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0" yWindow="460" windowWidth="28800" windowHeight="17460" tabRatio="500" activeTab="1"/>
  </bookViews>
  <sheets>
    <sheet name="raw_titan_panda_out" sheetId="1" r:id="rId1"/>
    <sheet name="filtered_titan_panda_out" sheetId="2" r:id="rId2"/>
    <sheet name="file close histogram" sheetId="7" r:id="rId3"/>
    <sheet name="file open histogram" sheetId="5" r:id="rId4"/>
    <sheet name="data written histogram" sheetId="4" r:id="rId5"/>
    <sheet name="data read histogram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O358" i="2"/>
  <c r="O359" i="2"/>
  <c r="O360" i="2"/>
  <c r="O361" i="2"/>
  <c r="O362" i="2"/>
  <c r="O464" i="2"/>
  <c r="O363" i="2"/>
  <c r="O474" i="2"/>
  <c r="O216" i="2"/>
  <c r="O364" i="2"/>
  <c r="O365" i="2"/>
  <c r="O498" i="2"/>
  <c r="O37" i="2"/>
  <c r="O366" i="2"/>
  <c r="O367" i="2"/>
  <c r="O368" i="2"/>
  <c r="O369" i="2"/>
  <c r="O478" i="2"/>
  <c r="O370" i="2"/>
  <c r="O371" i="2"/>
  <c r="O372" i="2"/>
  <c r="O373" i="2"/>
  <c r="O374" i="2"/>
  <c r="O166" i="2"/>
  <c r="O1040" i="2"/>
  <c r="O375" i="2"/>
  <c r="O376" i="2"/>
  <c r="O377" i="2"/>
  <c r="O991" i="2"/>
  <c r="O1041" i="2"/>
  <c r="O378" i="2"/>
  <c r="O38" i="2"/>
  <c r="O1126" i="2"/>
  <c r="O379" i="2"/>
  <c r="O528" i="2"/>
  <c r="O723" i="2"/>
  <c r="O529" i="2"/>
  <c r="O724" i="2"/>
  <c r="O530" i="2"/>
  <c r="O380" i="2"/>
  <c r="O217" i="2"/>
  <c r="O531" i="2"/>
  <c r="O1042" i="2"/>
  <c r="O1127" i="2"/>
  <c r="O39" i="2"/>
  <c r="O725" i="2"/>
  <c r="O532" i="2"/>
  <c r="O381" i="2"/>
  <c r="O382" i="2"/>
  <c r="O40" i="2"/>
  <c r="O1043" i="2"/>
  <c r="O1132" i="2"/>
  <c r="O218" i="2"/>
  <c r="O726" i="2"/>
  <c r="O1044" i="2"/>
  <c r="O219" i="2"/>
  <c r="O722" i="2"/>
  <c r="O1045" i="2"/>
  <c r="O533" i="2"/>
  <c r="O220" i="2"/>
  <c r="O1046" i="2"/>
  <c r="O383" i="2"/>
  <c r="O727" i="2"/>
  <c r="O728" i="2"/>
  <c r="O384" i="2"/>
  <c r="O475" i="2"/>
  <c r="O221" i="2"/>
  <c r="O385" i="2"/>
  <c r="O899" i="2"/>
  <c r="O900" i="2"/>
  <c r="O41" i="2"/>
  <c r="O386" i="2"/>
  <c r="O157" i="2"/>
  <c r="O387" i="2"/>
  <c r="O901" i="2"/>
  <c r="O42" i="2"/>
  <c r="O484" i="2"/>
  <c r="O902" i="2"/>
  <c r="O834" i="2"/>
  <c r="O903" i="2"/>
  <c r="O388" i="2"/>
  <c r="O43" i="2"/>
  <c r="O222" i="2"/>
  <c r="O980" i="2"/>
  <c r="O904" i="2"/>
  <c r="O223" i="2"/>
  <c r="O905" i="2"/>
  <c r="O534" i="2"/>
  <c r="O224" i="2"/>
  <c r="O535" i="2"/>
  <c r="O225" i="2"/>
  <c r="O44" i="2"/>
  <c r="O906" i="2"/>
  <c r="O389" i="2"/>
  <c r="O390" i="2"/>
  <c r="O226" i="2"/>
  <c r="O907" i="2"/>
  <c r="O465" i="2"/>
  <c r="O1047" i="2"/>
  <c r="O536" i="2"/>
  <c r="O844" i="2"/>
  <c r="O654" i="2"/>
  <c r="O537" i="2"/>
  <c r="O227" i="2"/>
  <c r="O729" i="2"/>
  <c r="O45" i="2"/>
  <c r="O228" i="2"/>
  <c r="O229" i="2"/>
  <c r="O391" i="2"/>
  <c r="O466" i="2"/>
  <c r="O1048" i="2"/>
  <c r="O538" i="2"/>
  <c r="O392" i="2"/>
  <c r="O908" i="2"/>
  <c r="O539" i="2"/>
  <c r="O46" i="2"/>
  <c r="O47" i="2"/>
  <c r="O48" i="2"/>
  <c r="O909" i="2"/>
  <c r="O540" i="2"/>
  <c r="O49" i="2"/>
  <c r="O541" i="2"/>
  <c r="O992" i="2"/>
  <c r="O230" i="2"/>
  <c r="O1049" i="2"/>
  <c r="O1050" i="2"/>
  <c r="O542" i="2"/>
  <c r="O730" i="2"/>
  <c r="O231" i="2"/>
  <c r="O543" i="2"/>
  <c r="O50" i="2"/>
  <c r="O51" i="2"/>
  <c r="O232" i="2"/>
  <c r="O233" i="2"/>
  <c r="O234" i="2"/>
  <c r="O1173" i="2"/>
  <c r="O1051" i="2"/>
  <c r="O986" i="2"/>
  <c r="O327" i="2"/>
  <c r="O393" i="2"/>
  <c r="O544" i="2"/>
  <c r="O731" i="2"/>
  <c r="O1052" i="2"/>
  <c r="O642" i="2"/>
  <c r="O910" i="2"/>
  <c r="O732" i="2"/>
  <c r="O394" i="2"/>
  <c r="O911" i="2"/>
  <c r="O733" i="2"/>
  <c r="O912" i="2"/>
  <c r="O52" i="2"/>
  <c r="O487" i="2"/>
  <c r="O545" i="2"/>
  <c r="O913" i="2"/>
  <c r="O643" i="2"/>
  <c r="O914" i="2"/>
  <c r="O734" i="2"/>
  <c r="O735" i="2"/>
  <c r="O395" i="2"/>
  <c r="O153" i="2"/>
  <c r="O915" i="2"/>
  <c r="O396" i="2"/>
  <c r="O546" i="2"/>
  <c r="O154" i="2"/>
  <c r="O916" i="2"/>
  <c r="O547" i="2"/>
  <c r="O1053" i="2"/>
  <c r="O736" i="2"/>
  <c r="O548" i="2"/>
  <c r="O53" i="2"/>
  <c r="O1054" i="2"/>
  <c r="O54" i="2"/>
  <c r="O737" i="2"/>
  <c r="O1055" i="2"/>
  <c r="O652" i="2"/>
  <c r="O55" i="2"/>
  <c r="O917" i="2"/>
  <c r="O397" i="2"/>
  <c r="O738" i="2"/>
  <c r="O549" i="2"/>
  <c r="O550" i="2"/>
  <c r="O551" i="2"/>
  <c r="O739" i="2"/>
  <c r="O552" i="2"/>
  <c r="O553" i="2"/>
  <c r="O476" i="2"/>
  <c r="O740" i="2"/>
  <c r="O918" i="2"/>
  <c r="O554" i="2"/>
  <c r="O853" i="2"/>
  <c r="O741" i="2"/>
  <c r="O555" i="2"/>
  <c r="O235" i="2"/>
  <c r="O1056" i="2"/>
  <c r="O398" i="2"/>
  <c r="O236" i="2"/>
  <c r="O399" i="2"/>
  <c r="O742" i="2"/>
  <c r="O320" i="2"/>
  <c r="O321" i="2"/>
  <c r="O237" i="2"/>
  <c r="O993" i="2"/>
  <c r="O1010" i="2"/>
  <c r="O56" i="2"/>
  <c r="O1039" i="2"/>
  <c r="O743" i="2"/>
  <c r="O744" i="2"/>
  <c r="O400" i="2"/>
  <c r="O238" i="2"/>
  <c r="O919" i="2"/>
  <c r="O556" i="2"/>
  <c r="O557" i="2"/>
  <c r="O239" i="2"/>
  <c r="O1160" i="2"/>
  <c r="O745" i="2"/>
  <c r="O401" i="2"/>
  <c r="O746" i="2"/>
  <c r="O558" i="2"/>
  <c r="O240" i="2"/>
  <c r="O1128" i="2"/>
  <c r="O981" i="2"/>
  <c r="O559" i="2"/>
  <c r="O241" i="2"/>
  <c r="O402" i="2"/>
  <c r="O1057" i="2"/>
  <c r="O13" i="2"/>
  <c r="O747" i="2"/>
  <c r="O242" i="2"/>
  <c r="O748" i="2"/>
  <c r="O1014" i="2"/>
  <c r="O57" i="2"/>
  <c r="O403" i="2"/>
  <c r="O404" i="2"/>
  <c r="O243" i="2"/>
  <c r="O749" i="2"/>
  <c r="O1058" i="2"/>
  <c r="O560" i="2"/>
  <c r="O405" i="2"/>
  <c r="O406" i="2"/>
  <c r="O1059" i="2"/>
  <c r="O561" i="2"/>
  <c r="O562" i="2"/>
  <c r="O14" i="2"/>
  <c r="O407" i="2"/>
  <c r="O58" i="2"/>
  <c r="O15" i="2"/>
  <c r="O563" i="2"/>
  <c r="O59" i="2"/>
  <c r="O750" i="2"/>
  <c r="O1060" i="2"/>
  <c r="O564" i="2"/>
  <c r="O244" i="2"/>
  <c r="O565" i="2"/>
  <c r="O920" i="2"/>
  <c r="O1133" i="2"/>
  <c r="O1130" i="2"/>
  <c r="O674" i="2"/>
  <c r="O60" i="2"/>
  <c r="O245" i="2"/>
  <c r="O1061" i="2"/>
  <c r="O408" i="2"/>
  <c r="O566" i="2"/>
  <c r="O751" i="2"/>
  <c r="O246" i="2"/>
  <c r="O921" i="2"/>
  <c r="O1062" i="2"/>
  <c r="O922" i="2"/>
  <c r="O247" i="2"/>
  <c r="O409" i="2"/>
  <c r="O923" i="2"/>
  <c r="O61" i="2"/>
  <c r="O33" i="2"/>
  <c r="O467" i="2"/>
  <c r="O567" i="2"/>
  <c r="O752" i="2"/>
  <c r="O568" i="2"/>
  <c r="O569" i="2"/>
  <c r="O410" i="2"/>
  <c r="O495" i="2"/>
  <c r="O411" i="2"/>
  <c r="O669" i="2"/>
  <c r="O1155" i="2"/>
  <c r="O570" i="2"/>
  <c r="O924" i="2"/>
  <c r="O62" i="2"/>
  <c r="O248" i="2"/>
  <c r="O412" i="2"/>
  <c r="O753" i="2"/>
  <c r="O176" i="2"/>
  <c r="O63" i="2"/>
  <c r="O571" i="2"/>
  <c r="O160" i="2"/>
  <c r="O64" i="2"/>
  <c r="O925" i="2"/>
  <c r="O754" i="2"/>
  <c r="O572" i="2"/>
  <c r="O493" i="2"/>
  <c r="O573" i="2"/>
  <c r="O413" i="2"/>
  <c r="O1063" i="2"/>
  <c r="O926" i="2"/>
  <c r="O1064" i="2"/>
  <c r="O1142" i="2"/>
  <c r="O574" i="2"/>
  <c r="O982" i="2"/>
  <c r="O755" i="2"/>
  <c r="O249" i="2"/>
  <c r="O414" i="2"/>
  <c r="O756" i="2"/>
  <c r="O65" i="2"/>
  <c r="O1065" i="2"/>
  <c r="O250" i="2"/>
  <c r="O757" i="2"/>
  <c r="O66" i="2"/>
  <c r="O67" i="2"/>
  <c r="O575" i="2"/>
  <c r="O927" i="2"/>
  <c r="O576" i="2"/>
  <c r="O758" i="2"/>
  <c r="O997" i="2"/>
  <c r="O415" i="2"/>
  <c r="O646" i="2"/>
  <c r="O416" i="2"/>
  <c r="O251" i="2"/>
  <c r="O417" i="2"/>
  <c r="O928" i="2"/>
  <c r="O68" i="2"/>
  <c r="O759" i="2"/>
  <c r="O418" i="2"/>
  <c r="O1066" i="2"/>
  <c r="O858" i="2"/>
  <c r="O1129" i="2"/>
  <c r="O1067" i="2"/>
  <c r="O252" i="2"/>
  <c r="O69" i="2"/>
  <c r="O577" i="2"/>
  <c r="O578" i="2"/>
  <c r="O854" i="2"/>
  <c r="O1068" i="2"/>
  <c r="O929" i="2"/>
  <c r="O1069" i="2"/>
  <c r="O1070" i="2"/>
  <c r="O760" i="2"/>
  <c r="O987" i="2"/>
  <c r="O70" i="2"/>
  <c r="O761" i="2"/>
  <c r="O930" i="2"/>
  <c r="O468" i="2"/>
  <c r="O579" i="2"/>
  <c r="O931" i="2"/>
  <c r="O253" i="2"/>
  <c r="O662" i="2"/>
  <c r="O1143" i="2"/>
  <c r="O580" i="2"/>
  <c r="O762" i="2"/>
  <c r="O581" i="2"/>
  <c r="O254" i="2"/>
  <c r="O419" i="2"/>
  <c r="O420" i="2"/>
  <c r="O763" i="2"/>
  <c r="O653" i="2"/>
  <c r="O582" i="2"/>
  <c r="O421" i="2"/>
  <c r="O764" i="2"/>
  <c r="O71" i="2"/>
  <c r="O72" i="2"/>
  <c r="O422" i="2"/>
  <c r="O255" i="2"/>
  <c r="O256" i="2"/>
  <c r="O647" i="2"/>
  <c r="O1071" i="2"/>
  <c r="O423" i="2"/>
  <c r="O73" i="2"/>
  <c r="O257" i="2"/>
  <c r="O583" i="2"/>
  <c r="O74" i="2"/>
  <c r="O75" i="2"/>
  <c r="O424" i="2"/>
  <c r="O258" i="2"/>
  <c r="O765" i="2"/>
  <c r="O76" i="2"/>
  <c r="O584" i="2"/>
  <c r="O766" i="2"/>
  <c r="O425" i="2"/>
  <c r="O426" i="2"/>
  <c r="O324" i="2"/>
  <c r="O988" i="2"/>
  <c r="O1037" i="2"/>
  <c r="O932" i="2"/>
  <c r="O845" i="2"/>
  <c r="O259" i="2"/>
  <c r="O933" i="2"/>
  <c r="O767" i="2"/>
  <c r="O260" i="2"/>
  <c r="O77" i="2"/>
  <c r="O1134" i="2"/>
  <c r="O768" i="2"/>
  <c r="O1072" i="2"/>
  <c r="O585" i="2"/>
  <c r="O769" i="2"/>
  <c r="O586" i="2"/>
  <c r="O934" i="2"/>
  <c r="O770" i="2"/>
  <c r="O261" i="2"/>
  <c r="O427" i="2"/>
  <c r="O1073" i="2"/>
  <c r="O1150" i="2"/>
  <c r="O333" i="2"/>
  <c r="O16" i="2"/>
  <c r="O262" i="2"/>
  <c r="O263" i="2"/>
  <c r="O428" i="2"/>
  <c r="O163" i="2"/>
  <c r="O264" i="2"/>
  <c r="O1074" i="2"/>
  <c r="O935" i="2"/>
  <c r="O265" i="2"/>
  <c r="O836" i="2"/>
  <c r="O429" i="2"/>
  <c r="O771" i="2"/>
  <c r="O430" i="2"/>
  <c r="O936" i="2"/>
  <c r="O772" i="2"/>
  <c r="O983" i="2"/>
  <c r="O266" i="2"/>
  <c r="O1075" i="2"/>
  <c r="O587" i="2"/>
  <c r="O431" i="2"/>
  <c r="O1007" i="2"/>
  <c r="O17" i="2"/>
  <c r="O588" i="2"/>
  <c r="O837" i="2"/>
  <c r="O773" i="2"/>
  <c r="O589" i="2"/>
  <c r="O774" i="2"/>
  <c r="O937" i="2"/>
  <c r="O1076" i="2"/>
  <c r="O590" i="2"/>
  <c r="O78" i="2"/>
  <c r="O79" i="2"/>
  <c r="O1077" i="2"/>
  <c r="O318" i="2"/>
  <c r="O591" i="2"/>
  <c r="O938" i="2"/>
  <c r="O644" i="2"/>
  <c r="O432" i="2"/>
  <c r="O1140" i="2"/>
  <c r="O267" i="2"/>
  <c r="O939" i="2"/>
  <c r="O775" i="2"/>
  <c r="O776" i="2"/>
  <c r="O841" i="2"/>
  <c r="O80" i="2"/>
  <c r="O855" i="2"/>
  <c r="O164" i="2"/>
  <c r="O777" i="2"/>
  <c r="O433" i="2"/>
  <c r="O778" i="2"/>
  <c r="O268" i="2"/>
  <c r="O1078" i="2"/>
  <c r="O940" i="2"/>
  <c r="O592" i="2"/>
  <c r="O162" i="2"/>
  <c r="O1079" i="2"/>
  <c r="O434" i="2"/>
  <c r="O81" i="2"/>
  <c r="O1080" i="2"/>
  <c r="O779" i="2"/>
  <c r="O780" i="2"/>
  <c r="O435" i="2"/>
  <c r="O941" i="2"/>
  <c r="O82" i="2"/>
  <c r="O158" i="2"/>
  <c r="O1011" i="2"/>
  <c r="O859" i="2"/>
  <c r="O269" i="2"/>
  <c r="O942" i="2"/>
  <c r="O781" i="2"/>
  <c r="O593" i="2"/>
  <c r="O663" i="2"/>
  <c r="O1081" i="2"/>
  <c r="O1082" i="2"/>
  <c r="O782" i="2"/>
  <c r="O270" i="2"/>
  <c r="O783" i="2"/>
  <c r="O1083" i="2"/>
  <c r="O1084" i="2"/>
  <c r="O784" i="2"/>
  <c r="O785" i="2"/>
  <c r="O1000" i="2"/>
  <c r="O995" i="2"/>
  <c r="O83" i="2"/>
  <c r="O436" i="2"/>
  <c r="O1085" i="2"/>
  <c r="O786" i="2"/>
  <c r="O1144" i="2"/>
  <c r="O594" i="2"/>
  <c r="O84" i="2"/>
  <c r="O85" i="2"/>
  <c r="O437" i="2"/>
  <c r="O1008" i="2"/>
  <c r="O787" i="2"/>
  <c r="O86" i="2"/>
  <c r="O595" i="2"/>
  <c r="O596" i="2"/>
  <c r="O271" i="2"/>
  <c r="O1086" i="2"/>
  <c r="O943" i="2"/>
  <c r="O272" i="2"/>
  <c r="O18" i="2"/>
  <c r="O438" i="2"/>
  <c r="O87" i="2"/>
  <c r="O944" i="2"/>
  <c r="O148" i="2"/>
  <c r="O597" i="2"/>
  <c r="O945" i="2"/>
  <c r="O788" i="2"/>
  <c r="O789" i="2"/>
  <c r="O598" i="2"/>
  <c r="O1087" i="2"/>
  <c r="O1088" i="2"/>
  <c r="O655" i="2"/>
  <c r="O946" i="2"/>
  <c r="O149" i="2"/>
  <c r="O947" i="2"/>
  <c r="O155" i="2"/>
  <c r="O948" i="2"/>
  <c r="O1089" i="2"/>
  <c r="O88" i="2"/>
  <c r="O949" i="2"/>
  <c r="O494" i="2"/>
  <c r="O89" i="2"/>
  <c r="O469" i="2"/>
  <c r="O950" i="2"/>
  <c r="O273" i="2"/>
  <c r="O790" i="2"/>
  <c r="O656" i="2"/>
  <c r="O847" i="2"/>
  <c r="O90" i="2"/>
  <c r="O1090" i="2"/>
  <c r="O1091" i="2"/>
  <c r="O791" i="2"/>
  <c r="O439" i="2"/>
  <c r="O274" i="2"/>
  <c r="O599" i="2"/>
  <c r="O173" i="2"/>
  <c r="O338" i="2"/>
  <c r="O275" i="2"/>
  <c r="O600" i="2"/>
  <c r="O440" i="2"/>
  <c r="O792" i="2"/>
  <c r="O91" i="2"/>
  <c r="O92" i="2"/>
  <c r="O276" i="2"/>
  <c r="O93" i="2"/>
  <c r="O441" i="2"/>
  <c r="O94" i="2"/>
  <c r="O95" i="2"/>
  <c r="O1092" i="2"/>
  <c r="O793" i="2"/>
  <c r="O442" i="2"/>
  <c r="O861" i="2"/>
  <c r="O36" i="2"/>
  <c r="O443" i="2"/>
  <c r="O1093" i="2"/>
  <c r="O96" i="2"/>
  <c r="O277" i="2"/>
  <c r="O479" i="2"/>
  <c r="O97" i="2"/>
  <c r="O951" i="2"/>
  <c r="O488" i="2"/>
  <c r="O601" i="2"/>
  <c r="O687" i="2"/>
  <c r="O278" i="2"/>
  <c r="O279" i="2"/>
  <c r="O952" i="2"/>
  <c r="O1001" i="2"/>
  <c r="O98" i="2"/>
  <c r="O953" i="2"/>
  <c r="O602" i="2"/>
  <c r="O954" i="2"/>
  <c r="O998" i="2"/>
  <c r="O325" i="2"/>
  <c r="O603" i="2"/>
  <c r="O1136" i="2"/>
  <c r="O604" i="2"/>
  <c r="O99" i="2"/>
  <c r="O989" i="2"/>
  <c r="O605" i="2"/>
  <c r="O990" i="2"/>
  <c r="O794" i="2"/>
  <c r="O955" i="2"/>
  <c r="O1146" i="2"/>
  <c r="O795" i="2"/>
  <c r="O1094" i="2"/>
  <c r="O100" i="2"/>
  <c r="O444" i="2"/>
  <c r="O101" i="2"/>
  <c r="O667" i="2"/>
  <c r="O671" i="2"/>
  <c r="O280" i="2"/>
  <c r="O281" i="2"/>
  <c r="O445" i="2"/>
  <c r="O282" i="2"/>
  <c r="O842" i="2"/>
  <c r="O796" i="2"/>
  <c r="O319" i="2"/>
  <c r="O1002" i="2"/>
  <c r="O956" i="2"/>
  <c r="O328" i="2"/>
  <c r="O848" i="2"/>
  <c r="O797" i="2"/>
  <c r="O798" i="2"/>
  <c r="O1095" i="2"/>
  <c r="O446" i="2"/>
  <c r="O283" i="2"/>
  <c r="O161" i="2"/>
  <c r="O102" i="2"/>
  <c r="O957" i="2"/>
  <c r="O1096" i="2"/>
  <c r="O799" i="2"/>
  <c r="O339" i="2"/>
  <c r="O800" i="2"/>
  <c r="O606" i="2"/>
  <c r="O447" i="2"/>
  <c r="O19" i="2"/>
  <c r="O472" i="2"/>
  <c r="O801" i="2"/>
  <c r="O1097" i="2"/>
  <c r="O20" i="2"/>
  <c r="O802" i="2"/>
  <c r="O658" i="2"/>
  <c r="O21" i="2"/>
  <c r="O22" i="2"/>
  <c r="O284" i="2"/>
  <c r="O607" i="2"/>
  <c r="O103" i="2"/>
  <c r="O849" i="2"/>
  <c r="O104" i="2"/>
  <c r="O1098" i="2"/>
  <c r="O803" i="2"/>
  <c r="O105" i="2"/>
  <c r="O159" i="2"/>
  <c r="O174" i="2"/>
  <c r="O1099" i="2"/>
  <c r="O285" i="2"/>
  <c r="O804" i="2"/>
  <c r="O664" i="2"/>
  <c r="O958" i="2"/>
  <c r="O106" i="2"/>
  <c r="O1100" i="2"/>
  <c r="O959" i="2"/>
  <c r="O805" i="2"/>
  <c r="O1171" i="2"/>
  <c r="O806" i="2"/>
  <c r="O23" i="2"/>
  <c r="O107" i="2"/>
  <c r="O108" i="2"/>
  <c r="O109" i="2"/>
  <c r="O608" i="2"/>
  <c r="O110" i="2"/>
  <c r="O178" i="2"/>
  <c r="O286" i="2"/>
  <c r="O111" i="2"/>
  <c r="O609" i="2"/>
  <c r="O960" i="2"/>
  <c r="O1022" i="2"/>
  <c r="O961" i="2"/>
  <c r="O112" i="2"/>
  <c r="O807" i="2"/>
  <c r="O610" i="2"/>
  <c r="O808" i="2"/>
  <c r="O611" i="2"/>
  <c r="O1141" i="2"/>
  <c r="O962" i="2"/>
  <c r="O1151" i="2"/>
  <c r="O287" i="2"/>
  <c r="O963" i="2"/>
  <c r="O113" i="2"/>
  <c r="O288" i="2"/>
  <c r="O964" i="2"/>
  <c r="O180" i="2"/>
  <c r="O965" i="2"/>
  <c r="O114" i="2"/>
  <c r="O289" i="2"/>
  <c r="O1101" i="2"/>
  <c r="O448" i="2"/>
  <c r="O966" i="2"/>
  <c r="O809" i="2"/>
  <c r="O115" i="2"/>
  <c r="O449" i="2"/>
  <c r="O290" i="2"/>
  <c r="O35" i="2"/>
  <c r="O665" i="2"/>
  <c r="O450" i="2"/>
  <c r="O291" i="2"/>
  <c r="O116" i="2"/>
  <c r="O117" i="2"/>
  <c r="O675" i="2"/>
  <c r="O612" i="2"/>
  <c r="O1102" i="2"/>
  <c r="O118" i="2"/>
  <c r="O810" i="2"/>
  <c r="O119" i="2"/>
  <c r="O811" i="2"/>
  <c r="O451" i="2"/>
  <c r="O613" i="2"/>
  <c r="O1103" i="2"/>
  <c r="O614" i="2"/>
  <c r="O292" i="2"/>
  <c r="O615" i="2"/>
  <c r="O616" i="2"/>
  <c r="O812" i="2"/>
  <c r="O452" i="2"/>
  <c r="O967" i="2"/>
  <c r="O293" i="2"/>
  <c r="O617" i="2"/>
  <c r="O618" i="2"/>
  <c r="O619" i="2"/>
  <c r="O480" i="2"/>
  <c r="O994" i="2"/>
  <c r="O1104" i="2"/>
  <c r="O294" i="2"/>
  <c r="O620" i="2"/>
  <c r="O968" i="2"/>
  <c r="O1137" i="2"/>
  <c r="O30" i="2"/>
  <c r="O120" i="2"/>
  <c r="O996" i="2"/>
  <c r="O453" i="2"/>
  <c r="O295" i="2"/>
  <c r="O969" i="2"/>
  <c r="O296" i="2"/>
  <c r="O1105" i="2"/>
  <c r="O121" i="2"/>
  <c r="O721" i="2"/>
  <c r="O326" i="2"/>
  <c r="O24" i="2"/>
  <c r="O984" i="2"/>
  <c r="O621" i="2"/>
  <c r="O813" i="2"/>
  <c r="O349" i="2"/>
  <c r="O814" i="2"/>
  <c r="O815" i="2"/>
  <c r="O816" i="2"/>
  <c r="O297" i="2"/>
  <c r="O835" i="2"/>
  <c r="O970" i="2"/>
  <c r="O34" i="2"/>
  <c r="O122" i="2"/>
  <c r="O622" i="2"/>
  <c r="O322" i="2"/>
  <c r="O123" i="2"/>
  <c r="O298" i="2"/>
  <c r="O25" i="2"/>
  <c r="O856" i="2"/>
  <c r="O351" i="2"/>
  <c r="O124" i="2"/>
  <c r="O971" i="2"/>
  <c r="O867" i="2"/>
  <c r="O672" i="2"/>
  <c r="O492" i="2"/>
  <c r="O299" i="2"/>
  <c r="O972" i="2"/>
  <c r="O300" i="2"/>
  <c r="O301" i="2"/>
  <c r="O623" i="2"/>
  <c r="O1106" i="2"/>
  <c r="O817" i="2"/>
  <c r="O454" i="2"/>
  <c r="O455" i="2"/>
  <c r="O624" i="2"/>
  <c r="O985" i="2"/>
  <c r="O1107" i="2"/>
  <c r="O645" i="2"/>
  <c r="O659" i="2"/>
  <c r="O156" i="2"/>
  <c r="O625" i="2"/>
  <c r="O335" i="2"/>
  <c r="O473" i="2"/>
  <c r="O456" i="2"/>
  <c r="O1016" i="2"/>
  <c r="O125" i="2"/>
  <c r="O1108" i="2"/>
  <c r="O1138" i="2"/>
  <c r="O1109" i="2"/>
  <c r="O1110" i="2"/>
  <c r="O818" i="2"/>
  <c r="O819" i="2"/>
  <c r="O850" i="2"/>
  <c r="O126" i="2"/>
  <c r="O820" i="2"/>
  <c r="O477" i="2"/>
  <c r="O1111" i="2"/>
  <c r="O1112" i="2"/>
  <c r="O1113" i="2"/>
  <c r="O482" i="2"/>
  <c r="O481" i="2"/>
  <c r="O1158" i="2"/>
  <c r="O127" i="2"/>
  <c r="O1114" i="2"/>
  <c r="O128" i="2"/>
  <c r="O626" i="2"/>
  <c r="O302" i="2"/>
  <c r="O457" i="2"/>
  <c r="O129" i="2"/>
  <c r="O648" i="2"/>
  <c r="O1015" i="2"/>
  <c r="O130" i="2"/>
  <c r="O458" i="2"/>
  <c r="O303" i="2"/>
  <c r="O999" i="2"/>
  <c r="O838" i="2"/>
  <c r="O1152" i="2"/>
  <c r="O304" i="2"/>
  <c r="O1115" i="2"/>
  <c r="O821" i="2"/>
  <c r="O627" i="2"/>
  <c r="O822" i="2"/>
  <c r="O1116" i="2"/>
  <c r="O1131" i="2"/>
  <c r="O1117" i="2"/>
  <c r="O305" i="2"/>
  <c r="O306" i="2"/>
  <c r="O1118" i="2"/>
  <c r="O131" i="2"/>
  <c r="O1153" i="2"/>
  <c r="O628" i="2"/>
  <c r="O823" i="2"/>
  <c r="O1147" i="2"/>
  <c r="O307" i="2"/>
  <c r="O668" i="2"/>
  <c r="O345" i="2"/>
  <c r="O150" i="2"/>
  <c r="O459" i="2"/>
  <c r="O329" i="2"/>
  <c r="O629" i="2"/>
  <c r="O824" i="2"/>
  <c r="O132" i="2"/>
  <c r="O679" i="2"/>
  <c r="O308" i="2"/>
  <c r="O182" i="2"/>
  <c r="O133" i="2"/>
  <c r="O346" i="2"/>
  <c r="O649" i="2"/>
  <c r="O470" i="2"/>
  <c r="O460" i="2"/>
  <c r="O630" i="2"/>
  <c r="O1020" i="2"/>
  <c r="O165" i="2"/>
  <c r="O1119" i="2"/>
  <c r="O336" i="2"/>
  <c r="O641" i="2"/>
  <c r="O309" i="2"/>
  <c r="O825" i="2"/>
  <c r="O1003" i="2"/>
  <c r="O134" i="2"/>
  <c r="O323" i="2"/>
  <c r="O973" i="2"/>
  <c r="O334" i="2"/>
  <c r="O1165" i="2"/>
  <c r="O974" i="2"/>
  <c r="O1120" i="2"/>
  <c r="O631" i="2"/>
  <c r="O826" i="2"/>
  <c r="O135" i="2"/>
  <c r="O632" i="2"/>
  <c r="O136" i="2"/>
  <c r="O1139" i="2"/>
  <c r="O310" i="2"/>
  <c r="O975" i="2"/>
  <c r="O137" i="2"/>
  <c r="O330" i="2"/>
  <c r="O151" i="2"/>
  <c r="O138" i="2"/>
  <c r="O827" i="2"/>
  <c r="O828" i="2"/>
  <c r="O350" i="2"/>
  <c r="O26" i="2"/>
  <c r="O1017" i="2"/>
  <c r="O633" i="2"/>
  <c r="O670" i="2"/>
  <c r="O829" i="2"/>
  <c r="O341" i="2"/>
  <c r="O183" i="2"/>
  <c r="O1004" i="2"/>
  <c r="O311" i="2"/>
  <c r="O167" i="2"/>
  <c r="O179" i="2"/>
  <c r="O1156" i="2"/>
  <c r="O139" i="2"/>
  <c r="O140" i="2"/>
  <c r="O461" i="2"/>
  <c r="O1161" i="2"/>
  <c r="O634" i="2"/>
  <c r="O1023" i="2"/>
  <c r="O27" i="2"/>
  <c r="O870" i="2"/>
  <c r="O187" i="2"/>
  <c r="O839" i="2"/>
  <c r="O152" i="2"/>
  <c r="O141" i="2"/>
  <c r="O331" i="2"/>
  <c r="O1121" i="2"/>
  <c r="O171" i="2"/>
  <c r="O142" i="2"/>
  <c r="O660" i="2"/>
  <c r="O830" i="2"/>
  <c r="O337" i="2"/>
  <c r="O312" i="2"/>
  <c r="O846" i="2"/>
  <c r="O500" i="2"/>
  <c r="O185" i="2"/>
  <c r="O1006" i="2"/>
  <c r="O1148" i="2"/>
  <c r="O28" i="2"/>
  <c r="O864" i="2"/>
  <c r="O471" i="2"/>
  <c r="O313" i="2"/>
  <c r="O871" i="2"/>
  <c r="O172" i="2"/>
  <c r="O181" i="2"/>
  <c r="O976" i="2"/>
  <c r="O168" i="2"/>
  <c r="O502" i="2"/>
  <c r="O485" i="2"/>
  <c r="O143" i="2"/>
  <c r="O650" i="2"/>
  <c r="O1024" i="2"/>
  <c r="O676" i="2"/>
  <c r="O496" i="2"/>
  <c r="O635" i="2"/>
  <c r="O1038" i="2"/>
  <c r="O1149" i="2"/>
  <c r="O677" i="2"/>
  <c r="O977" i="2"/>
  <c r="O1005" i="2"/>
  <c r="O1122" i="2"/>
  <c r="O353" i="2"/>
  <c r="O462" i="2"/>
  <c r="O314" i="2"/>
  <c r="O851" i="2"/>
  <c r="O840" i="2"/>
  <c r="O144" i="2"/>
  <c r="O490" i="2"/>
  <c r="O831" i="2"/>
  <c r="O483" i="2"/>
  <c r="O1159" i="2"/>
  <c r="O1123" i="2"/>
  <c r="O1124" i="2"/>
  <c r="O486" i="2"/>
  <c r="O832" i="2"/>
  <c r="O636" i="2"/>
  <c r="O501" i="2"/>
  <c r="O1012" i="2"/>
  <c r="O315" i="2"/>
  <c r="O637" i="2"/>
  <c r="O1178" i="2"/>
  <c r="O692" i="2"/>
  <c r="O711" i="2"/>
  <c r="O1027" i="2"/>
  <c r="O489" i="2"/>
  <c r="O354" i="2"/>
  <c r="O1157" i="2"/>
  <c r="O978" i="2"/>
  <c r="O684" i="2"/>
  <c r="O686" i="2"/>
  <c r="O1125" i="2"/>
  <c r="O843" i="2"/>
  <c r="O694" i="2"/>
  <c r="O638" i="2"/>
  <c r="O657" i="2"/>
  <c r="O1181" i="2"/>
  <c r="O868" i="2"/>
  <c r="O463" i="2"/>
  <c r="O316" i="2"/>
  <c r="O145" i="2"/>
  <c r="O1145" i="2"/>
  <c r="O673" i="2"/>
  <c r="O680" i="2"/>
  <c r="O651" i="2"/>
  <c r="O695" i="2"/>
  <c r="O678" i="2"/>
  <c r="O882" i="2"/>
  <c r="O342" i="2"/>
  <c r="O1009" i="2"/>
  <c r="O862" i="2"/>
  <c r="O979" i="2"/>
  <c r="O1019" i="2"/>
  <c r="O1162" i="2"/>
  <c r="O31" i="2"/>
  <c r="O491" i="2"/>
  <c r="O1018" i="2"/>
  <c r="O863" i="2"/>
  <c r="O639" i="2"/>
  <c r="O332" i="2"/>
  <c r="O681" i="2"/>
  <c r="O1135" i="2"/>
  <c r="O1013" i="2"/>
  <c r="O146" i="2"/>
  <c r="O201" i="2"/>
  <c r="O177" i="2"/>
  <c r="O147" i="2"/>
  <c r="O184" i="2"/>
  <c r="O690" i="2"/>
  <c r="O866" i="2"/>
  <c r="O512" i="2"/>
  <c r="O1166" i="2"/>
  <c r="O700" i="2"/>
  <c r="O833" i="2"/>
  <c r="O876" i="2"/>
  <c r="O1163" i="2"/>
  <c r="O1183" i="2"/>
  <c r="O1025" i="2"/>
  <c r="O1154" i="2"/>
  <c r="O196" i="2"/>
  <c r="O666" i="2"/>
  <c r="O1176" i="2"/>
  <c r="O1169" i="2"/>
  <c r="O1172" i="2"/>
  <c r="O352" i="2"/>
  <c r="O869" i="2"/>
  <c r="O190" i="2"/>
  <c r="O340" i="2"/>
  <c r="O689" i="2"/>
  <c r="O682" i="2"/>
  <c r="O1177" i="2"/>
  <c r="O685" i="2"/>
  <c r="O693" i="2"/>
  <c r="O884" i="2"/>
  <c r="O188" i="2"/>
  <c r="O1030" i="2"/>
  <c r="O1028" i="2"/>
  <c r="O661" i="2"/>
  <c r="O343" i="2"/>
  <c r="O189" i="2"/>
  <c r="O1021" i="2"/>
  <c r="O865" i="2"/>
  <c r="O1164" i="2"/>
  <c r="O348" i="2"/>
  <c r="O691" i="2"/>
  <c r="O708" i="2"/>
  <c r="O29" i="2"/>
  <c r="O872" i="2"/>
  <c r="O169" i="2"/>
  <c r="O497" i="2"/>
  <c r="O640" i="2"/>
  <c r="O193" i="2"/>
  <c r="O186" i="2"/>
  <c r="O344" i="2"/>
  <c r="O710" i="2"/>
  <c r="O499" i="2"/>
  <c r="O857" i="2"/>
  <c r="O175" i="2"/>
  <c r="O206" i="2"/>
  <c r="O852" i="2"/>
  <c r="O515" i="2"/>
  <c r="O212" i="2"/>
  <c r="O701" i="2"/>
  <c r="O719" i="2"/>
  <c r="O170" i="2"/>
  <c r="O198" i="2"/>
  <c r="O716" i="2"/>
  <c r="O718" i="2"/>
  <c r="O521" i="2"/>
  <c r="O860" i="2"/>
  <c r="O703" i="2"/>
  <c r="O1185" i="2"/>
  <c r="O507" i="2"/>
  <c r="O696" i="2"/>
  <c r="O1032" i="2"/>
  <c r="O720" i="2"/>
  <c r="O1174" i="2"/>
  <c r="O522" i="2"/>
  <c r="O191" i="2"/>
  <c r="O893" i="2"/>
  <c r="O697" i="2"/>
  <c r="O194" i="2"/>
  <c r="O347" i="2"/>
  <c r="O874" i="2"/>
  <c r="O1186" i="2"/>
  <c r="O699" i="2"/>
  <c r="O1029" i="2"/>
  <c r="O523" i="2"/>
  <c r="O1034" i="2"/>
  <c r="O889" i="2"/>
  <c r="O715" i="2"/>
  <c r="O894" i="2"/>
  <c r="O878" i="2"/>
  <c r="O524" i="2"/>
  <c r="O513" i="2"/>
  <c r="O195" i="2"/>
  <c r="O510" i="2"/>
  <c r="O712" i="2"/>
  <c r="O1179" i="2"/>
  <c r="O504" i="2"/>
  <c r="O1175" i="2"/>
  <c r="O1167" i="2"/>
  <c r="O873" i="2"/>
  <c r="O698" i="2"/>
  <c r="O509" i="2"/>
  <c r="O503" i="2"/>
  <c r="O355" i="2"/>
  <c r="O518" i="2"/>
  <c r="O704" i="2"/>
  <c r="O717" i="2"/>
  <c r="O1036" i="2"/>
  <c r="O1168" i="2"/>
  <c r="O709" i="2"/>
  <c r="O1026" i="2"/>
  <c r="O1170" i="2"/>
  <c r="O516" i="2"/>
  <c r="O707" i="2"/>
  <c r="O506" i="2"/>
  <c r="O520" i="2"/>
  <c r="O204" i="2"/>
  <c r="O1180" i="2"/>
  <c r="O890" i="2"/>
  <c r="O1182" i="2"/>
  <c r="O525" i="2"/>
  <c r="O886" i="2"/>
  <c r="O1187" i="2"/>
  <c r="O688" i="2"/>
  <c r="O881" i="2"/>
  <c r="O714" i="2"/>
  <c r="O511" i="2"/>
  <c r="O32" i="2"/>
  <c r="O317" i="2"/>
  <c r="O702" i="2"/>
  <c r="O877" i="2"/>
  <c r="O880" i="2"/>
  <c r="O713" i="2"/>
  <c r="O211" i="2"/>
  <c r="O208" i="2"/>
  <c r="O517" i="2"/>
  <c r="O505" i="2"/>
  <c r="O357" i="2"/>
  <c r="O526" i="2"/>
  <c r="O706" i="2"/>
  <c r="O202" i="2"/>
  <c r="O519" i="2"/>
  <c r="O1031" i="2"/>
  <c r="O205" i="2"/>
  <c r="O705" i="2"/>
  <c r="O508" i="2"/>
  <c r="O883" i="2"/>
  <c r="O210" i="2"/>
  <c r="O895" i="2"/>
  <c r="O1184" i="2"/>
  <c r="O1035" i="2"/>
  <c r="O527" i="2"/>
  <c r="O213" i="2"/>
  <c r="O209" i="2"/>
  <c r="O892" i="2"/>
  <c r="O1033" i="2"/>
  <c r="O891" i="2"/>
  <c r="O514" i="2"/>
  <c r="O875" i="2"/>
  <c r="O214" i="2"/>
  <c r="O192" i="2"/>
  <c r="O888" i="2"/>
  <c r="O896" i="2"/>
  <c r="O897" i="2"/>
  <c r="O879" i="2"/>
  <c r="O898" i="2"/>
  <c r="O356" i="2"/>
  <c r="O203" i="2"/>
  <c r="O200" i="2"/>
  <c r="O683" i="2"/>
  <c r="O197" i="2"/>
  <c r="O887" i="2"/>
  <c r="O207" i="2"/>
  <c r="O885" i="2"/>
  <c r="O215" i="2"/>
  <c r="O199" i="2"/>
  <c r="O4" i="2"/>
  <c r="O5" i="2"/>
  <c r="N358" i="2"/>
  <c r="N359" i="2"/>
  <c r="N360" i="2"/>
  <c r="N361" i="2"/>
  <c r="N362" i="2"/>
  <c r="N464" i="2"/>
  <c r="N363" i="2"/>
  <c r="N474" i="2"/>
  <c r="N216" i="2"/>
  <c r="N364" i="2"/>
  <c r="N365" i="2"/>
  <c r="N498" i="2"/>
  <c r="N37" i="2"/>
  <c r="N366" i="2"/>
  <c r="N367" i="2"/>
  <c r="N368" i="2"/>
  <c r="N369" i="2"/>
  <c r="N478" i="2"/>
  <c r="N370" i="2"/>
  <c r="N371" i="2"/>
  <c r="N372" i="2"/>
  <c r="N373" i="2"/>
  <c r="N374" i="2"/>
  <c r="N166" i="2"/>
  <c r="N1040" i="2"/>
  <c r="N375" i="2"/>
  <c r="N376" i="2"/>
  <c r="N377" i="2"/>
  <c r="N991" i="2"/>
  <c r="N1041" i="2"/>
  <c r="N378" i="2"/>
  <c r="N38" i="2"/>
  <c r="N1126" i="2"/>
  <c r="N379" i="2"/>
  <c r="N528" i="2"/>
  <c r="N723" i="2"/>
  <c r="N529" i="2"/>
  <c r="N724" i="2"/>
  <c r="N530" i="2"/>
  <c r="N380" i="2"/>
  <c r="N217" i="2"/>
  <c r="N531" i="2"/>
  <c r="N1042" i="2"/>
  <c r="N1127" i="2"/>
  <c r="N39" i="2"/>
  <c r="N725" i="2"/>
  <c r="N532" i="2"/>
  <c r="N381" i="2"/>
  <c r="N382" i="2"/>
  <c r="N40" i="2"/>
  <c r="N1043" i="2"/>
  <c r="N1132" i="2"/>
  <c r="N218" i="2"/>
  <c r="N726" i="2"/>
  <c r="N1044" i="2"/>
  <c r="N219" i="2"/>
  <c r="N722" i="2"/>
  <c r="N1045" i="2"/>
  <c r="N533" i="2"/>
  <c r="N220" i="2"/>
  <c r="N1046" i="2"/>
  <c r="N383" i="2"/>
  <c r="N727" i="2"/>
  <c r="N728" i="2"/>
  <c r="N384" i="2"/>
  <c r="N475" i="2"/>
  <c r="N221" i="2"/>
  <c r="N385" i="2"/>
  <c r="N899" i="2"/>
  <c r="N900" i="2"/>
  <c r="N41" i="2"/>
  <c r="N386" i="2"/>
  <c r="N157" i="2"/>
  <c r="N387" i="2"/>
  <c r="N901" i="2"/>
  <c r="N42" i="2"/>
  <c r="N484" i="2"/>
  <c r="N902" i="2"/>
  <c r="N834" i="2"/>
  <c r="N903" i="2"/>
  <c r="N388" i="2"/>
  <c r="N43" i="2"/>
  <c r="N222" i="2"/>
  <c r="N980" i="2"/>
  <c r="N904" i="2"/>
  <c r="N223" i="2"/>
  <c r="N905" i="2"/>
  <c r="N534" i="2"/>
  <c r="N224" i="2"/>
  <c r="N535" i="2"/>
  <c r="N225" i="2"/>
  <c r="N44" i="2"/>
  <c r="N906" i="2"/>
  <c r="N389" i="2"/>
  <c r="N390" i="2"/>
  <c r="N226" i="2"/>
  <c r="N907" i="2"/>
  <c r="N465" i="2"/>
  <c r="N1047" i="2"/>
  <c r="N536" i="2"/>
  <c r="N844" i="2"/>
  <c r="N654" i="2"/>
  <c r="N537" i="2"/>
  <c r="N227" i="2"/>
  <c r="N729" i="2"/>
  <c r="N45" i="2"/>
  <c r="N228" i="2"/>
  <c r="N229" i="2"/>
  <c r="N391" i="2"/>
  <c r="N466" i="2"/>
  <c r="N1048" i="2"/>
  <c r="N538" i="2"/>
  <c r="N392" i="2"/>
  <c r="N908" i="2"/>
  <c r="N539" i="2"/>
  <c r="N46" i="2"/>
  <c r="N47" i="2"/>
  <c r="N48" i="2"/>
  <c r="N909" i="2"/>
  <c r="N540" i="2"/>
  <c r="N49" i="2"/>
  <c r="N541" i="2"/>
  <c r="N992" i="2"/>
  <c r="N230" i="2"/>
  <c r="N1049" i="2"/>
  <c r="N1050" i="2"/>
  <c r="N542" i="2"/>
  <c r="N730" i="2"/>
  <c r="N231" i="2"/>
  <c r="N543" i="2"/>
  <c r="N50" i="2"/>
  <c r="N51" i="2"/>
  <c r="N232" i="2"/>
  <c r="N233" i="2"/>
  <c r="N234" i="2"/>
  <c r="N1173" i="2"/>
  <c r="N1051" i="2"/>
  <c r="N986" i="2"/>
  <c r="N327" i="2"/>
  <c r="N393" i="2"/>
  <c r="N544" i="2"/>
  <c r="N731" i="2"/>
  <c r="N1052" i="2"/>
  <c r="N642" i="2"/>
  <c r="N910" i="2"/>
  <c r="N732" i="2"/>
  <c r="N394" i="2"/>
  <c r="N911" i="2"/>
  <c r="N733" i="2"/>
  <c r="N912" i="2"/>
  <c r="N52" i="2"/>
  <c r="N487" i="2"/>
  <c r="N545" i="2"/>
  <c r="N913" i="2"/>
  <c r="N643" i="2"/>
  <c r="N914" i="2"/>
  <c r="N734" i="2"/>
  <c r="N735" i="2"/>
  <c r="N395" i="2"/>
  <c r="N153" i="2"/>
  <c r="N915" i="2"/>
  <c r="N396" i="2"/>
  <c r="N546" i="2"/>
  <c r="N154" i="2"/>
  <c r="N916" i="2"/>
  <c r="N547" i="2"/>
  <c r="N1053" i="2"/>
  <c r="N736" i="2"/>
  <c r="N548" i="2"/>
  <c r="N53" i="2"/>
  <c r="N1054" i="2"/>
  <c r="N54" i="2"/>
  <c r="N737" i="2"/>
  <c r="N1055" i="2"/>
  <c r="N652" i="2"/>
  <c r="N55" i="2"/>
  <c r="N917" i="2"/>
  <c r="N397" i="2"/>
  <c r="N738" i="2"/>
  <c r="N549" i="2"/>
  <c r="N550" i="2"/>
  <c r="N551" i="2"/>
  <c r="N739" i="2"/>
  <c r="N552" i="2"/>
  <c r="N553" i="2"/>
  <c r="N476" i="2"/>
  <c r="N740" i="2"/>
  <c r="N918" i="2"/>
  <c r="N554" i="2"/>
  <c r="N853" i="2"/>
  <c r="N741" i="2"/>
  <c r="N555" i="2"/>
  <c r="N235" i="2"/>
  <c r="N1056" i="2"/>
  <c r="N398" i="2"/>
  <c r="N236" i="2"/>
  <c r="N399" i="2"/>
  <c r="N742" i="2"/>
  <c r="N320" i="2"/>
  <c r="N321" i="2"/>
  <c r="N237" i="2"/>
  <c r="N993" i="2"/>
  <c r="N1010" i="2"/>
  <c r="N56" i="2"/>
  <c r="N1039" i="2"/>
  <c r="N743" i="2"/>
  <c r="N744" i="2"/>
  <c r="N400" i="2"/>
  <c r="N238" i="2"/>
  <c r="N919" i="2"/>
  <c r="N556" i="2"/>
  <c r="N557" i="2"/>
  <c r="N239" i="2"/>
  <c r="N1160" i="2"/>
  <c r="N745" i="2"/>
  <c r="N401" i="2"/>
  <c r="N746" i="2"/>
  <c r="N558" i="2"/>
  <c r="N240" i="2"/>
  <c r="N1128" i="2"/>
  <c r="N981" i="2"/>
  <c r="N559" i="2"/>
  <c r="N241" i="2"/>
  <c r="N402" i="2"/>
  <c r="N1057" i="2"/>
  <c r="N13" i="2"/>
  <c r="N747" i="2"/>
  <c r="N242" i="2"/>
  <c r="N748" i="2"/>
  <c r="N1014" i="2"/>
  <c r="N57" i="2"/>
  <c r="N403" i="2"/>
  <c r="N404" i="2"/>
  <c r="N243" i="2"/>
  <c r="N749" i="2"/>
  <c r="N1058" i="2"/>
  <c r="N560" i="2"/>
  <c r="N405" i="2"/>
  <c r="N406" i="2"/>
  <c r="N1059" i="2"/>
  <c r="N561" i="2"/>
  <c r="N562" i="2"/>
  <c r="N14" i="2"/>
  <c r="N407" i="2"/>
  <c r="N58" i="2"/>
  <c r="N15" i="2"/>
  <c r="N563" i="2"/>
  <c r="N59" i="2"/>
  <c r="N750" i="2"/>
  <c r="N1060" i="2"/>
  <c r="N564" i="2"/>
  <c r="N244" i="2"/>
  <c r="N565" i="2"/>
  <c r="N920" i="2"/>
  <c r="N1133" i="2"/>
  <c r="N1130" i="2"/>
  <c r="N674" i="2"/>
  <c r="N60" i="2"/>
  <c r="N245" i="2"/>
  <c r="N1061" i="2"/>
  <c r="N408" i="2"/>
  <c r="N566" i="2"/>
  <c r="N751" i="2"/>
  <c r="N246" i="2"/>
  <c r="N921" i="2"/>
  <c r="N1062" i="2"/>
  <c r="N922" i="2"/>
  <c r="N247" i="2"/>
  <c r="N409" i="2"/>
  <c r="N923" i="2"/>
  <c r="N61" i="2"/>
  <c r="N33" i="2"/>
  <c r="N467" i="2"/>
  <c r="N567" i="2"/>
  <c r="N752" i="2"/>
  <c r="N568" i="2"/>
  <c r="N569" i="2"/>
  <c r="N410" i="2"/>
  <c r="N495" i="2"/>
  <c r="N411" i="2"/>
  <c r="N669" i="2"/>
  <c r="N1155" i="2"/>
  <c r="N570" i="2"/>
  <c r="N924" i="2"/>
  <c r="N62" i="2"/>
  <c r="N248" i="2"/>
  <c r="N412" i="2"/>
  <c r="N753" i="2"/>
  <c r="N176" i="2"/>
  <c r="N63" i="2"/>
  <c r="N571" i="2"/>
  <c r="N160" i="2"/>
  <c r="N64" i="2"/>
  <c r="N925" i="2"/>
  <c r="N754" i="2"/>
  <c r="N572" i="2"/>
  <c r="N493" i="2"/>
  <c r="N573" i="2"/>
  <c r="N413" i="2"/>
  <c r="N1063" i="2"/>
  <c r="N926" i="2"/>
  <c r="N1064" i="2"/>
  <c r="N1142" i="2"/>
  <c r="N574" i="2"/>
  <c r="N982" i="2"/>
  <c r="N755" i="2"/>
  <c r="N249" i="2"/>
  <c r="N414" i="2"/>
  <c r="N756" i="2"/>
  <c r="N65" i="2"/>
  <c r="N1065" i="2"/>
  <c r="N250" i="2"/>
  <c r="N757" i="2"/>
  <c r="N66" i="2"/>
  <c r="N67" i="2"/>
  <c r="N575" i="2"/>
  <c r="N927" i="2"/>
  <c r="N576" i="2"/>
  <c r="N758" i="2"/>
  <c r="N997" i="2"/>
  <c r="N415" i="2"/>
  <c r="N646" i="2"/>
  <c r="N416" i="2"/>
  <c r="N251" i="2"/>
  <c r="N417" i="2"/>
  <c r="N928" i="2"/>
  <c r="N68" i="2"/>
  <c r="N759" i="2"/>
  <c r="N418" i="2"/>
  <c r="N1066" i="2"/>
  <c r="N858" i="2"/>
  <c r="N1129" i="2"/>
  <c r="N1067" i="2"/>
  <c r="N252" i="2"/>
  <c r="N69" i="2"/>
  <c r="N577" i="2"/>
  <c r="N578" i="2"/>
  <c r="N854" i="2"/>
  <c r="N1068" i="2"/>
  <c r="N929" i="2"/>
  <c r="N1069" i="2"/>
  <c r="N1070" i="2"/>
  <c r="N760" i="2"/>
  <c r="N987" i="2"/>
  <c r="N70" i="2"/>
  <c r="N761" i="2"/>
  <c r="N930" i="2"/>
  <c r="N468" i="2"/>
  <c r="N579" i="2"/>
  <c r="N931" i="2"/>
  <c r="N253" i="2"/>
  <c r="N662" i="2"/>
  <c r="N1143" i="2"/>
  <c r="N580" i="2"/>
  <c r="N762" i="2"/>
  <c r="N581" i="2"/>
  <c r="N254" i="2"/>
  <c r="N419" i="2"/>
  <c r="N420" i="2"/>
  <c r="N763" i="2"/>
  <c r="N653" i="2"/>
  <c r="N582" i="2"/>
  <c r="N421" i="2"/>
  <c r="N764" i="2"/>
  <c r="N71" i="2"/>
  <c r="N72" i="2"/>
  <c r="N422" i="2"/>
  <c r="N255" i="2"/>
  <c r="N256" i="2"/>
  <c r="N647" i="2"/>
  <c r="N1071" i="2"/>
  <c r="N423" i="2"/>
  <c r="N73" i="2"/>
  <c r="N257" i="2"/>
  <c r="N583" i="2"/>
  <c r="N74" i="2"/>
  <c r="N75" i="2"/>
  <c r="N424" i="2"/>
  <c r="N258" i="2"/>
  <c r="N765" i="2"/>
  <c r="N76" i="2"/>
  <c r="N584" i="2"/>
  <c r="N766" i="2"/>
  <c r="N425" i="2"/>
  <c r="N426" i="2"/>
  <c r="N324" i="2"/>
  <c r="N988" i="2"/>
  <c r="N1037" i="2"/>
  <c r="N932" i="2"/>
  <c r="N845" i="2"/>
  <c r="N259" i="2"/>
  <c r="N933" i="2"/>
  <c r="N767" i="2"/>
  <c r="N260" i="2"/>
  <c r="N77" i="2"/>
  <c r="N1134" i="2"/>
  <c r="N768" i="2"/>
  <c r="N1072" i="2"/>
  <c r="N585" i="2"/>
  <c r="N769" i="2"/>
  <c r="N586" i="2"/>
  <c r="N934" i="2"/>
  <c r="N770" i="2"/>
  <c r="N261" i="2"/>
  <c r="N427" i="2"/>
  <c r="N1073" i="2"/>
  <c r="N1150" i="2"/>
  <c r="N333" i="2"/>
  <c r="N16" i="2"/>
  <c r="N262" i="2"/>
  <c r="N263" i="2"/>
  <c r="N428" i="2"/>
  <c r="N163" i="2"/>
  <c r="N264" i="2"/>
  <c r="N1074" i="2"/>
  <c r="N935" i="2"/>
  <c r="N265" i="2"/>
  <c r="N836" i="2"/>
  <c r="N429" i="2"/>
  <c r="N771" i="2"/>
  <c r="N430" i="2"/>
  <c r="N936" i="2"/>
  <c r="N772" i="2"/>
  <c r="N983" i="2"/>
  <c r="N266" i="2"/>
  <c r="N1075" i="2"/>
  <c r="N587" i="2"/>
  <c r="N431" i="2"/>
  <c r="N1007" i="2"/>
  <c r="N17" i="2"/>
  <c r="N588" i="2"/>
  <c r="N837" i="2"/>
  <c r="N773" i="2"/>
  <c r="N589" i="2"/>
  <c r="N774" i="2"/>
  <c r="N937" i="2"/>
  <c r="N1076" i="2"/>
  <c r="N590" i="2"/>
  <c r="N78" i="2"/>
  <c r="N79" i="2"/>
  <c r="N1077" i="2"/>
  <c r="N318" i="2"/>
  <c r="N591" i="2"/>
  <c r="N938" i="2"/>
  <c r="N644" i="2"/>
  <c r="N432" i="2"/>
  <c r="N1140" i="2"/>
  <c r="N267" i="2"/>
  <c r="N939" i="2"/>
  <c r="N775" i="2"/>
  <c r="N776" i="2"/>
  <c r="N841" i="2"/>
  <c r="N80" i="2"/>
  <c r="N855" i="2"/>
  <c r="N164" i="2"/>
  <c r="N777" i="2"/>
  <c r="N433" i="2"/>
  <c r="N778" i="2"/>
  <c r="N268" i="2"/>
  <c r="N1078" i="2"/>
  <c r="N940" i="2"/>
  <c r="N592" i="2"/>
  <c r="N162" i="2"/>
  <c r="N1079" i="2"/>
  <c r="N434" i="2"/>
  <c r="N81" i="2"/>
  <c r="N1080" i="2"/>
  <c r="N779" i="2"/>
  <c r="N780" i="2"/>
  <c r="N435" i="2"/>
  <c r="N941" i="2"/>
  <c r="N82" i="2"/>
  <c r="N158" i="2"/>
  <c r="N1011" i="2"/>
  <c r="N859" i="2"/>
  <c r="N269" i="2"/>
  <c r="N942" i="2"/>
  <c r="N781" i="2"/>
  <c r="N593" i="2"/>
  <c r="N663" i="2"/>
  <c r="N1081" i="2"/>
  <c r="N1082" i="2"/>
  <c r="N782" i="2"/>
  <c r="N270" i="2"/>
  <c r="N783" i="2"/>
  <c r="N1083" i="2"/>
  <c r="N1084" i="2"/>
  <c r="N784" i="2"/>
  <c r="N785" i="2"/>
  <c r="N1000" i="2"/>
  <c r="N995" i="2"/>
  <c r="N83" i="2"/>
  <c r="N436" i="2"/>
  <c r="N1085" i="2"/>
  <c r="N786" i="2"/>
  <c r="N1144" i="2"/>
  <c r="N594" i="2"/>
  <c r="N84" i="2"/>
  <c r="N85" i="2"/>
  <c r="N437" i="2"/>
  <c r="N1008" i="2"/>
  <c r="N787" i="2"/>
  <c r="N86" i="2"/>
  <c r="N595" i="2"/>
  <c r="N596" i="2"/>
  <c r="N271" i="2"/>
  <c r="N1086" i="2"/>
  <c r="N943" i="2"/>
  <c r="N272" i="2"/>
  <c r="N18" i="2"/>
  <c r="N438" i="2"/>
  <c r="N87" i="2"/>
  <c r="N944" i="2"/>
  <c r="N148" i="2"/>
  <c r="N597" i="2"/>
  <c r="N945" i="2"/>
  <c r="N788" i="2"/>
  <c r="N789" i="2"/>
  <c r="N598" i="2"/>
  <c r="N1087" i="2"/>
  <c r="N1088" i="2"/>
  <c r="N655" i="2"/>
  <c r="N946" i="2"/>
  <c r="N149" i="2"/>
  <c r="N947" i="2"/>
  <c r="N155" i="2"/>
  <c r="N948" i="2"/>
  <c r="N1089" i="2"/>
  <c r="N88" i="2"/>
  <c r="N949" i="2"/>
  <c r="N494" i="2"/>
  <c r="N89" i="2"/>
  <c r="N469" i="2"/>
  <c r="N950" i="2"/>
  <c r="N273" i="2"/>
  <c r="N790" i="2"/>
  <c r="N656" i="2"/>
  <c r="N847" i="2"/>
  <c r="N90" i="2"/>
  <c r="N1090" i="2"/>
  <c r="N1091" i="2"/>
  <c r="N791" i="2"/>
  <c r="N439" i="2"/>
  <c r="N274" i="2"/>
  <c r="N599" i="2"/>
  <c r="N173" i="2"/>
  <c r="N338" i="2"/>
  <c r="N275" i="2"/>
  <c r="N600" i="2"/>
  <c r="N440" i="2"/>
  <c r="N792" i="2"/>
  <c r="N91" i="2"/>
  <c r="N92" i="2"/>
  <c r="N276" i="2"/>
  <c r="N93" i="2"/>
  <c r="N441" i="2"/>
  <c r="N94" i="2"/>
  <c r="N95" i="2"/>
  <c r="N1092" i="2"/>
  <c r="N793" i="2"/>
  <c r="N442" i="2"/>
  <c r="N861" i="2"/>
  <c r="N36" i="2"/>
  <c r="N443" i="2"/>
  <c r="N1093" i="2"/>
  <c r="N96" i="2"/>
  <c r="N277" i="2"/>
  <c r="N479" i="2"/>
  <c r="N97" i="2"/>
  <c r="N951" i="2"/>
  <c r="N488" i="2"/>
  <c r="N601" i="2"/>
  <c r="N687" i="2"/>
  <c r="N278" i="2"/>
  <c r="N279" i="2"/>
  <c r="N952" i="2"/>
  <c r="N1001" i="2"/>
  <c r="N98" i="2"/>
  <c r="N953" i="2"/>
  <c r="N602" i="2"/>
  <c r="N954" i="2"/>
  <c r="N998" i="2"/>
  <c r="N325" i="2"/>
  <c r="N603" i="2"/>
  <c r="N1136" i="2"/>
  <c r="N604" i="2"/>
  <c r="N99" i="2"/>
  <c r="N989" i="2"/>
  <c r="N605" i="2"/>
  <c r="N990" i="2"/>
  <c r="N794" i="2"/>
  <c r="N955" i="2"/>
  <c r="N1146" i="2"/>
  <c r="N795" i="2"/>
  <c r="N1094" i="2"/>
  <c r="N100" i="2"/>
  <c r="N444" i="2"/>
  <c r="N101" i="2"/>
  <c r="N667" i="2"/>
  <c r="N671" i="2"/>
  <c r="N280" i="2"/>
  <c r="N281" i="2"/>
  <c r="N445" i="2"/>
  <c r="N282" i="2"/>
  <c r="N842" i="2"/>
  <c r="N796" i="2"/>
  <c r="N319" i="2"/>
  <c r="N1002" i="2"/>
  <c r="N956" i="2"/>
  <c r="N328" i="2"/>
  <c r="N848" i="2"/>
  <c r="N797" i="2"/>
  <c r="N798" i="2"/>
  <c r="N1095" i="2"/>
  <c r="N446" i="2"/>
  <c r="N283" i="2"/>
  <c r="N161" i="2"/>
  <c r="N102" i="2"/>
  <c r="N957" i="2"/>
  <c r="N1096" i="2"/>
  <c r="N799" i="2"/>
  <c r="N339" i="2"/>
  <c r="N800" i="2"/>
  <c r="N606" i="2"/>
  <c r="N447" i="2"/>
  <c r="N19" i="2"/>
  <c r="N472" i="2"/>
  <c r="N801" i="2"/>
  <c r="N1097" i="2"/>
  <c r="N20" i="2"/>
  <c r="N802" i="2"/>
  <c r="N658" i="2"/>
  <c r="N21" i="2"/>
  <c r="N22" i="2"/>
  <c r="N284" i="2"/>
  <c r="N607" i="2"/>
  <c r="N103" i="2"/>
  <c r="N849" i="2"/>
  <c r="N104" i="2"/>
  <c r="N1098" i="2"/>
  <c r="N803" i="2"/>
  <c r="N105" i="2"/>
  <c r="N159" i="2"/>
  <c r="N174" i="2"/>
  <c r="N1099" i="2"/>
  <c r="N285" i="2"/>
  <c r="N804" i="2"/>
  <c r="N664" i="2"/>
  <c r="N958" i="2"/>
  <c r="N106" i="2"/>
  <c r="N1100" i="2"/>
  <c r="N959" i="2"/>
  <c r="N805" i="2"/>
  <c r="N1171" i="2"/>
  <c r="N806" i="2"/>
  <c r="N23" i="2"/>
  <c r="N107" i="2"/>
  <c r="N108" i="2"/>
  <c r="N109" i="2"/>
  <c r="N608" i="2"/>
  <c r="N110" i="2"/>
  <c r="N178" i="2"/>
  <c r="N286" i="2"/>
  <c r="N111" i="2"/>
  <c r="N609" i="2"/>
  <c r="N960" i="2"/>
  <c r="N1022" i="2"/>
  <c r="N961" i="2"/>
  <c r="N112" i="2"/>
  <c r="N807" i="2"/>
  <c r="N610" i="2"/>
  <c r="N808" i="2"/>
  <c r="N611" i="2"/>
  <c r="N1141" i="2"/>
  <c r="N962" i="2"/>
  <c r="N1151" i="2"/>
  <c r="N287" i="2"/>
  <c r="N963" i="2"/>
  <c r="N113" i="2"/>
  <c r="N288" i="2"/>
  <c r="N964" i="2"/>
  <c r="N180" i="2"/>
  <c r="N965" i="2"/>
  <c r="N114" i="2"/>
  <c r="N289" i="2"/>
  <c r="N1101" i="2"/>
  <c r="N448" i="2"/>
  <c r="N966" i="2"/>
  <c r="N809" i="2"/>
  <c r="N115" i="2"/>
  <c r="N449" i="2"/>
  <c r="N290" i="2"/>
  <c r="N35" i="2"/>
  <c r="N665" i="2"/>
  <c r="N450" i="2"/>
  <c r="N291" i="2"/>
  <c r="N116" i="2"/>
  <c r="N117" i="2"/>
  <c r="N675" i="2"/>
  <c r="N612" i="2"/>
  <c r="N1102" i="2"/>
  <c r="N118" i="2"/>
  <c r="N810" i="2"/>
  <c r="N119" i="2"/>
  <c r="N811" i="2"/>
  <c r="N451" i="2"/>
  <c r="N613" i="2"/>
  <c r="N1103" i="2"/>
  <c r="N614" i="2"/>
  <c r="N292" i="2"/>
  <c r="N615" i="2"/>
  <c r="N616" i="2"/>
  <c r="N812" i="2"/>
  <c r="N452" i="2"/>
  <c r="N967" i="2"/>
  <c r="N293" i="2"/>
  <c r="N617" i="2"/>
  <c r="N618" i="2"/>
  <c r="N619" i="2"/>
  <c r="N480" i="2"/>
  <c r="N994" i="2"/>
  <c r="N1104" i="2"/>
  <c r="N294" i="2"/>
  <c r="N620" i="2"/>
  <c r="N968" i="2"/>
  <c r="N1137" i="2"/>
  <c r="N30" i="2"/>
  <c r="N120" i="2"/>
  <c r="N996" i="2"/>
  <c r="N453" i="2"/>
  <c r="N295" i="2"/>
  <c r="N969" i="2"/>
  <c r="N296" i="2"/>
  <c r="N1105" i="2"/>
  <c r="N121" i="2"/>
  <c r="N721" i="2"/>
  <c r="N326" i="2"/>
  <c r="N24" i="2"/>
  <c r="N984" i="2"/>
  <c r="N621" i="2"/>
  <c r="N813" i="2"/>
  <c r="N349" i="2"/>
  <c r="N814" i="2"/>
  <c r="N815" i="2"/>
  <c r="N816" i="2"/>
  <c r="N297" i="2"/>
  <c r="N835" i="2"/>
  <c r="N970" i="2"/>
  <c r="N34" i="2"/>
  <c r="N122" i="2"/>
  <c r="N622" i="2"/>
  <c r="N322" i="2"/>
  <c r="N123" i="2"/>
  <c r="N298" i="2"/>
  <c r="N25" i="2"/>
  <c r="N856" i="2"/>
  <c r="N351" i="2"/>
  <c r="N124" i="2"/>
  <c r="N971" i="2"/>
  <c r="N867" i="2"/>
  <c r="N672" i="2"/>
  <c r="N492" i="2"/>
  <c r="N299" i="2"/>
  <c r="N972" i="2"/>
  <c r="N300" i="2"/>
  <c r="N301" i="2"/>
  <c r="N623" i="2"/>
  <c r="N1106" i="2"/>
  <c r="N817" i="2"/>
  <c r="N454" i="2"/>
  <c r="N455" i="2"/>
  <c r="N624" i="2"/>
  <c r="N985" i="2"/>
  <c r="N1107" i="2"/>
  <c r="N645" i="2"/>
  <c r="N659" i="2"/>
  <c r="N156" i="2"/>
  <c r="N625" i="2"/>
  <c r="N335" i="2"/>
  <c r="N473" i="2"/>
  <c r="N456" i="2"/>
  <c r="N1016" i="2"/>
  <c r="N125" i="2"/>
  <c r="N1108" i="2"/>
  <c r="N1138" i="2"/>
  <c r="N1109" i="2"/>
  <c r="N1110" i="2"/>
  <c r="N818" i="2"/>
  <c r="N819" i="2"/>
  <c r="N850" i="2"/>
  <c r="N126" i="2"/>
  <c r="N820" i="2"/>
  <c r="N477" i="2"/>
  <c r="N1111" i="2"/>
  <c r="N1112" i="2"/>
  <c r="N1113" i="2"/>
  <c r="N482" i="2"/>
  <c r="N481" i="2"/>
  <c r="N1158" i="2"/>
  <c r="N127" i="2"/>
  <c r="N1114" i="2"/>
  <c r="N128" i="2"/>
  <c r="N626" i="2"/>
  <c r="N302" i="2"/>
  <c r="N457" i="2"/>
  <c r="N129" i="2"/>
  <c r="N648" i="2"/>
  <c r="N1015" i="2"/>
  <c r="N130" i="2"/>
  <c r="N458" i="2"/>
  <c r="N303" i="2"/>
  <c r="N999" i="2"/>
  <c r="N838" i="2"/>
  <c r="N1152" i="2"/>
  <c r="N304" i="2"/>
  <c r="N1115" i="2"/>
  <c r="N821" i="2"/>
  <c r="N627" i="2"/>
  <c r="N822" i="2"/>
  <c r="N1116" i="2"/>
  <c r="N1131" i="2"/>
  <c r="N1117" i="2"/>
  <c r="N305" i="2"/>
  <c r="N306" i="2"/>
  <c r="N1118" i="2"/>
  <c r="N131" i="2"/>
  <c r="N1153" i="2"/>
  <c r="N628" i="2"/>
  <c r="N823" i="2"/>
  <c r="N1147" i="2"/>
  <c r="N307" i="2"/>
  <c r="N668" i="2"/>
  <c r="N345" i="2"/>
  <c r="N150" i="2"/>
  <c r="N459" i="2"/>
  <c r="N329" i="2"/>
  <c r="N629" i="2"/>
  <c r="N824" i="2"/>
  <c r="N132" i="2"/>
  <c r="N679" i="2"/>
  <c r="N308" i="2"/>
  <c r="N182" i="2"/>
  <c r="N133" i="2"/>
  <c r="N346" i="2"/>
  <c r="N649" i="2"/>
  <c r="N470" i="2"/>
  <c r="N460" i="2"/>
  <c r="N630" i="2"/>
  <c r="N1020" i="2"/>
  <c r="N165" i="2"/>
  <c r="N1119" i="2"/>
  <c r="N336" i="2"/>
  <c r="N641" i="2"/>
  <c r="N309" i="2"/>
  <c r="N825" i="2"/>
  <c r="N1003" i="2"/>
  <c r="N134" i="2"/>
  <c r="N323" i="2"/>
  <c r="N973" i="2"/>
  <c r="N334" i="2"/>
  <c r="N1165" i="2"/>
  <c r="N974" i="2"/>
  <c r="N1120" i="2"/>
  <c r="N631" i="2"/>
  <c r="N826" i="2"/>
  <c r="N135" i="2"/>
  <c r="N632" i="2"/>
  <c r="N136" i="2"/>
  <c r="N1139" i="2"/>
  <c r="N310" i="2"/>
  <c r="N975" i="2"/>
  <c r="N137" i="2"/>
  <c r="N330" i="2"/>
  <c r="N151" i="2"/>
  <c r="N138" i="2"/>
  <c r="N827" i="2"/>
  <c r="N828" i="2"/>
  <c r="N350" i="2"/>
  <c r="N26" i="2"/>
  <c r="N1017" i="2"/>
  <c r="N633" i="2"/>
  <c r="N670" i="2"/>
  <c r="N829" i="2"/>
  <c r="N341" i="2"/>
  <c r="N183" i="2"/>
  <c r="N1004" i="2"/>
  <c r="N311" i="2"/>
  <c r="N167" i="2"/>
  <c r="N179" i="2"/>
  <c r="N1156" i="2"/>
  <c r="N139" i="2"/>
  <c r="N140" i="2"/>
  <c r="N461" i="2"/>
  <c r="N1161" i="2"/>
  <c r="N634" i="2"/>
  <c r="N1023" i="2"/>
  <c r="N27" i="2"/>
  <c r="N870" i="2"/>
  <c r="N187" i="2"/>
  <c r="N839" i="2"/>
  <c r="N152" i="2"/>
  <c r="N141" i="2"/>
  <c r="N331" i="2"/>
  <c r="N1121" i="2"/>
  <c r="N171" i="2"/>
  <c r="N142" i="2"/>
  <c r="N660" i="2"/>
  <c r="N830" i="2"/>
  <c r="N337" i="2"/>
  <c r="N312" i="2"/>
  <c r="N846" i="2"/>
  <c r="N500" i="2"/>
  <c r="N185" i="2"/>
  <c r="N1006" i="2"/>
  <c r="N1148" i="2"/>
  <c r="N28" i="2"/>
  <c r="N864" i="2"/>
  <c r="N471" i="2"/>
  <c r="N313" i="2"/>
  <c r="N871" i="2"/>
  <c r="N172" i="2"/>
  <c r="N181" i="2"/>
  <c r="N976" i="2"/>
  <c r="N168" i="2"/>
  <c r="N502" i="2"/>
  <c r="N485" i="2"/>
  <c r="N143" i="2"/>
  <c r="N650" i="2"/>
  <c r="N1024" i="2"/>
  <c r="N676" i="2"/>
  <c r="N496" i="2"/>
  <c r="N635" i="2"/>
  <c r="N1038" i="2"/>
  <c r="N1149" i="2"/>
  <c r="N677" i="2"/>
  <c r="N977" i="2"/>
  <c r="N1005" i="2"/>
  <c r="N1122" i="2"/>
  <c r="N353" i="2"/>
  <c r="N462" i="2"/>
  <c r="N314" i="2"/>
  <c r="N851" i="2"/>
  <c r="N840" i="2"/>
  <c r="N144" i="2"/>
  <c r="N490" i="2"/>
  <c r="N831" i="2"/>
  <c r="N483" i="2"/>
  <c r="N1159" i="2"/>
  <c r="N1123" i="2"/>
  <c r="N1124" i="2"/>
  <c r="N486" i="2"/>
  <c r="N832" i="2"/>
  <c r="N636" i="2"/>
  <c r="N501" i="2"/>
  <c r="N1012" i="2"/>
  <c r="N315" i="2"/>
  <c r="N637" i="2"/>
  <c r="N1178" i="2"/>
  <c r="N692" i="2"/>
  <c r="N711" i="2"/>
  <c r="N1027" i="2"/>
  <c r="N489" i="2"/>
  <c r="N354" i="2"/>
  <c r="N1157" i="2"/>
  <c r="N978" i="2"/>
  <c r="N684" i="2"/>
  <c r="N686" i="2"/>
  <c r="N1125" i="2"/>
  <c r="N843" i="2"/>
  <c r="N694" i="2"/>
  <c r="N638" i="2"/>
  <c r="N657" i="2"/>
  <c r="N1181" i="2"/>
  <c r="N868" i="2"/>
  <c r="N463" i="2"/>
  <c r="N316" i="2"/>
  <c r="N145" i="2"/>
  <c r="N1145" i="2"/>
  <c r="N673" i="2"/>
  <c r="N680" i="2"/>
  <c r="N651" i="2"/>
  <c r="N695" i="2"/>
  <c r="N678" i="2"/>
  <c r="N882" i="2"/>
  <c r="N342" i="2"/>
  <c r="N1009" i="2"/>
  <c r="N862" i="2"/>
  <c r="N979" i="2"/>
  <c r="N1019" i="2"/>
  <c r="N1162" i="2"/>
  <c r="N31" i="2"/>
  <c r="N491" i="2"/>
  <c r="N1018" i="2"/>
  <c r="N863" i="2"/>
  <c r="N639" i="2"/>
  <c r="N332" i="2"/>
  <c r="N681" i="2"/>
  <c r="N1135" i="2"/>
  <c r="N1013" i="2"/>
  <c r="N146" i="2"/>
  <c r="N201" i="2"/>
  <c r="N177" i="2"/>
  <c r="N147" i="2"/>
  <c r="N184" i="2"/>
  <c r="N690" i="2"/>
  <c r="N866" i="2"/>
  <c r="N512" i="2"/>
  <c r="N1166" i="2"/>
  <c r="N700" i="2"/>
  <c r="N833" i="2"/>
  <c r="N876" i="2"/>
  <c r="N1163" i="2"/>
  <c r="N1183" i="2"/>
  <c r="N1025" i="2"/>
  <c r="N1154" i="2"/>
  <c r="N196" i="2"/>
  <c r="N666" i="2"/>
  <c r="N1176" i="2"/>
  <c r="N1169" i="2"/>
  <c r="N1172" i="2"/>
  <c r="N352" i="2"/>
  <c r="N869" i="2"/>
  <c r="N190" i="2"/>
  <c r="N340" i="2"/>
  <c r="N689" i="2"/>
  <c r="N682" i="2"/>
  <c r="N1177" i="2"/>
  <c r="N685" i="2"/>
  <c r="N693" i="2"/>
  <c r="N884" i="2"/>
  <c r="N188" i="2"/>
  <c r="N1030" i="2"/>
  <c r="N1028" i="2"/>
  <c r="N661" i="2"/>
  <c r="N343" i="2"/>
  <c r="N189" i="2"/>
  <c r="N1021" i="2"/>
  <c r="N865" i="2"/>
  <c r="N1164" i="2"/>
  <c r="N348" i="2"/>
  <c r="N691" i="2"/>
  <c r="N708" i="2"/>
  <c r="N29" i="2"/>
  <c r="N872" i="2"/>
  <c r="N169" i="2"/>
  <c r="N497" i="2"/>
  <c r="N640" i="2"/>
  <c r="N193" i="2"/>
  <c r="N186" i="2"/>
  <c r="N344" i="2"/>
  <c r="N710" i="2"/>
  <c r="N499" i="2"/>
  <c r="N857" i="2"/>
  <c r="N175" i="2"/>
  <c r="N206" i="2"/>
  <c r="N852" i="2"/>
  <c r="N515" i="2"/>
  <c r="N212" i="2"/>
  <c r="N701" i="2"/>
  <c r="N719" i="2"/>
  <c r="N170" i="2"/>
  <c r="N198" i="2"/>
  <c r="N716" i="2"/>
  <c r="N718" i="2"/>
  <c r="N521" i="2"/>
  <c r="N860" i="2"/>
  <c r="N703" i="2"/>
  <c r="N1185" i="2"/>
  <c r="N507" i="2"/>
  <c r="N696" i="2"/>
  <c r="N1032" i="2"/>
  <c r="N720" i="2"/>
  <c r="N1174" i="2"/>
  <c r="N522" i="2"/>
  <c r="N191" i="2"/>
  <c r="N893" i="2"/>
  <c r="N697" i="2"/>
  <c r="N194" i="2"/>
  <c r="N347" i="2"/>
  <c r="N874" i="2"/>
  <c r="N1186" i="2"/>
  <c r="N699" i="2"/>
  <c r="N1029" i="2"/>
  <c r="N523" i="2"/>
  <c r="N1034" i="2"/>
  <c r="N889" i="2"/>
  <c r="N715" i="2"/>
  <c r="N894" i="2"/>
  <c r="N878" i="2"/>
  <c r="N524" i="2"/>
  <c r="N513" i="2"/>
  <c r="N195" i="2"/>
  <c r="N510" i="2"/>
  <c r="N712" i="2"/>
  <c r="N1179" i="2"/>
  <c r="N504" i="2"/>
  <c r="N1175" i="2"/>
  <c r="N1167" i="2"/>
  <c r="N873" i="2"/>
  <c r="N698" i="2"/>
  <c r="N509" i="2"/>
  <c r="N503" i="2"/>
  <c r="N355" i="2"/>
  <c r="N518" i="2"/>
  <c r="N704" i="2"/>
  <c r="N717" i="2"/>
  <c r="N1036" i="2"/>
  <c r="N1168" i="2"/>
  <c r="N709" i="2"/>
  <c r="N1026" i="2"/>
  <c r="N1170" i="2"/>
  <c r="N516" i="2"/>
  <c r="N707" i="2"/>
  <c r="N506" i="2"/>
  <c r="N520" i="2"/>
  <c r="N204" i="2"/>
  <c r="N1180" i="2"/>
  <c r="N890" i="2"/>
  <c r="N1182" i="2"/>
  <c r="N525" i="2"/>
  <c r="N886" i="2"/>
  <c r="N1187" i="2"/>
  <c r="N688" i="2"/>
  <c r="N881" i="2"/>
  <c r="N714" i="2"/>
  <c r="N511" i="2"/>
  <c r="N32" i="2"/>
  <c r="N317" i="2"/>
  <c r="N702" i="2"/>
  <c r="N877" i="2"/>
  <c r="N880" i="2"/>
  <c r="N713" i="2"/>
  <c r="N211" i="2"/>
  <c r="N208" i="2"/>
  <c r="N517" i="2"/>
  <c r="N505" i="2"/>
  <c r="N357" i="2"/>
  <c r="N526" i="2"/>
  <c r="N706" i="2"/>
  <c r="N202" i="2"/>
  <c r="N519" i="2"/>
  <c r="N1031" i="2"/>
  <c r="N205" i="2"/>
  <c r="N705" i="2"/>
  <c r="N508" i="2"/>
  <c r="N883" i="2"/>
  <c r="N210" i="2"/>
  <c r="N895" i="2"/>
  <c r="N1184" i="2"/>
  <c r="N1035" i="2"/>
  <c r="N527" i="2"/>
  <c r="N213" i="2"/>
  <c r="N209" i="2"/>
  <c r="N892" i="2"/>
  <c r="N1033" i="2"/>
  <c r="N891" i="2"/>
  <c r="N514" i="2"/>
  <c r="N875" i="2"/>
  <c r="N214" i="2"/>
  <c r="N192" i="2"/>
  <c r="N888" i="2"/>
  <c r="N896" i="2"/>
  <c r="N897" i="2"/>
  <c r="N879" i="2"/>
  <c r="N898" i="2"/>
  <c r="N356" i="2"/>
  <c r="N203" i="2"/>
  <c r="N200" i="2"/>
  <c r="N683" i="2"/>
  <c r="N197" i="2"/>
  <c r="N887" i="2"/>
  <c r="N207" i="2"/>
  <c r="N885" i="2"/>
  <c r="N215" i="2"/>
  <c r="N199" i="2"/>
  <c r="N5" i="2"/>
  <c r="N4" i="2"/>
  <c r="O3" i="2"/>
  <c r="N3" i="2"/>
  <c r="O2" i="2"/>
  <c r="N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E2" i="2"/>
  <c r="J3" i="2"/>
  <c r="F5" i="2"/>
  <c r="G5" i="2"/>
  <c r="H5" i="2"/>
  <c r="I5" i="2"/>
  <c r="J5" i="2"/>
  <c r="K5" i="2"/>
  <c r="L5" i="2"/>
  <c r="M5" i="2"/>
  <c r="F4" i="2"/>
  <c r="G4" i="2"/>
  <c r="H4" i="2"/>
  <c r="I4" i="2"/>
  <c r="J4" i="2"/>
  <c r="K4" i="2"/>
  <c r="L4" i="2"/>
  <c r="M4" i="2"/>
  <c r="F3" i="2"/>
  <c r="G3" i="2"/>
  <c r="H3" i="2"/>
  <c r="I3" i="2"/>
  <c r="K3" i="2"/>
  <c r="L3" i="2"/>
  <c r="M3" i="2"/>
  <c r="F2" i="2"/>
  <c r="G2" i="2"/>
  <c r="H2" i="2"/>
  <c r="I2" i="2"/>
  <c r="J2" i="2"/>
  <c r="K2" i="2"/>
  <c r="L2" i="2"/>
  <c r="M2" i="2"/>
  <c r="E5" i="2"/>
  <c r="E4" i="2"/>
  <c r="E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<sst xmlns="http://schemas.openxmlformats.org/spreadsheetml/2006/main" count="1260" uniqueCount="1213">
  <si>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</si>
  <si>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</si>
  <si>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</si>
  <si>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</si>
  <si>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</si>
  <si>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</si>
  <si>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</si>
  <si>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</si>
  <si>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</si>
  <si>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</si>
  <si>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</si>
  <si>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</si>
  <si>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</si>
  <si>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</si>
  <si>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</si>
  <si>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</si>
  <si>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</si>
  <si>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</si>
  <si>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</si>
  <si>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</si>
  <si>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</si>
  <si>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</si>
  <si>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</si>
  <si>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</si>
  <si>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</si>
  <si>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</si>
  <si>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</si>
  <si>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</si>
  <si>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</si>
  <si>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</si>
  <si>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</si>
  <si>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</si>
  <si>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</si>
  <si>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</si>
  <si>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</si>
  <si>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</si>
  <si>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</si>
  <si>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</si>
  <si>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</si>
  <si>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</si>
  <si>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</si>
  <si>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</si>
  <si>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</si>
  <si>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</si>
  <si>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</si>
  <si>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</si>
  <si>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</si>
  <si>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</si>
  <si>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</si>
  <si>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</si>
  <si>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</si>
  <si>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</si>
  <si>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</si>
  <si>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</si>
  <si>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</si>
  <si>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</si>
  <si>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</si>
  <si>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</si>
  <si>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</si>
  <si>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</si>
  <si>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</si>
  <si>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</si>
  <si>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</si>
  <si>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</si>
  <si>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</si>
  <si>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</si>
  <si>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</si>
  <si>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</si>
  <si>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</si>
  <si>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</si>
  <si>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</si>
  <si>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</si>
  <si>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</si>
  <si>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</si>
  <si>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</si>
  <si>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</si>
  <si>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</si>
  <si>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</si>
  <si>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</si>
  <si>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</si>
  <si>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</si>
  <si>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</si>
  <si>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</si>
  <si>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</si>
  <si>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</si>
  <si>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</si>
  <si>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</si>
  <si>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</si>
  <si>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</si>
  <si>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</si>
  <si>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</si>
  <si>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</si>
  <si>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</si>
  <si>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</si>
  <si>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</si>
  <si>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</si>
  <si>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</si>
  <si>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</si>
  <si>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</si>
  <si>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</si>
  <si>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</si>
  <si>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</si>
  <si>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</si>
  <si>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</si>
  <si>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</si>
  <si>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</si>
  <si>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</si>
  <si>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</si>
  <si>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</si>
  <si>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</si>
  <si>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</si>
  <si>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</si>
  <si>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</si>
  <si>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</si>
  <si>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</si>
  <si>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</si>
  <si>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</si>
  <si>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</si>
  <si>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</si>
  <si>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</si>
  <si>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</si>
  <si>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</si>
  <si>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</si>
  <si>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</si>
  <si>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</si>
  <si>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</si>
  <si>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</si>
  <si>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</si>
  <si>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</si>
  <si>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</si>
  <si>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</si>
  <si>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</si>
  <si>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</si>
  <si>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</si>
  <si>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</si>
  <si>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</si>
  <si>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</si>
  <si>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</si>
  <si>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</si>
  <si>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</si>
  <si>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</si>
  <si>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</si>
  <si>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</si>
  <si>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</si>
  <si>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</si>
  <si>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</si>
  <si>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</si>
  <si>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</si>
  <si>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</si>
  <si>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</si>
  <si>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</si>
  <si>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</si>
  <si>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</si>
  <si>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</si>
  <si>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</si>
  <si>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</si>
  <si>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</si>
  <si>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</si>
  <si>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</si>
  <si>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</si>
  <si>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</si>
  <si>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</si>
  <si>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</si>
  <si>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</si>
  <si>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</si>
  <si>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</si>
  <si>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</si>
  <si>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</si>
  <si>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</si>
  <si>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</si>
  <si>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</si>
  <si>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</si>
  <si>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</si>
  <si>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</si>
  <si>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</si>
  <si>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</si>
  <si>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</si>
  <si>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</si>
  <si>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</si>
  <si>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</si>
  <si>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</si>
  <si>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</si>
  <si>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</si>
  <si>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</si>
  <si>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</si>
  <si>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</si>
  <si>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</si>
  <si>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</si>
  <si>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</si>
  <si>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</si>
  <si>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</si>
  <si>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</si>
  <si>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</si>
  <si>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</si>
  <si>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</si>
  <si>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</si>
  <si>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</si>
  <si>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</si>
  <si>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</si>
  <si>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</si>
  <si>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</si>
  <si>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</si>
  <si>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</si>
  <si>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</si>
  <si>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</si>
  <si>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</si>
  <si>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</si>
  <si>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</si>
  <si>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</si>
  <si>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</si>
  <si>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</si>
  <si>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</si>
  <si>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</si>
  <si>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</si>
  <si>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</si>
  <si>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</si>
  <si>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</si>
  <si>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</si>
  <si>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</si>
  <si>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</si>
  <si>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</si>
  <si>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</si>
  <si>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</si>
  <si>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</si>
  <si>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</si>
  <si>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</si>
  <si>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</si>
  <si>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</si>
  <si>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</si>
  <si>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</si>
  <si>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</si>
  <si>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</si>
  <si>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</si>
  <si>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</si>
  <si>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</si>
  <si>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</si>
  <si>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</si>
  <si>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</si>
  <si>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</si>
  <si>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</si>
  <si>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</si>
  <si>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</si>
  <si>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</si>
  <si>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</si>
  <si>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</si>
  <si>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</si>
  <si>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</si>
  <si>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</si>
  <si>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</si>
  <si>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</si>
  <si>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</si>
  <si>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</si>
  <si>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</si>
  <si>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</si>
  <si>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</si>
  <si>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</si>
  <si>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</si>
  <si>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</si>
  <si>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</si>
  <si>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</si>
  <si>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</si>
  <si>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</si>
  <si>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</si>
  <si>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</si>
  <si>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</si>
  <si>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</si>
  <si>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</si>
  <si>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</si>
  <si>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</si>
  <si>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</si>
  <si>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</si>
  <si>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</si>
  <si>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</si>
  <si>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</si>
  <si>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</si>
  <si>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</si>
  <si>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</si>
  <si>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</si>
  <si>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</si>
  <si>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</si>
  <si>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</si>
  <si>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</si>
  <si>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</si>
  <si>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</si>
  <si>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</si>
  <si>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</si>
  <si>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</si>
  <si>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</si>
  <si>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</si>
  <si>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</si>
  <si>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</si>
  <si>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</si>
  <si>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</si>
  <si>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</si>
  <si>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</si>
  <si>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</si>
  <si>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</si>
  <si>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</si>
  <si>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</si>
  <si>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</si>
  <si>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</si>
  <si>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</si>
  <si>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</si>
  <si>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</si>
  <si>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</si>
  <si>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</si>
  <si>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</si>
  <si>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</si>
  <si>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</si>
  <si>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</si>
  <si>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</si>
  <si>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</si>
  <si>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</si>
  <si>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</si>
  <si>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</si>
  <si>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</si>
  <si>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</si>
  <si>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</si>
  <si>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</si>
  <si>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</si>
  <si>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</si>
  <si>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</si>
  <si>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</si>
  <si>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</si>
  <si>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</si>
  <si>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</si>
  <si>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</si>
  <si>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</si>
  <si>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</si>
  <si>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</si>
  <si>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</si>
  <si>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</si>
  <si>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</si>
  <si>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</si>
  <si>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</si>
  <si>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</si>
  <si>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</si>
  <si>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</si>
  <si>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</si>
  <si>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</si>
  <si>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</si>
  <si>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</si>
  <si>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</si>
  <si>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</si>
  <si>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</si>
  <si>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</si>
  <si>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</si>
  <si>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</si>
  <si>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</si>
  <si>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</si>
  <si>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</si>
  <si>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</si>
  <si>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</si>
  <si>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</si>
  <si>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</si>
  <si>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</si>
  <si>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</si>
  <si>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</si>
  <si>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</si>
  <si>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</si>
  <si>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</si>
  <si>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</si>
  <si>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</si>
  <si>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</si>
  <si>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</si>
  <si>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</si>
  <si>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</si>
  <si>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</si>
  <si>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</si>
  <si>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</si>
  <si>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</si>
  <si>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</si>
  <si>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</si>
  <si>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</si>
  <si>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</si>
  <si>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</si>
  <si>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</si>
  <si>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</si>
  <si>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</si>
  <si>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</si>
  <si>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</si>
  <si>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</si>
  <si>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</si>
  <si>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</si>
  <si>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</si>
  <si>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</si>
  <si>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</si>
  <si>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</si>
  <si>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</si>
  <si>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</si>
  <si>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</si>
  <si>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</si>
  <si>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</si>
  <si>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</si>
  <si>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</si>
  <si>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</si>
  <si>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</si>
  <si>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</si>
  <si>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</si>
  <si>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</si>
  <si>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</si>
  <si>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</si>
  <si>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</si>
  <si>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</si>
  <si>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</si>
  <si>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</si>
  <si>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</si>
  <si>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</si>
  <si>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</si>
  <si>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</si>
  <si>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</si>
  <si>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</si>
  <si>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</si>
  <si>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</si>
  <si>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</si>
  <si>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</si>
  <si>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</si>
  <si>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</si>
  <si>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</si>
  <si>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</si>
  <si>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</si>
  <si>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</si>
  <si>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</si>
  <si>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</si>
  <si>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</si>
  <si>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</si>
  <si>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</si>
  <si>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</si>
  <si>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</si>
  <si>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</si>
  <si>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</si>
  <si>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</si>
  <si>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</si>
  <si>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</si>
  <si>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</si>
  <si>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</si>
  <si>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</si>
  <si>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</si>
  <si>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</si>
  <si>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</si>
  <si>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</si>
  <si>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</si>
  <si>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</si>
  <si>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</si>
  <si>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</si>
  <si>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</si>
  <si>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</si>
  <si>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</si>
  <si>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</si>
  <si>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</si>
  <si>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</si>
  <si>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</si>
  <si>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</si>
  <si>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</si>
  <si>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</si>
  <si>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</si>
  <si>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</si>
  <si>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</si>
  <si>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</si>
  <si>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</si>
  <si>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</si>
  <si>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</si>
  <si>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</si>
  <si>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</si>
  <si>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</si>
  <si>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</si>
  <si>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</si>
  <si>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</si>
  <si>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</si>
  <si>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</si>
  <si>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</si>
  <si>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</si>
  <si>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</si>
  <si>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</si>
  <si>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</si>
  <si>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</si>
  <si>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</si>
  <si>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</si>
  <si>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</si>
  <si>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</si>
  <si>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</si>
  <si>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</si>
  <si>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</si>
  <si>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</si>
  <si>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</si>
  <si>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</si>
  <si>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</si>
  <si>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</si>
  <si>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</si>
  <si>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</si>
  <si>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</si>
  <si>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</si>
  <si>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</si>
  <si>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</si>
  <si>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</si>
  <si>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</si>
  <si>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</si>
  <si>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</si>
  <si>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</si>
  <si>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</si>
  <si>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</si>
  <si>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</si>
  <si>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</si>
  <si>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</si>
  <si>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</si>
  <si>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</si>
  <si>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</si>
  <si>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</si>
  <si>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</si>
  <si>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</si>
  <si>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</si>
  <si>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</si>
  <si>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</si>
  <si>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</si>
  <si>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</si>
  <si>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</si>
  <si>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</si>
  <si>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</si>
  <si>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</si>
  <si>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</si>
  <si>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</si>
  <si>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</si>
  <si>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</si>
  <si>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</si>
  <si>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</si>
  <si>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</si>
  <si>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</si>
  <si>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</si>
  <si>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</si>
  <si>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</si>
  <si>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</si>
  <si>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</si>
  <si>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</si>
  <si>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</si>
  <si>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</si>
  <si>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</si>
  <si>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</si>
  <si>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</si>
  <si>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</si>
  <si>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</si>
  <si>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</si>
  <si>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</si>
  <si>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</si>
  <si>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</si>
  <si>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</si>
  <si>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</si>
  <si>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</si>
  <si>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</si>
  <si>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</si>
  <si>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</si>
  <si>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</si>
  <si>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</si>
  <si>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</si>
  <si>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</si>
  <si>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</si>
  <si>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</si>
  <si>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</si>
  <si>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</si>
  <si>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</si>
  <si>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</si>
  <si>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</si>
  <si>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</si>
  <si>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</si>
  <si>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</si>
  <si>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</si>
  <si>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</si>
  <si>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</si>
  <si>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</si>
  <si>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</si>
  <si>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</si>
  <si>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</si>
  <si>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</si>
  <si>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</si>
  <si>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</si>
  <si>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</si>
  <si>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</si>
  <si>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</si>
  <si>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</si>
  <si>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</si>
  <si>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</si>
  <si>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</si>
  <si>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</si>
  <si>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</si>
  <si>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</si>
  <si>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</si>
  <si>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</si>
  <si>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</si>
  <si>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</si>
  <si>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</si>
  <si>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</si>
  <si>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</si>
  <si>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</si>
  <si>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</si>
  <si>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</si>
  <si>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</si>
  <si>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</si>
  <si>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</si>
  <si>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</si>
  <si>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</si>
  <si>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</si>
  <si>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</si>
  <si>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</si>
  <si>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</si>
  <si>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</si>
  <si>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</si>
  <si>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</si>
  <si>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</si>
  <si>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</si>
  <si>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</si>
  <si>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</si>
  <si>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</si>
  <si>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</si>
  <si>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</si>
  <si>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</si>
  <si>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</si>
  <si>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</si>
  <si>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</si>
  <si>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</si>
  <si>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</si>
  <si>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</si>
  <si>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</si>
  <si>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</si>
  <si>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</si>
  <si>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</si>
  <si>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</si>
  <si>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</si>
  <si>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</si>
  <si>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</si>
  <si>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</si>
  <si>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</si>
  <si>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</si>
  <si>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</si>
  <si>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</si>
  <si>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</si>
  <si>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</si>
  <si>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</si>
  <si>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</si>
  <si>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</si>
  <si>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</si>
  <si>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</si>
  <si>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</si>
  <si>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</si>
  <si>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</si>
  <si>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</si>
  <si>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</si>
  <si>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</si>
  <si>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</si>
  <si>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</si>
  <si>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</si>
  <si>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</si>
  <si>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</si>
  <si>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</si>
  <si>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</si>
  <si>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</si>
  <si>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</si>
  <si>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</si>
  <si>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</si>
  <si>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</si>
  <si>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</si>
  <si>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</si>
  <si>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</si>
  <si>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</si>
  <si>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</si>
  <si>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</si>
  <si>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</si>
  <si>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</si>
  <si>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</si>
  <si>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</si>
  <si>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</si>
  <si>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</si>
  <si>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</si>
  <si>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</si>
  <si>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</si>
  <si>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</si>
  <si>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</si>
  <si>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</si>
  <si>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</si>
  <si>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</si>
  <si>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</si>
  <si>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</si>
  <si>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</si>
  <si>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</si>
  <si>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</si>
  <si>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</si>
  <si>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</si>
  <si>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</si>
  <si>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</si>
  <si>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</si>
  <si>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</si>
  <si>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</si>
  <si>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</si>
  <si>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</si>
  <si>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</si>
  <si>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</si>
  <si>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</si>
  <si>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</si>
  <si>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</si>
  <si>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</si>
  <si>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</si>
  <si>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</si>
  <si>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</si>
  <si>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</si>
  <si>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</si>
  <si>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</si>
  <si>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</si>
  <si>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</si>
  <si>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</si>
  <si>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</si>
  <si>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</si>
  <si>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</si>
  <si>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</si>
  <si>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</si>
  <si>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</si>
  <si>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</si>
  <si>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</si>
  <si>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</si>
  <si>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</si>
  <si>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</si>
  <si>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</si>
  <si>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</si>
  <si>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</si>
  <si>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</si>
  <si>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</si>
  <si>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</si>
  <si>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</si>
  <si>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</si>
  <si>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</si>
  <si>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</si>
  <si>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</si>
  <si>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</si>
  <si>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</si>
  <si>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</si>
  <si>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</si>
  <si>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</si>
  <si>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</si>
  <si>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</si>
  <si>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</si>
  <si>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</si>
  <si>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</si>
  <si>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</si>
  <si>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</si>
  <si>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</si>
  <si>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</si>
  <si>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</si>
  <si>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</si>
  <si>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</si>
  <si>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</si>
  <si>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</si>
  <si>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</si>
  <si>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</si>
  <si>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</si>
  <si>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</si>
  <si>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</si>
  <si>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</si>
  <si>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</si>
  <si>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</si>
  <si>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</si>
  <si>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</si>
  <si>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</si>
  <si>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</si>
  <si>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</si>
  <si>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</si>
  <si>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</si>
  <si>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</si>
  <si>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</si>
  <si>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</si>
  <si>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</si>
  <si>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</si>
  <si>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</si>
  <si>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</si>
  <si>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</si>
  <si>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</si>
  <si>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</si>
  <si>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</si>
  <si>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</si>
  <si>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</si>
  <si>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</si>
  <si>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</si>
  <si>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</si>
  <si>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</si>
  <si>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</si>
  <si>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</si>
  <si>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</si>
  <si>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</si>
  <si>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</si>
  <si>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</si>
  <si>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</si>
  <si>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</si>
  <si>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</si>
  <si>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</si>
  <si>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</si>
  <si>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</si>
  <si>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</si>
  <si>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</si>
  <si>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</si>
  <si>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</si>
  <si>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</si>
  <si>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</si>
  <si>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</si>
  <si>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</si>
  <si>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</si>
  <si>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</si>
  <si>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</si>
  <si>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</si>
  <si>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</si>
  <si>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</si>
  <si>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</si>
  <si>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</si>
  <si>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</si>
  <si>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</si>
  <si>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</si>
  <si>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</si>
  <si>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</si>
  <si>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</si>
  <si>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</si>
  <si>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</si>
  <si>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</si>
  <si>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</si>
  <si>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</si>
  <si>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</si>
  <si>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</si>
  <si>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</si>
  <si>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</si>
  <si>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</si>
  <si>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</si>
  <si>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</si>
  <si>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</si>
  <si>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</si>
  <si>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</si>
  <si>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</si>
  <si>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</si>
  <si>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</si>
  <si>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</si>
  <si>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</si>
  <si>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</si>
  <si>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</si>
  <si>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</si>
  <si>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</si>
  <si>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</si>
  <si>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</si>
  <si>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</si>
  <si>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</si>
  <si>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</si>
  <si>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</si>
  <si>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</si>
  <si>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</si>
  <si>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</si>
  <si>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</si>
  <si>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</si>
  <si>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</si>
  <si>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</si>
  <si>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</si>
  <si>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</si>
  <si>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</si>
  <si>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</si>
  <si>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</si>
  <si>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</si>
  <si>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</si>
  <si>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</si>
  <si>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</si>
  <si>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</si>
  <si>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</si>
  <si>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</si>
  <si>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</si>
  <si>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</si>
  <si>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</si>
  <si>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</si>
  <si>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</si>
  <si>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</si>
  <si>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</si>
  <si>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</si>
  <si>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</si>
  <si>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</si>
  <si>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</si>
  <si>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</si>
  <si>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</si>
  <si>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</si>
  <si>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</si>
  <si>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</si>
  <si>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</si>
  <si>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</si>
  <si>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</si>
  <si>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</si>
  <si>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</si>
  <si>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</si>
  <si>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</si>
  <si>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</si>
  <si>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</si>
  <si>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</si>
  <si>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</si>
  <si>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</si>
  <si>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</si>
  <si>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</si>
  <si>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</si>
  <si>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</si>
  <si>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</si>
  <si>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</si>
  <si>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</si>
  <si>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</si>
  <si>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</si>
  <si>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</si>
  <si>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</si>
  <si>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</si>
  <si>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</si>
  <si>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</si>
  <si>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</si>
  <si>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</si>
  <si>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</si>
  <si>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</si>
  <si>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</si>
  <si>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</si>
  <si>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</si>
  <si>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</si>
  <si>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</si>
  <si>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</si>
  <si>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</si>
  <si>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</si>
  <si>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</si>
  <si>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</si>
  <si>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</si>
  <si>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</si>
  <si>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</si>
  <si>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</si>
  <si>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</si>
  <si>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</si>
  <si>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</si>
  <si>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</si>
  <si>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</si>
  <si>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</si>
  <si>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</si>
  <si>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</si>
  <si>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</si>
  <si>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</si>
  <si>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</si>
  <si>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</si>
  <si>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</si>
  <si>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</si>
  <si>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</si>
  <si>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</si>
  <si>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</si>
  <si>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</si>
  <si>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</si>
  <si>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</si>
  <si>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</si>
  <si>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</si>
  <si>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</si>
  <si>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</si>
  <si>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</si>
  <si>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</si>
  <si>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</si>
  <si>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</si>
  <si>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</si>
  <si>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</si>
  <si>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</si>
  <si>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</si>
  <si>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</si>
  <si>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</si>
  <si>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</si>
  <si>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</si>
  <si>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</si>
  <si>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</si>
  <si>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</si>
  <si>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</si>
  <si>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</si>
  <si>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</si>
  <si>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</si>
  <si>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</si>
  <si>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</si>
  <si>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</si>
  <si>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</si>
  <si>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</si>
  <si>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</si>
  <si>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</si>
  <si>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</si>
  <si>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</si>
  <si>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</si>
  <si>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</si>
  <si>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</si>
  <si>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</si>
  <si>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</si>
  <si>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</si>
  <si>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</si>
  <si>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</si>
  <si>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</si>
  <si>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</si>
  <si>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</si>
  <si>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</si>
  <si>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</si>
  <si>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</si>
  <si>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</si>
  <si>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</si>
  <si>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</si>
  <si>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</si>
  <si>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</si>
  <si>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</si>
  <si>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</si>
  <si>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</si>
  <si>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</si>
  <si>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</si>
  <si>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</si>
  <si>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</si>
  <si>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</si>
  <si>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</si>
  <si>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</si>
  <si>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</si>
  <si>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</si>
  <si>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</si>
  <si>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</si>
  <si>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</si>
  <si>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</si>
  <si>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</si>
  <si>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</si>
  <si>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</si>
  <si>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</si>
  <si>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</si>
  <si>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</si>
  <si>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</si>
  <si>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</si>
  <si>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</si>
  <si>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</si>
  <si>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</si>
  <si>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</si>
  <si>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</si>
  <si>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</si>
  <si>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</si>
  <si>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</si>
  <si>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</si>
  <si>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</si>
  <si>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</si>
  <si>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</si>
  <si>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</si>
  <si>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</si>
  <si>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</si>
  <si>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</si>
  <si>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</si>
  <si>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</si>
  <si>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</si>
  <si>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</si>
  <si>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</si>
  <si>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</si>
  <si>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</si>
  <si>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</si>
  <si>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</si>
  <si>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</si>
  <si>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</si>
  <si>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</si>
  <si>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</si>
  <si>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</si>
  <si>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</si>
  <si>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</si>
  <si>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</si>
  <si>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</si>
  <si>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</si>
  <si>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</si>
  <si>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</si>
  <si>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</si>
  <si>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</si>
  <si>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</si>
  <si>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</si>
  <si>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</si>
  <si>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</si>
  <si>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</si>
  <si>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</si>
  <si>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</si>
  <si>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</si>
  <si>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</si>
  <si>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</si>
  <si>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</si>
  <si>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</si>
  <si>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</si>
  <si>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</si>
  <si>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</si>
  <si>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</si>
  <si>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</si>
  <si>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</si>
  <si>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</si>
  <si>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</si>
  <si>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</si>
  <si>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</si>
  <si>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</si>
  <si>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</si>
  <si>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</si>
  <si>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</si>
  <si>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</si>
  <si>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</si>
  <si>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</si>
  <si>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</si>
  <si>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</si>
  <si>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</si>
  <si>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</si>
  <si>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</si>
  <si>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</si>
  <si>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</si>
  <si>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</si>
  <si>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</si>
  <si>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</si>
  <si>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</si>
  <si>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</si>
  <si>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</si>
  <si>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</si>
  <si>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</si>
  <si>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</si>
  <si>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</si>
  <si>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</si>
  <si>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</si>
  <si>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</si>
  <si>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</si>
  <si>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</si>
  <si>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</si>
  <si>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</si>
  <si>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</si>
  <si>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</si>
  <si>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</si>
  <si>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</si>
  <si>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</si>
  <si>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</si>
  <si>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</si>
  <si>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</si>
  <si>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</si>
  <si>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</si>
  <si>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</si>
  <si>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</si>
  <si>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</si>
  <si>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</si>
  <si>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</si>
  <si>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</si>
  <si>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</si>
  <si>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</si>
  <si>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</si>
  <si>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</si>
  <si>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</si>
  <si>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</si>
  <si>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</si>
  <si>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</si>
  <si>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</si>
  <si>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</si>
  <si>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</si>
  <si>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</si>
  <si>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</si>
  <si>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</si>
  <si>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</si>
  <si>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</si>
  <si>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</si>
  <si>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</si>
  <si>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</si>
  <si>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</si>
  <si>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</si>
  <si>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</si>
  <si>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</si>
  <si>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</si>
  <si>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</si>
  <si>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</si>
  <si>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</si>
  <si>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</si>
  <si>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</si>
  <si>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</si>
  <si>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</si>
  <si>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</si>
  <si>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</si>
  <si>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</si>
  <si>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</si>
  <si>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</si>
  <si>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</si>
  <si>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</si>
  <si>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</si>
  <si>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</si>
  <si>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</si>
  <si>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</si>
  <si>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</si>
  <si>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</si>
  <si>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</si>
  <si>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</si>
  <si>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</si>
  <si>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</si>
  <si>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</si>
  <si>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</si>
  <si>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</si>
  <si>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</si>
  <si>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</si>
  <si>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</si>
  <si>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</si>
  <si>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</si>
  <si>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</si>
  <si>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</si>
  <si>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</si>
  <si>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</si>
  <si>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</si>
  <si>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</si>
  <si>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</si>
  <si>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</si>
  <si>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</si>
  <si>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</si>
  <si>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</si>
  <si>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</si>
  <si>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</si>
  <si>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</si>
  <si>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</si>
  <si>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</si>
  <si>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</si>
  <si>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</si>
  <si>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</si>
  <si>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</si>
  <si>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</si>
  <si>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</si>
  <si>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</si>
  <si>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</si>
  <si>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</si>
  <si>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</si>
  <si>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</si>
  <si>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</si>
  <si>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</si>
  <si>
    <t>GB Read/node</t>
  </si>
  <si>
    <t>GB Written/node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</si>
</sst>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h:mm:ss;@"/>
    <numFmt numFmtId="166" formatCode="0.00000"/>
    <numFmt numFmtId="167" formatCode="#,##0.0000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7" fontId="1" fillId="2" borderId="1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320448"/>
        <c:axId val="196569068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85232"/>
        <c:axId val="2001434976"/>
      </c:lineChart>
      <c:catAx>
        <c:axId val="20203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90688"/>
        <c:crosses val="autoZero"/>
        <c:auto val="1"/>
        <c:lblAlgn val="ctr"/>
        <c:lblOffset val="100"/>
        <c:noMultiLvlLbl val="0"/>
      </c:catAx>
      <c:valAx>
        <c:axId val="196569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20448"/>
        <c:crosses val="autoZero"/>
        <c:crossBetween val="between"/>
      </c:valAx>
      <c:valAx>
        <c:axId val="200143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85232"/>
        <c:crosses val="max"/>
        <c:crossBetween val="between"/>
      </c:valAx>
      <c:catAx>
        <c:axId val="190068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43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243344"/>
        <c:axId val="201758713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75712"/>
        <c:axId val="2000657872"/>
      </c:lineChart>
      <c:catAx>
        <c:axId val="19102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7136"/>
        <c:crosses val="autoZero"/>
        <c:auto val="1"/>
        <c:lblAlgn val="ctr"/>
        <c:lblOffset val="100"/>
        <c:noMultiLvlLbl val="0"/>
      </c:catAx>
      <c:valAx>
        <c:axId val="201758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43344"/>
        <c:crosses val="autoZero"/>
        <c:crossBetween val="between"/>
      </c:valAx>
      <c:valAx>
        <c:axId val="200065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75712"/>
        <c:crosses val="max"/>
        <c:crossBetween val="between"/>
      </c:valAx>
      <c:catAx>
        <c:axId val="20148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65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991008"/>
        <c:axId val="199996921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45632"/>
        <c:axId val="2014984624"/>
      </c:lineChart>
      <c:catAx>
        <c:axId val="201799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9216"/>
        <c:crosses val="autoZero"/>
        <c:auto val="1"/>
        <c:lblAlgn val="ctr"/>
        <c:lblOffset val="100"/>
        <c:noMultiLvlLbl val="0"/>
      </c:catAx>
      <c:valAx>
        <c:axId val="199996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91008"/>
        <c:crosses val="autoZero"/>
        <c:crossBetween val="between"/>
      </c:valAx>
      <c:valAx>
        <c:axId val="201498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45632"/>
        <c:crosses val="max"/>
        <c:crossBetween val="between"/>
      </c:valAx>
      <c:catAx>
        <c:axId val="20301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8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042448"/>
        <c:axId val="201809392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32704"/>
        <c:axId val="2002857376"/>
      </c:lineChart>
      <c:catAx>
        <c:axId val="18970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93920"/>
        <c:crosses val="autoZero"/>
        <c:auto val="1"/>
        <c:lblAlgn val="ctr"/>
        <c:lblOffset val="100"/>
        <c:noMultiLvlLbl val="0"/>
      </c:catAx>
      <c:valAx>
        <c:axId val="201809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42448"/>
        <c:crosses val="autoZero"/>
        <c:crossBetween val="between"/>
      </c:valAx>
      <c:valAx>
        <c:axId val="200285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2704"/>
        <c:crosses val="max"/>
        <c:crossBetween val="between"/>
      </c:valAx>
      <c:catAx>
        <c:axId val="20153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8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 t="shared" ref="L2:L65" si="0">LEFT(C2,11)</f>
        <v xml:space="preserve"> 2016-10-25</v>
      </c>
      <c r="M2" t="str">
        <f t="shared" ref="M2:M65" si="1">MID(C2,13,8)</f>
        <v>19:37:02</v>
      </c>
      <c r="N2">
        <f t="shared" ref="N2:N65" si="2">E2/(1024^3)</f>
        <v>7.5366325378417969</v>
      </c>
      <c r="O2">
        <f t="shared" ref="O2:O65" si="3">F2/(1024^3)</f>
        <v>2.6994358552619815</v>
      </c>
      <c r="P2" s="1">
        <f t="shared" ref="P2:P65" si="4">DATEVALUE(L2)</f>
        <v>42668</v>
      </c>
      <c r="Q2" s="2">
        <f t="shared" ref="Q2:Q65" si="5"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 t="shared" si="0"/>
        <v xml:space="preserve"> 2016-10-25</v>
      </c>
      <c r="M3" t="str">
        <f t="shared" si="1"/>
        <v>19:37:57</v>
      </c>
      <c r="N3">
        <f t="shared" si="2"/>
        <v>9.7939720153808594</v>
      </c>
      <c r="O3">
        <f t="shared" si="3"/>
        <v>2.6516312230378389</v>
      </c>
      <c r="P3" s="1">
        <f t="shared" si="4"/>
        <v>42668</v>
      </c>
      <c r="Q3" s="2">
        <f t="shared" si="5"/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 t="shared" si="0"/>
        <v xml:space="preserve"> 2016-10-25</v>
      </c>
      <c r="M4" t="str">
        <f t="shared" si="1"/>
        <v>20:14:47</v>
      </c>
      <c r="N4">
        <f t="shared" si="2"/>
        <v>5.5124320983886719</v>
      </c>
      <c r="O4">
        <f t="shared" si="3"/>
        <v>2.6475213868543506</v>
      </c>
      <c r="P4" s="1">
        <f t="shared" si="4"/>
        <v>42668</v>
      </c>
      <c r="Q4" s="2">
        <f t="shared" si="5"/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 t="shared" si="0"/>
        <v xml:space="preserve"> 2016-10-25</v>
      </c>
      <c r="M5" t="str">
        <f t="shared" si="1"/>
        <v>20:18:53</v>
      </c>
      <c r="N5">
        <f t="shared" si="2"/>
        <v>14.778144836425781</v>
      </c>
      <c r="O5">
        <f t="shared" si="3"/>
        <v>4.6460688933730125</v>
      </c>
      <c r="P5" s="1">
        <f t="shared" si="4"/>
        <v>42668</v>
      </c>
      <c r="Q5" s="2">
        <f t="shared" si="5"/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 t="shared" si="0"/>
        <v xml:space="preserve"> 2016-10-25</v>
      </c>
      <c r="M6" t="str">
        <f t="shared" si="1"/>
        <v>20:19:16</v>
      </c>
      <c r="N6">
        <f t="shared" si="2"/>
        <v>8.8437576293945312</v>
      </c>
      <c r="O6">
        <f t="shared" si="3"/>
        <v>4.2215854646638036</v>
      </c>
      <c r="P6" s="1">
        <f t="shared" si="4"/>
        <v>42668</v>
      </c>
      <c r="Q6" s="2">
        <f t="shared" si="5"/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 t="shared" si="0"/>
        <v xml:space="preserve"> 2016-10-25</v>
      </c>
      <c r="M7" t="str">
        <f t="shared" si="1"/>
        <v>20:54:06</v>
      </c>
      <c r="N7">
        <f t="shared" si="2"/>
        <v>3.2232475280761719</v>
      </c>
      <c r="O7">
        <f t="shared" si="3"/>
        <v>2.766124458052218</v>
      </c>
      <c r="P7" s="1">
        <f t="shared" si="4"/>
        <v>42668</v>
      </c>
      <c r="Q7" s="2">
        <f t="shared" si="5"/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 t="shared" si="0"/>
        <v xml:space="preserve"> 2016-10-25</v>
      </c>
      <c r="M8" t="str">
        <f t="shared" si="1"/>
        <v>20:54:09</v>
      </c>
      <c r="N8">
        <f t="shared" si="2"/>
        <v>6.1038169860839844</v>
      </c>
      <c r="O8">
        <f t="shared" si="3"/>
        <v>2.5483448533341289</v>
      </c>
      <c r="P8" s="1">
        <f t="shared" si="4"/>
        <v>42668</v>
      </c>
      <c r="Q8" s="2">
        <f t="shared" si="5"/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 t="shared" si="0"/>
        <v xml:space="preserve"> 2016-10-25</v>
      </c>
      <c r="M9" t="str">
        <f t="shared" si="1"/>
        <v>21:00:09</v>
      </c>
      <c r="N9">
        <f t="shared" si="2"/>
        <v>5.512908935546875</v>
      </c>
      <c r="O9">
        <f t="shared" si="3"/>
        <v>2.6791965859010816</v>
      </c>
      <c r="P9" s="1">
        <f t="shared" si="4"/>
        <v>42668</v>
      </c>
      <c r="Q9" s="2">
        <f t="shared" si="5"/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 t="shared" si="0"/>
        <v xml:space="preserve"> 2016-10-25</v>
      </c>
      <c r="M10" t="str">
        <f t="shared" si="1"/>
        <v>21:00:12</v>
      </c>
      <c r="N10">
        <f t="shared" si="2"/>
        <v>5.4675865173339844</v>
      </c>
      <c r="O10">
        <f t="shared" si="3"/>
        <v>2.6350092962384224</v>
      </c>
      <c r="P10" s="1">
        <f t="shared" si="4"/>
        <v>42668</v>
      </c>
      <c r="Q10" s="2">
        <f t="shared" si="5"/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 t="shared" si="0"/>
        <v xml:space="preserve"> 2016-10-25</v>
      </c>
      <c r="M11" t="str">
        <f t="shared" si="1"/>
        <v>21:09:58</v>
      </c>
      <c r="N11">
        <f t="shared" si="2"/>
        <v>77.291828155517578</v>
      </c>
      <c r="O11">
        <f t="shared" si="3"/>
        <v>21.205346609465778</v>
      </c>
      <c r="P11" s="1">
        <f t="shared" si="4"/>
        <v>42668</v>
      </c>
      <c r="Q11" s="2">
        <f t="shared" si="5"/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 t="shared" si="0"/>
        <v xml:space="preserve"> 2016-10-25</v>
      </c>
      <c r="M12" t="str">
        <f t="shared" si="1"/>
        <v>21:13:15</v>
      </c>
      <c r="N12">
        <f t="shared" si="2"/>
        <v>3.2103843688964844</v>
      </c>
      <c r="O12">
        <f t="shared" si="3"/>
        <v>2.6963868839666247</v>
      </c>
      <c r="P12" s="1">
        <f t="shared" si="4"/>
        <v>42668</v>
      </c>
      <c r="Q12" s="2">
        <f t="shared" si="5"/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 t="shared" si="0"/>
        <v xml:space="preserve"> 2016-10-25</v>
      </c>
      <c r="M13" t="str">
        <f t="shared" si="1"/>
        <v>21:56:24</v>
      </c>
      <c r="N13">
        <f t="shared" si="2"/>
        <v>4.9188079833984375</v>
      </c>
      <c r="O13">
        <f t="shared" si="3"/>
        <v>2.6341202408075333</v>
      </c>
      <c r="P13" s="1">
        <f t="shared" si="4"/>
        <v>42668</v>
      </c>
      <c r="Q13" s="2">
        <f t="shared" si="5"/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 t="shared" si="0"/>
        <v xml:space="preserve"> 2016-10-25</v>
      </c>
      <c r="M14" t="str">
        <f t="shared" si="1"/>
        <v>21:59:27</v>
      </c>
      <c r="N14">
        <f t="shared" si="2"/>
        <v>3.1747932434082031</v>
      </c>
      <c r="O14">
        <f t="shared" si="3"/>
        <v>2.634212207980454</v>
      </c>
      <c r="P14" s="1">
        <f t="shared" si="4"/>
        <v>42668</v>
      </c>
      <c r="Q14" s="2">
        <f t="shared" si="5"/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 t="shared" si="0"/>
        <v xml:space="preserve"> 2016-10-25</v>
      </c>
      <c r="M15" t="str">
        <f t="shared" si="1"/>
        <v>22:07:41</v>
      </c>
      <c r="N15">
        <f t="shared" si="2"/>
        <v>7.6207122802734375</v>
      </c>
      <c r="O15">
        <f t="shared" si="3"/>
        <v>2.7210310865193605</v>
      </c>
      <c r="P15" s="1">
        <f t="shared" si="4"/>
        <v>42668</v>
      </c>
      <c r="Q15" s="2">
        <f t="shared" si="5"/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 t="shared" si="0"/>
        <v xml:space="preserve"> 2016-10-25</v>
      </c>
      <c r="M16" t="str">
        <f t="shared" si="1"/>
        <v>22:17:24</v>
      </c>
      <c r="N16">
        <f t="shared" si="2"/>
        <v>6.2934913635253906</v>
      </c>
      <c r="O16">
        <f t="shared" si="3"/>
        <v>2.7093811547383666</v>
      </c>
      <c r="P16" s="1">
        <f t="shared" si="4"/>
        <v>42668</v>
      </c>
      <c r="Q16" s="2">
        <f t="shared" si="5"/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 t="shared" si="0"/>
        <v xml:space="preserve"> 2016-10-25</v>
      </c>
      <c r="M17" t="str">
        <f t="shared" si="1"/>
        <v>22:17:26</v>
      </c>
      <c r="N17">
        <f t="shared" si="2"/>
        <v>7.8053359985351562</v>
      </c>
      <c r="O17">
        <f t="shared" si="3"/>
        <v>2.6840720716863871</v>
      </c>
      <c r="P17" s="1">
        <f t="shared" si="4"/>
        <v>42668</v>
      </c>
      <c r="Q17" s="2">
        <f t="shared" si="5"/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 t="shared" si="0"/>
        <v xml:space="preserve"> 2016-10-25</v>
      </c>
      <c r="M18" t="str">
        <f t="shared" si="1"/>
        <v>22:17:29</v>
      </c>
      <c r="N18">
        <f t="shared" si="2"/>
        <v>4.4459228515625</v>
      </c>
      <c r="O18">
        <f t="shared" si="3"/>
        <v>2.8197940457612276</v>
      </c>
      <c r="P18" s="1">
        <f t="shared" si="4"/>
        <v>42668</v>
      </c>
      <c r="Q18" s="2">
        <f t="shared" si="5"/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 t="shared" si="0"/>
        <v xml:space="preserve"> 2016-10-25</v>
      </c>
      <c r="M19" t="str">
        <f t="shared" si="1"/>
        <v>22:31:07</v>
      </c>
      <c r="N19">
        <f t="shared" si="2"/>
        <v>5.6060752868652344</v>
      </c>
      <c r="O19">
        <f t="shared" si="3"/>
        <v>2.6936138067394495</v>
      </c>
      <c r="P19" s="1">
        <f t="shared" si="4"/>
        <v>42668</v>
      </c>
      <c r="Q19" s="2">
        <f t="shared" si="5"/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 t="shared" si="0"/>
        <v xml:space="preserve"> 2016-10-25</v>
      </c>
      <c r="M20" t="str">
        <f t="shared" si="1"/>
        <v>22:33:20</v>
      </c>
      <c r="N20">
        <f t="shared" si="2"/>
        <v>4.2327919006347656</v>
      </c>
      <c r="O20">
        <f t="shared" si="3"/>
        <v>2.6254478665068746</v>
      </c>
      <c r="P20" s="1">
        <f t="shared" si="4"/>
        <v>42668</v>
      </c>
      <c r="Q20" s="2">
        <f t="shared" si="5"/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 t="shared" si="0"/>
        <v xml:space="preserve"> 2016-10-25</v>
      </c>
      <c r="M21" t="str">
        <f t="shared" si="1"/>
        <v>22:41:32</v>
      </c>
      <c r="N21">
        <f t="shared" si="2"/>
        <v>5.4820213317871094</v>
      </c>
      <c r="O21">
        <f t="shared" si="3"/>
        <v>2.5354884350672364</v>
      </c>
      <c r="P21" s="1">
        <f t="shared" si="4"/>
        <v>42668</v>
      </c>
      <c r="Q21" s="2">
        <f t="shared" si="5"/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 t="shared" si="0"/>
        <v xml:space="preserve"> 2016-10-26</v>
      </c>
      <c r="M22" t="str">
        <f t="shared" si="1"/>
        <v>00:05:44</v>
      </c>
      <c r="N22">
        <f t="shared" si="2"/>
        <v>2.491241455078125</v>
      </c>
      <c r="O22">
        <f t="shared" si="3"/>
        <v>2.7313196491450071</v>
      </c>
      <c r="P22" s="1">
        <f t="shared" si="4"/>
        <v>42669</v>
      </c>
      <c r="Q22" s="2">
        <f t="shared" si="5"/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 t="shared" si="0"/>
        <v xml:space="preserve"> 2016-10-26</v>
      </c>
      <c r="M23" t="str">
        <f t="shared" si="1"/>
        <v>00:06:59</v>
      </c>
      <c r="N23">
        <f t="shared" si="2"/>
        <v>7.9126853942871094</v>
      </c>
      <c r="O23">
        <f t="shared" si="3"/>
        <v>2.7540725180879235</v>
      </c>
      <c r="P23" s="1">
        <f t="shared" si="4"/>
        <v>42669</v>
      </c>
      <c r="Q23" s="2">
        <f t="shared" si="5"/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 t="shared" si="0"/>
        <v xml:space="preserve"> 2016-10-26</v>
      </c>
      <c r="M24" t="str">
        <f t="shared" si="1"/>
        <v>00:16:58</v>
      </c>
      <c r="N24">
        <f t="shared" si="2"/>
        <v>4.8660621643066406</v>
      </c>
      <c r="O24">
        <f t="shared" si="3"/>
        <v>2.7617146419361234</v>
      </c>
      <c r="P24" s="1">
        <f t="shared" si="4"/>
        <v>42669</v>
      </c>
      <c r="Q24" s="2">
        <f t="shared" si="5"/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 t="shared" si="0"/>
        <v xml:space="preserve"> 2016-10-26</v>
      </c>
      <c r="M25" t="str">
        <f t="shared" si="1"/>
        <v>00:31:32</v>
      </c>
      <c r="N25">
        <f t="shared" si="2"/>
        <v>5.274749755859375</v>
      </c>
      <c r="O25">
        <f t="shared" si="3"/>
        <v>2.6377783305943012</v>
      </c>
      <c r="P25" s="1">
        <f t="shared" si="4"/>
        <v>42669</v>
      </c>
      <c r="Q25" s="2">
        <f t="shared" si="5"/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 t="shared" si="0"/>
        <v xml:space="preserve"> 2016-10-26</v>
      </c>
      <c r="M26" t="str">
        <f t="shared" si="1"/>
        <v>00:31:35</v>
      </c>
      <c r="N26">
        <f t="shared" si="2"/>
        <v>3.2222175598144531</v>
      </c>
      <c r="O26">
        <f t="shared" si="3"/>
        <v>2.7791045345366001</v>
      </c>
      <c r="P26" s="1">
        <f t="shared" si="4"/>
        <v>42669</v>
      </c>
      <c r="Q26" s="2">
        <f t="shared" si="5"/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 t="shared" si="0"/>
        <v xml:space="preserve"> 2016-10-26</v>
      </c>
      <c r="M27" t="str">
        <f t="shared" si="1"/>
        <v>00:53:50</v>
      </c>
      <c r="N27">
        <f t="shared" si="2"/>
        <v>98.421394348144531</v>
      </c>
      <c r="O27">
        <f t="shared" si="3"/>
        <v>26.430321662686765</v>
      </c>
      <c r="P27" s="1">
        <f t="shared" si="4"/>
        <v>42669</v>
      </c>
      <c r="Q27" s="2">
        <f t="shared" si="5"/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 t="shared" si="0"/>
        <v xml:space="preserve"> 2016-10-26</v>
      </c>
      <c r="M28" t="str">
        <f t="shared" si="1"/>
        <v>00:58:04</v>
      </c>
      <c r="N28">
        <f t="shared" si="2"/>
        <v>128.59282684326172</v>
      </c>
      <c r="O28">
        <f t="shared" si="3"/>
        <v>35.595797631889582</v>
      </c>
      <c r="P28" s="1">
        <f t="shared" si="4"/>
        <v>42669</v>
      </c>
      <c r="Q28" s="2">
        <f t="shared" si="5"/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 t="shared" si="0"/>
        <v xml:space="preserve"> 2016-10-26</v>
      </c>
      <c r="M29" t="str">
        <f t="shared" si="1"/>
        <v>01:00:00</v>
      </c>
      <c r="N29">
        <f t="shared" si="2"/>
        <v>150.81439971923828</v>
      </c>
      <c r="O29">
        <f t="shared" si="3"/>
        <v>40.387157272547483</v>
      </c>
      <c r="P29" s="1">
        <f t="shared" si="4"/>
        <v>42669</v>
      </c>
      <c r="Q29" s="2">
        <f t="shared" si="5"/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 t="shared" si="0"/>
        <v xml:space="preserve"> 2016-10-26</v>
      </c>
      <c r="M30" t="str">
        <f t="shared" si="1"/>
        <v>01:04:36</v>
      </c>
      <c r="N30">
        <f t="shared" si="2"/>
        <v>33.055271148681641</v>
      </c>
      <c r="O30">
        <f t="shared" si="3"/>
        <v>10.847626731730998</v>
      </c>
      <c r="P30" s="1">
        <f t="shared" si="4"/>
        <v>42669</v>
      </c>
      <c r="Q30" s="2">
        <f t="shared" si="5"/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 t="shared" si="0"/>
        <v xml:space="preserve"> 2016-10-26</v>
      </c>
      <c r="M31" t="str">
        <f t="shared" si="1"/>
        <v>01:08:16</v>
      </c>
      <c r="N31">
        <f t="shared" si="2"/>
        <v>64.088485717773438</v>
      </c>
      <c r="O31">
        <f t="shared" si="3"/>
        <v>17.311148557811975</v>
      </c>
      <c r="P31" s="1">
        <f t="shared" si="4"/>
        <v>42669</v>
      </c>
      <c r="Q31" s="2">
        <f t="shared" si="5"/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 t="shared" si="0"/>
        <v xml:space="preserve"> 2016-10-26</v>
      </c>
      <c r="M32" t="str">
        <f t="shared" si="1"/>
        <v>01:09:18</v>
      </c>
      <c r="N32">
        <f t="shared" si="2"/>
        <v>7.5916862487792969</v>
      </c>
      <c r="O32">
        <f t="shared" si="3"/>
        <v>2.7139227595180273</v>
      </c>
      <c r="P32" s="1">
        <f t="shared" si="4"/>
        <v>42669</v>
      </c>
      <c r="Q32" s="2">
        <f t="shared" si="5"/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 t="shared" si="0"/>
        <v xml:space="preserve"> 2016-10-26</v>
      </c>
      <c r="M33" t="str">
        <f t="shared" si="1"/>
        <v>01:13:23</v>
      </c>
      <c r="N33">
        <f t="shared" si="2"/>
        <v>168.66642379760742</v>
      </c>
      <c r="O33">
        <f t="shared" si="3"/>
        <v>46.586118774488568</v>
      </c>
      <c r="P33" s="1">
        <f t="shared" si="4"/>
        <v>42669</v>
      </c>
      <c r="Q33" s="2">
        <f t="shared" si="5"/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 t="shared" si="0"/>
        <v xml:space="preserve"> 2016-10-26</v>
      </c>
      <c r="M34" t="str">
        <f t="shared" si="1"/>
        <v>01:39:23</v>
      </c>
      <c r="N34">
        <f t="shared" si="2"/>
        <v>9.0773849487304688</v>
      </c>
      <c r="O34">
        <f t="shared" si="3"/>
        <v>2.6711782850325108</v>
      </c>
      <c r="P34" s="1">
        <f t="shared" si="4"/>
        <v>42669</v>
      </c>
      <c r="Q34" s="2">
        <f t="shared" si="5"/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 t="shared" si="0"/>
        <v xml:space="preserve"> 2016-10-26</v>
      </c>
      <c r="M35" t="str">
        <f t="shared" si="1"/>
        <v>01:40:54</v>
      </c>
      <c r="N35">
        <f t="shared" si="2"/>
        <v>5.0025825500488281</v>
      </c>
      <c r="O35">
        <f t="shared" si="3"/>
        <v>2.7589657176285982</v>
      </c>
      <c r="P35" s="1">
        <f t="shared" si="4"/>
        <v>42669</v>
      </c>
      <c r="Q35" s="2">
        <f t="shared" si="5"/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 t="shared" si="0"/>
        <v xml:space="preserve"> 2016-10-26</v>
      </c>
      <c r="M36" t="str">
        <f t="shared" si="1"/>
        <v>01:41:28</v>
      </c>
      <c r="N36">
        <f t="shared" si="2"/>
        <v>4.82769775390625</v>
      </c>
      <c r="O36">
        <f t="shared" si="3"/>
        <v>2.5875709718093276</v>
      </c>
      <c r="P36" s="1">
        <f t="shared" si="4"/>
        <v>42669</v>
      </c>
      <c r="Q36" s="2">
        <f t="shared" si="5"/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 t="shared" si="0"/>
        <v xml:space="preserve"> 2016-10-26</v>
      </c>
      <c r="M37" t="str">
        <f t="shared" si="1"/>
        <v>01:43:02</v>
      </c>
      <c r="N37">
        <f t="shared" si="2"/>
        <v>7.4765853881835938</v>
      </c>
      <c r="O37">
        <f t="shared" si="3"/>
        <v>2.3578654872253537</v>
      </c>
      <c r="P37" s="1">
        <f t="shared" si="4"/>
        <v>42669</v>
      </c>
      <c r="Q37" s="2">
        <f t="shared" si="5"/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 t="shared" si="0"/>
        <v xml:space="preserve"> 2016-10-26</v>
      </c>
      <c r="M38" t="str">
        <f t="shared" si="1"/>
        <v>01:43:05</v>
      </c>
      <c r="N38">
        <f t="shared" si="2"/>
        <v>7.5843925476074219</v>
      </c>
      <c r="O38">
        <f t="shared" si="3"/>
        <v>2.5287374453619123</v>
      </c>
      <c r="P38" s="1">
        <f t="shared" si="4"/>
        <v>42669</v>
      </c>
      <c r="Q38" s="2">
        <f t="shared" si="5"/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 t="shared" si="0"/>
        <v xml:space="preserve"> 2016-10-26</v>
      </c>
      <c r="M39" t="str">
        <f t="shared" si="1"/>
        <v>01:43:08</v>
      </c>
      <c r="N39">
        <f t="shared" si="2"/>
        <v>5.2875595092773438</v>
      </c>
      <c r="O39">
        <f t="shared" si="3"/>
        <v>2.6973481569439173</v>
      </c>
      <c r="P39" s="1">
        <f t="shared" si="4"/>
        <v>42669</v>
      </c>
      <c r="Q39" s="2">
        <f t="shared" si="5"/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 t="shared" si="0"/>
        <v xml:space="preserve"> 2016-10-26</v>
      </c>
      <c r="M40" t="str">
        <f t="shared" si="1"/>
        <v>01:43:24</v>
      </c>
      <c r="N40">
        <f t="shared" si="2"/>
        <v>2.5574264526367188</v>
      </c>
      <c r="O40">
        <f t="shared" si="3"/>
        <v>2.6232667975127697</v>
      </c>
      <c r="P40" s="1">
        <f t="shared" si="4"/>
        <v>42669</v>
      </c>
      <c r="Q40" s="2">
        <f t="shared" si="5"/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 t="shared" si="0"/>
        <v xml:space="preserve"> 2016-10-26</v>
      </c>
      <c r="M41" t="str">
        <f t="shared" si="1"/>
        <v>01:48:20</v>
      </c>
      <c r="N41">
        <f t="shared" si="2"/>
        <v>12.453456878662109</v>
      </c>
      <c r="O41">
        <f t="shared" si="3"/>
        <v>6.5949701452627778</v>
      </c>
      <c r="P41" s="1">
        <f t="shared" si="4"/>
        <v>42669</v>
      </c>
      <c r="Q41" s="2">
        <f t="shared" si="5"/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 t="shared" si="0"/>
        <v xml:space="preserve"> 2016-10-26</v>
      </c>
      <c r="M42" t="str">
        <f t="shared" si="1"/>
        <v>01:51:59</v>
      </c>
      <c r="N42">
        <f t="shared" si="2"/>
        <v>5.7639656066894531</v>
      </c>
      <c r="O42">
        <f t="shared" si="3"/>
        <v>2.6808890188112855</v>
      </c>
      <c r="P42" s="1">
        <f t="shared" si="4"/>
        <v>42669</v>
      </c>
      <c r="Q42" s="2">
        <f t="shared" si="5"/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 t="shared" si="0"/>
        <v xml:space="preserve"> 2016-10-26</v>
      </c>
      <c r="M43" t="str">
        <f t="shared" si="1"/>
        <v>02:21:25</v>
      </c>
      <c r="N43">
        <f t="shared" si="2"/>
        <v>20.134895324707031</v>
      </c>
      <c r="O43">
        <f t="shared" si="3"/>
        <v>6.2452666005119681</v>
      </c>
      <c r="P43" s="1">
        <f t="shared" si="4"/>
        <v>42669</v>
      </c>
      <c r="Q43" s="2">
        <f t="shared" si="5"/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 t="shared" si="0"/>
        <v xml:space="preserve"> 2016-10-26</v>
      </c>
      <c r="M44" t="str">
        <f t="shared" si="1"/>
        <v>02:49:36</v>
      </c>
      <c r="N44">
        <f t="shared" si="2"/>
        <v>22.746700286865234</v>
      </c>
      <c r="O44">
        <f t="shared" si="3"/>
        <v>8.9467092230916023</v>
      </c>
      <c r="P44" s="1">
        <f t="shared" si="4"/>
        <v>42669</v>
      </c>
      <c r="Q44" s="2">
        <f t="shared" si="5"/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 t="shared" si="0"/>
        <v xml:space="preserve"> 2016-10-26</v>
      </c>
      <c r="M45" t="str">
        <f t="shared" si="1"/>
        <v>02:57:54</v>
      </c>
      <c r="N45">
        <f t="shared" si="2"/>
        <v>47.846759796142578</v>
      </c>
      <c r="O45">
        <f t="shared" si="3"/>
        <v>16.05395688302815</v>
      </c>
      <c r="P45" s="1">
        <f t="shared" si="4"/>
        <v>42669</v>
      </c>
      <c r="Q45" s="2">
        <f t="shared" si="5"/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 t="shared" si="0"/>
        <v xml:space="preserve"> 2016-10-26</v>
      </c>
      <c r="M46" t="str">
        <f t="shared" si="1"/>
        <v>03:01:06</v>
      </c>
      <c r="N46">
        <f t="shared" si="2"/>
        <v>5.6126632690429688</v>
      </c>
      <c r="O46">
        <f t="shared" si="3"/>
        <v>2.6729590808972716</v>
      </c>
      <c r="P46" s="1">
        <f t="shared" si="4"/>
        <v>42669</v>
      </c>
      <c r="Q46" s="2">
        <f t="shared" si="5"/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 t="shared" si="0"/>
        <v xml:space="preserve"> 2016-10-26</v>
      </c>
      <c r="M47" t="str">
        <f t="shared" si="1"/>
        <v>03:23:09</v>
      </c>
      <c r="N47">
        <f t="shared" si="2"/>
        <v>238.42830657958984</v>
      </c>
      <c r="O47">
        <f t="shared" si="3"/>
        <v>65.377137270756066</v>
      </c>
      <c r="P47" s="1">
        <f t="shared" si="4"/>
        <v>42669</v>
      </c>
      <c r="Q47" s="2">
        <f t="shared" si="5"/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 t="shared" si="0"/>
        <v xml:space="preserve"> 2016-10-26</v>
      </c>
      <c r="M48" t="str">
        <f t="shared" si="1"/>
        <v>03:25:30</v>
      </c>
      <c r="N48">
        <f t="shared" si="2"/>
        <v>5.1918716430664062</v>
      </c>
      <c r="O48">
        <f t="shared" si="3"/>
        <v>2.7606453550979495</v>
      </c>
      <c r="P48" s="1">
        <f t="shared" si="4"/>
        <v>42669</v>
      </c>
      <c r="Q48" s="2">
        <f t="shared" si="5"/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 t="shared" si="0"/>
        <v xml:space="preserve"> 2016-10-26</v>
      </c>
      <c r="M49" t="str">
        <f t="shared" si="1"/>
        <v>03:28:50</v>
      </c>
      <c r="N49">
        <f t="shared" si="2"/>
        <v>123.93708038330078</v>
      </c>
      <c r="O49">
        <f t="shared" si="3"/>
        <v>33.865770469419658</v>
      </c>
      <c r="P49" s="1">
        <f t="shared" si="4"/>
        <v>42669</v>
      </c>
      <c r="Q49" s="2">
        <f t="shared" si="5"/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 t="shared" si="0"/>
        <v xml:space="preserve"> 2016-10-26</v>
      </c>
      <c r="M50" t="str">
        <f t="shared" si="1"/>
        <v>03:31:04</v>
      </c>
      <c r="N50">
        <f t="shared" si="2"/>
        <v>5.6498184204101562</v>
      </c>
      <c r="O50">
        <f t="shared" si="3"/>
        <v>2.8663161788135767</v>
      </c>
      <c r="P50" s="1">
        <f t="shared" si="4"/>
        <v>42669</v>
      </c>
      <c r="Q50" s="2">
        <f t="shared" si="5"/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 t="shared" si="0"/>
        <v xml:space="preserve"> 2016-10-26</v>
      </c>
      <c r="M51" t="str">
        <f t="shared" si="1"/>
        <v>03:33:35</v>
      </c>
      <c r="N51">
        <f t="shared" si="2"/>
        <v>29.770877838134766</v>
      </c>
      <c r="O51">
        <f t="shared" si="3"/>
        <v>8.9554075682535768</v>
      </c>
      <c r="P51" s="1">
        <f t="shared" si="4"/>
        <v>42669</v>
      </c>
      <c r="Q51" s="2">
        <f t="shared" si="5"/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 t="shared" si="0"/>
        <v xml:space="preserve"> 2016-10-26</v>
      </c>
      <c r="M52" t="str">
        <f t="shared" si="1"/>
        <v>03:37:01</v>
      </c>
      <c r="N52">
        <f t="shared" si="2"/>
        <v>19.952281951904297</v>
      </c>
      <c r="O52">
        <f t="shared" si="3"/>
        <v>7.9441059911623597</v>
      </c>
      <c r="P52" s="1">
        <f t="shared" si="4"/>
        <v>42669</v>
      </c>
      <c r="Q52" s="2">
        <f t="shared" si="5"/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 t="shared" si="0"/>
        <v xml:space="preserve"> 2016-10-26</v>
      </c>
      <c r="M53" t="str">
        <f t="shared" si="1"/>
        <v>03:39:27</v>
      </c>
      <c r="N53">
        <f t="shared" si="2"/>
        <v>2.0204086303710938</v>
      </c>
      <c r="O53">
        <f t="shared" si="3"/>
        <v>1.5588200809434056</v>
      </c>
      <c r="P53" s="1">
        <f t="shared" si="4"/>
        <v>42669</v>
      </c>
      <c r="Q53" s="2">
        <f t="shared" si="5"/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 t="shared" si="0"/>
        <v xml:space="preserve"> 2016-10-26</v>
      </c>
      <c r="M54" t="str">
        <f t="shared" si="1"/>
        <v>03:42:58</v>
      </c>
      <c r="N54">
        <f t="shared" si="2"/>
        <v>3.8657302856445312</v>
      </c>
      <c r="O54">
        <f t="shared" si="3"/>
        <v>1.4129139501601458</v>
      </c>
      <c r="P54" s="1">
        <f t="shared" si="4"/>
        <v>42669</v>
      </c>
      <c r="Q54" s="2">
        <f t="shared" si="5"/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 t="shared" si="0"/>
        <v xml:space="preserve"> 2016-10-26</v>
      </c>
      <c r="M55" t="str">
        <f t="shared" si="1"/>
        <v>03:45:16</v>
      </c>
      <c r="N55">
        <f t="shared" si="2"/>
        <v>199.23762130737305</v>
      </c>
      <c r="O55">
        <f t="shared" si="3"/>
        <v>54.411800145171583</v>
      </c>
      <c r="P55" s="1">
        <f t="shared" si="4"/>
        <v>42669</v>
      </c>
      <c r="Q55" s="2">
        <f t="shared" si="5"/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 t="shared" si="0"/>
        <v xml:space="preserve"> 2016-10-26</v>
      </c>
      <c r="M56" t="str">
        <f t="shared" si="1"/>
        <v>04:02:12</v>
      </c>
      <c r="N56">
        <f t="shared" si="2"/>
        <v>3.9956207275390625</v>
      </c>
      <c r="O56">
        <f t="shared" si="3"/>
        <v>2.4979695668444037</v>
      </c>
      <c r="P56" s="1">
        <f t="shared" si="4"/>
        <v>42669</v>
      </c>
      <c r="Q56" s="2">
        <f t="shared" si="5"/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 t="shared" si="0"/>
        <v xml:space="preserve"> 2016-10-26</v>
      </c>
      <c r="M57" t="str">
        <f t="shared" si="1"/>
        <v>04:28:46</v>
      </c>
      <c r="N57">
        <f t="shared" si="2"/>
        <v>5.5846176147460938</v>
      </c>
      <c r="O57">
        <f t="shared" si="3"/>
        <v>2.7205189280211926</v>
      </c>
      <c r="P57" s="1">
        <f t="shared" si="4"/>
        <v>42669</v>
      </c>
      <c r="Q57" s="2">
        <f t="shared" si="5"/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 t="shared" si="0"/>
        <v xml:space="preserve"> 2016-10-26</v>
      </c>
      <c r="M58" t="str">
        <f t="shared" si="1"/>
        <v>04:28:49</v>
      </c>
      <c r="N58">
        <f t="shared" si="2"/>
        <v>4.536834716796875</v>
      </c>
      <c r="O58">
        <f t="shared" si="3"/>
        <v>2.5702698947861791</v>
      </c>
      <c r="P58" s="1">
        <f t="shared" si="4"/>
        <v>42669</v>
      </c>
      <c r="Q58" s="2">
        <f t="shared" si="5"/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 t="shared" si="0"/>
        <v xml:space="preserve"> 2016-10-26</v>
      </c>
      <c r="M59" t="str">
        <f t="shared" si="1"/>
        <v>04:28:52</v>
      </c>
      <c r="N59">
        <f t="shared" si="2"/>
        <v>4.0421142578125</v>
      </c>
      <c r="O59">
        <f t="shared" si="3"/>
        <v>2.7625938877463341</v>
      </c>
      <c r="P59" s="1">
        <f t="shared" si="4"/>
        <v>42669</v>
      </c>
      <c r="Q59" s="2">
        <f t="shared" si="5"/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 t="shared" si="0"/>
        <v xml:space="preserve"> 2016-10-26</v>
      </c>
      <c r="M60" t="str">
        <f t="shared" si="1"/>
        <v>04:39:21</v>
      </c>
      <c r="N60">
        <f t="shared" si="2"/>
        <v>13.110244750976562</v>
      </c>
      <c r="O60">
        <f t="shared" si="3"/>
        <v>5.1482124999165535</v>
      </c>
      <c r="P60" s="1">
        <f t="shared" si="4"/>
        <v>42669</v>
      </c>
      <c r="Q60" s="2">
        <f t="shared" si="5"/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 t="shared" si="0"/>
        <v xml:space="preserve"> 2016-10-26</v>
      </c>
      <c r="M61" t="str">
        <f t="shared" si="1"/>
        <v>04:40:03</v>
      </c>
      <c r="N61">
        <f t="shared" si="2"/>
        <v>17.075244903564453</v>
      </c>
      <c r="O61">
        <f t="shared" si="3"/>
        <v>4.9529911633580923</v>
      </c>
      <c r="P61" s="1">
        <f t="shared" si="4"/>
        <v>42669</v>
      </c>
      <c r="Q61" s="2">
        <f t="shared" si="5"/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 t="shared" si="0"/>
        <v xml:space="preserve"> 2016-10-26</v>
      </c>
      <c r="M62" t="str">
        <f t="shared" si="1"/>
        <v>04:42:52</v>
      </c>
      <c r="N62">
        <f t="shared" si="2"/>
        <v>14.191684722900391</v>
      </c>
      <c r="O62">
        <f t="shared" si="3"/>
        <v>7.5763036552816629</v>
      </c>
      <c r="P62" s="1">
        <f t="shared" si="4"/>
        <v>42669</v>
      </c>
      <c r="Q62" s="2">
        <f t="shared" si="5"/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 t="shared" si="0"/>
        <v xml:space="preserve"> 2016-10-26</v>
      </c>
      <c r="M63" t="str">
        <f t="shared" si="1"/>
        <v>04:52:38</v>
      </c>
      <c r="N63">
        <f t="shared" si="2"/>
        <v>6.9233779907226562</v>
      </c>
      <c r="O63">
        <f t="shared" si="3"/>
        <v>2.7385938372462988</v>
      </c>
      <c r="P63" s="1">
        <f t="shared" si="4"/>
        <v>42669</v>
      </c>
      <c r="Q63" s="2">
        <f t="shared" si="5"/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 t="shared" si="0"/>
        <v xml:space="preserve"> 2016-10-26</v>
      </c>
      <c r="M64" t="str">
        <f t="shared" si="1"/>
        <v>04:59:44</v>
      </c>
      <c r="N64">
        <f t="shared" si="2"/>
        <v>3.3080520629882812</v>
      </c>
      <c r="O64">
        <f t="shared" si="3"/>
        <v>2.7096245978027582</v>
      </c>
      <c r="P64" s="1">
        <f t="shared" si="4"/>
        <v>42669</v>
      </c>
      <c r="Q64" s="2">
        <f t="shared" si="5"/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 t="shared" si="0"/>
        <v xml:space="preserve"> 2016-10-26</v>
      </c>
      <c r="M65" t="str">
        <f t="shared" si="1"/>
        <v>05:08:47</v>
      </c>
      <c r="N65">
        <f t="shared" si="2"/>
        <v>7.1055870056152344</v>
      </c>
      <c r="O65">
        <f t="shared" si="3"/>
        <v>6.3016526671126485</v>
      </c>
      <c r="P65" s="1">
        <f t="shared" si="4"/>
        <v>42669</v>
      </c>
      <c r="Q65" s="2">
        <f t="shared" si="5"/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 t="shared" ref="L66:L129" si="6">LEFT(C66,11)</f>
        <v xml:space="preserve"> 2016-10-26</v>
      </c>
      <c r="M66" t="str">
        <f t="shared" ref="M66:M129" si="7">MID(C66,13,8)</f>
        <v>05:18:02</v>
      </c>
      <c r="N66">
        <f t="shared" ref="N66:N129" si="8">E66/(1024^3)</f>
        <v>30.914642333984375</v>
      </c>
      <c r="O66">
        <f t="shared" ref="O66:O129" si="9">F66/(1024^3)</f>
        <v>10.239676310680807</v>
      </c>
      <c r="P66" s="1">
        <f t="shared" ref="P66:P129" si="10">DATEVALUE(L66)</f>
        <v>42669</v>
      </c>
      <c r="Q66" s="2">
        <f t="shared" ref="Q66:Q129" si="11"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 t="shared" si="6"/>
        <v xml:space="preserve"> 2016-10-26</v>
      </c>
      <c r="M67" t="str">
        <f t="shared" si="7"/>
        <v>05:22:54</v>
      </c>
      <c r="N67">
        <f t="shared" si="8"/>
        <v>9.3660163879394531</v>
      </c>
      <c r="O67">
        <f t="shared" si="9"/>
        <v>2.2817053887993097</v>
      </c>
      <c r="P67" s="1">
        <f t="shared" si="10"/>
        <v>42669</v>
      </c>
      <c r="Q67" s="2">
        <f t="shared" si="11"/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 t="shared" si="6"/>
        <v xml:space="preserve"> 2016-10-26</v>
      </c>
      <c r="M68" t="str">
        <f t="shared" si="7"/>
        <v>05:25:24</v>
      </c>
      <c r="N68">
        <f t="shared" si="8"/>
        <v>8.2115097045898438</v>
      </c>
      <c r="O68">
        <f t="shared" si="9"/>
        <v>2.7195204049348831</v>
      </c>
      <c r="P68" s="1">
        <f t="shared" si="10"/>
        <v>42669</v>
      </c>
      <c r="Q68" s="2">
        <f t="shared" si="11"/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 t="shared" si="6"/>
        <v xml:space="preserve"> 2016-10-26</v>
      </c>
      <c r="M69" t="str">
        <f t="shared" si="7"/>
        <v>05:30:58</v>
      </c>
      <c r="N69">
        <f t="shared" si="8"/>
        <v>2.484039306640625</v>
      </c>
      <c r="O69">
        <f t="shared" si="9"/>
        <v>2.088249278254807</v>
      </c>
      <c r="P69" s="1">
        <f t="shared" si="10"/>
        <v>42669</v>
      </c>
      <c r="Q69" s="2">
        <f t="shared" si="11"/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 t="shared" si="6"/>
        <v xml:space="preserve"> 2016-10-26</v>
      </c>
      <c r="M70" t="str">
        <f t="shared" si="7"/>
        <v>05:31:59</v>
      </c>
      <c r="N70">
        <f t="shared" si="8"/>
        <v>11.118381500244141</v>
      </c>
      <c r="O70">
        <f t="shared" si="9"/>
        <v>6.0177269550040364</v>
      </c>
      <c r="P70" s="1">
        <f t="shared" si="10"/>
        <v>42669</v>
      </c>
      <c r="Q70" s="2">
        <f t="shared" si="11"/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 t="shared" si="6"/>
        <v xml:space="preserve"> 2016-10-26</v>
      </c>
      <c r="M71" t="str">
        <f t="shared" si="7"/>
        <v>05:36:37</v>
      </c>
      <c r="N71">
        <f t="shared" si="8"/>
        <v>7.6891708374023438</v>
      </c>
      <c r="O71">
        <f t="shared" si="9"/>
        <v>2.7218198534101248</v>
      </c>
      <c r="P71" s="1">
        <f t="shared" si="10"/>
        <v>42669</v>
      </c>
      <c r="Q71" s="2">
        <f t="shared" si="11"/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 t="shared" si="6"/>
        <v xml:space="preserve"> 2016-10-26</v>
      </c>
      <c r="M72" t="str">
        <f t="shared" si="7"/>
        <v>05:38:55</v>
      </c>
      <c r="N72">
        <f t="shared" si="8"/>
        <v>4.1257133483886719</v>
      </c>
      <c r="O72">
        <f t="shared" si="9"/>
        <v>2.6099335700273514</v>
      </c>
      <c r="P72" s="1">
        <f t="shared" si="10"/>
        <v>42669</v>
      </c>
      <c r="Q72" s="2">
        <f t="shared" si="11"/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 t="shared" si="6"/>
        <v xml:space="preserve"> 2016-10-26</v>
      </c>
      <c r="M73" t="str">
        <f t="shared" si="7"/>
        <v>05:55:03</v>
      </c>
      <c r="N73">
        <f t="shared" si="8"/>
        <v>149.80419921875</v>
      </c>
      <c r="O73">
        <f t="shared" si="9"/>
        <v>41.215773068368435</v>
      </c>
      <c r="P73" s="1">
        <f t="shared" si="10"/>
        <v>42669</v>
      </c>
      <c r="Q73" s="2">
        <f t="shared" si="11"/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 t="shared" si="6"/>
        <v xml:space="preserve"> 2016-10-26</v>
      </c>
      <c r="M74" t="str">
        <f t="shared" si="7"/>
        <v>06:13:01</v>
      </c>
      <c r="N74">
        <f t="shared" si="8"/>
        <v>6.0909881591796875</v>
      </c>
      <c r="O74">
        <f t="shared" si="9"/>
        <v>2.3488001395016909</v>
      </c>
      <c r="P74" s="1">
        <f t="shared" si="10"/>
        <v>42669</v>
      </c>
      <c r="Q74" s="2">
        <f t="shared" si="11"/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 t="shared" si="6"/>
        <v xml:space="preserve"> 2016-10-26</v>
      </c>
      <c r="M75" t="str">
        <f t="shared" si="7"/>
        <v>06:18:45</v>
      </c>
      <c r="N75">
        <f t="shared" si="8"/>
        <v>4.8089256286621094</v>
      </c>
      <c r="O75">
        <f t="shared" si="9"/>
        <v>2.7424605442211032</v>
      </c>
      <c r="P75" s="1">
        <f t="shared" si="10"/>
        <v>42669</v>
      </c>
      <c r="Q75" s="2">
        <f t="shared" si="11"/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 t="shared" si="6"/>
        <v xml:space="preserve"> 2016-10-26</v>
      </c>
      <c r="M76" t="str">
        <f t="shared" si="7"/>
        <v>06:22:39</v>
      </c>
      <c r="N76">
        <f t="shared" si="8"/>
        <v>42.336154937744141</v>
      </c>
      <c r="O76">
        <f t="shared" si="9"/>
        <v>13.629625640809536</v>
      </c>
      <c r="P76" s="1">
        <f t="shared" si="10"/>
        <v>42669</v>
      </c>
      <c r="Q76" s="2">
        <f t="shared" si="11"/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 t="shared" si="6"/>
        <v xml:space="preserve"> 2016-10-26</v>
      </c>
      <c r="M77" t="str">
        <f t="shared" si="7"/>
        <v>06:27:58</v>
      </c>
      <c r="N77">
        <f t="shared" si="8"/>
        <v>2.1019058227539062</v>
      </c>
      <c r="O77">
        <f t="shared" si="9"/>
        <v>2.2151135038584471</v>
      </c>
      <c r="P77" s="1">
        <f t="shared" si="10"/>
        <v>42669</v>
      </c>
      <c r="Q77" s="2">
        <f t="shared" si="11"/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 t="shared" si="6"/>
        <v xml:space="preserve"> 2016-10-26</v>
      </c>
      <c r="M78" t="str">
        <f t="shared" si="7"/>
        <v>06:39:49</v>
      </c>
      <c r="N78">
        <f t="shared" si="8"/>
        <v>7.5191993713378906</v>
      </c>
      <c r="O78">
        <f t="shared" si="9"/>
        <v>2.6838658126071095</v>
      </c>
      <c r="P78" s="1">
        <f t="shared" si="10"/>
        <v>42669</v>
      </c>
      <c r="Q78" s="2">
        <f t="shared" si="11"/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 t="shared" si="6"/>
        <v xml:space="preserve"> 2016-10-26</v>
      </c>
      <c r="M79" t="str">
        <f t="shared" si="7"/>
        <v>06:55:24</v>
      </c>
      <c r="N79">
        <f t="shared" si="8"/>
        <v>5.5497474670410156</v>
      </c>
      <c r="O79">
        <f t="shared" si="9"/>
        <v>2.5678342431783676</v>
      </c>
      <c r="P79" s="1">
        <f t="shared" si="10"/>
        <v>42669</v>
      </c>
      <c r="Q79" s="2">
        <f t="shared" si="11"/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 t="shared" si="6"/>
        <v xml:space="preserve"> 2016-10-26</v>
      </c>
      <c r="M80" t="str">
        <f t="shared" si="7"/>
        <v>07:04:26</v>
      </c>
      <c r="N80">
        <f t="shared" si="8"/>
        <v>17.735675811767578</v>
      </c>
      <c r="O80">
        <f t="shared" si="9"/>
        <v>5.319835614413023</v>
      </c>
      <c r="P80" s="1">
        <f t="shared" si="10"/>
        <v>42669</v>
      </c>
      <c r="Q80" s="2">
        <f t="shared" si="11"/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 t="shared" si="6"/>
        <v xml:space="preserve"> 2016-10-26</v>
      </c>
      <c r="M81" t="str">
        <f t="shared" si="7"/>
        <v>07:05:32</v>
      </c>
      <c r="N81">
        <f t="shared" si="8"/>
        <v>5.5564308166503906</v>
      </c>
      <c r="O81">
        <f t="shared" si="9"/>
        <v>2.6025407472625375</v>
      </c>
      <c r="P81" s="1">
        <f t="shared" si="10"/>
        <v>42669</v>
      </c>
      <c r="Q81" s="2">
        <f t="shared" si="11"/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 t="shared" si="6"/>
        <v xml:space="preserve"> 2016-10-26</v>
      </c>
      <c r="M82" t="str">
        <f t="shared" si="7"/>
        <v>07:10:11</v>
      </c>
      <c r="N82">
        <f t="shared" si="8"/>
        <v>6.2673683166503906</v>
      </c>
      <c r="O82">
        <f t="shared" si="9"/>
        <v>2.6431992957368493</v>
      </c>
      <c r="P82" s="1">
        <f t="shared" si="10"/>
        <v>42669</v>
      </c>
      <c r="Q82" s="2">
        <f t="shared" si="11"/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 t="shared" si="6"/>
        <v xml:space="preserve"> 2016-10-26</v>
      </c>
      <c r="M83" t="str">
        <f t="shared" si="7"/>
        <v>07:10:15</v>
      </c>
      <c r="N83">
        <f t="shared" si="8"/>
        <v>5.0825157165527344</v>
      </c>
      <c r="O83">
        <f t="shared" si="9"/>
        <v>2.7088906243443489</v>
      </c>
      <c r="P83" s="1">
        <f t="shared" si="10"/>
        <v>42669</v>
      </c>
      <c r="Q83" s="2">
        <f t="shared" si="11"/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 t="shared" si="6"/>
        <v xml:space="preserve"> 2016-10-26</v>
      </c>
      <c r="M84" t="str">
        <f t="shared" si="7"/>
        <v>07:12:24</v>
      </c>
      <c r="N84">
        <f t="shared" si="8"/>
        <v>3.5450668334960938</v>
      </c>
      <c r="O84">
        <f t="shared" si="9"/>
        <v>2.7721483744680882</v>
      </c>
      <c r="P84" s="1">
        <f t="shared" si="10"/>
        <v>42669</v>
      </c>
      <c r="Q84" s="2">
        <f t="shared" si="11"/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 t="shared" si="6"/>
        <v xml:space="preserve"> 2016-10-26</v>
      </c>
      <c r="M85" t="str">
        <f t="shared" si="7"/>
        <v>07:17:45</v>
      </c>
      <c r="N85">
        <f t="shared" si="8"/>
        <v>4.9231300354003906</v>
      </c>
      <c r="O85">
        <f t="shared" si="9"/>
        <v>2.2695301789790392</v>
      </c>
      <c r="P85" s="1">
        <f t="shared" si="10"/>
        <v>42669</v>
      </c>
      <c r="Q85" s="2">
        <f t="shared" si="11"/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 t="shared" si="6"/>
        <v xml:space="preserve"> 2016-10-26</v>
      </c>
      <c r="M86" t="str">
        <f t="shared" si="7"/>
        <v>07:21:21</v>
      </c>
      <c r="N86">
        <f t="shared" si="8"/>
        <v>7.3475418090820312</v>
      </c>
      <c r="O86">
        <f t="shared" si="9"/>
        <v>2.3649417078122497</v>
      </c>
      <c r="P86" s="1">
        <f t="shared" si="10"/>
        <v>42669</v>
      </c>
      <c r="Q86" s="2">
        <f t="shared" si="11"/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 t="shared" si="6"/>
        <v xml:space="preserve"> 2016-10-26</v>
      </c>
      <c r="M87" t="str">
        <f t="shared" si="7"/>
        <v>07:45:26</v>
      </c>
      <c r="N87">
        <f t="shared" si="8"/>
        <v>5.6706924438476562</v>
      </c>
      <c r="O87">
        <f t="shared" si="9"/>
        <v>2.6000605402514338</v>
      </c>
      <c r="P87" s="1">
        <f t="shared" si="10"/>
        <v>42669</v>
      </c>
      <c r="Q87" s="2">
        <f t="shared" si="11"/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 t="shared" si="6"/>
        <v xml:space="preserve"> 2016-10-26</v>
      </c>
      <c r="M88" t="str">
        <f t="shared" si="7"/>
        <v>08:05:08</v>
      </c>
      <c r="N88">
        <f t="shared" si="8"/>
        <v>5.1019973754882812</v>
      </c>
      <c r="O88">
        <f t="shared" si="9"/>
        <v>2.4286081502214074</v>
      </c>
      <c r="P88" s="1">
        <f t="shared" si="10"/>
        <v>42669</v>
      </c>
      <c r="Q88" s="2">
        <f t="shared" si="11"/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 t="shared" si="6"/>
        <v xml:space="preserve"> 2016-10-26</v>
      </c>
      <c r="M89" t="str">
        <f t="shared" si="7"/>
        <v>08:41:29</v>
      </c>
      <c r="N89">
        <f t="shared" si="8"/>
        <v>7.4013557434082031</v>
      </c>
      <c r="O89">
        <f t="shared" si="9"/>
        <v>2.6316640665754676</v>
      </c>
      <c r="P89" s="1">
        <f t="shared" si="10"/>
        <v>42669</v>
      </c>
      <c r="Q89" s="2">
        <f t="shared" si="11"/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 t="shared" si="6"/>
        <v xml:space="preserve"> 2016-10-26</v>
      </c>
      <c r="M90" t="str">
        <f t="shared" si="7"/>
        <v>08:48:18</v>
      </c>
      <c r="N90">
        <f t="shared" si="8"/>
        <v>13.881717681884766</v>
      </c>
      <c r="O90">
        <f t="shared" si="9"/>
        <v>5.4584041563794017</v>
      </c>
      <c r="P90" s="1">
        <f t="shared" si="10"/>
        <v>42669</v>
      </c>
      <c r="Q90" s="2">
        <f t="shared" si="11"/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 t="shared" si="6"/>
        <v xml:space="preserve"> 2016-10-26</v>
      </c>
      <c r="M91" t="str">
        <f t="shared" si="7"/>
        <v>08:50:33</v>
      </c>
      <c r="N91">
        <f t="shared" si="8"/>
        <v>3.186767578125</v>
      </c>
      <c r="O91">
        <f t="shared" si="9"/>
        <v>2.4738384606316686</v>
      </c>
      <c r="P91" s="1">
        <f t="shared" si="10"/>
        <v>42669</v>
      </c>
      <c r="Q91" s="2">
        <f t="shared" si="11"/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 t="shared" si="6"/>
        <v xml:space="preserve"> 2016-10-26</v>
      </c>
      <c r="M92" t="str">
        <f t="shared" si="7"/>
        <v>08:52:57</v>
      </c>
      <c r="N92">
        <f t="shared" si="8"/>
        <v>5.83148193359375</v>
      </c>
      <c r="O92">
        <f t="shared" si="9"/>
        <v>2.8523484384641051</v>
      </c>
      <c r="P92" s="1">
        <f t="shared" si="10"/>
        <v>42669</v>
      </c>
      <c r="Q92" s="2">
        <f t="shared" si="11"/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 t="shared" si="6"/>
        <v xml:space="preserve"> 2016-10-26</v>
      </c>
      <c r="M93" t="str">
        <f t="shared" si="7"/>
        <v>08:54:45</v>
      </c>
      <c r="N93">
        <f t="shared" si="8"/>
        <v>13.667194366455078</v>
      </c>
      <c r="O93">
        <f t="shared" si="9"/>
        <v>5.1437646551057696</v>
      </c>
      <c r="P93" s="1">
        <f t="shared" si="10"/>
        <v>42669</v>
      </c>
      <c r="Q93" s="2">
        <f t="shared" si="11"/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 t="shared" si="6"/>
        <v xml:space="preserve"> 2016-10-26</v>
      </c>
      <c r="M94" t="str">
        <f t="shared" si="7"/>
        <v>09:03:24</v>
      </c>
      <c r="N94">
        <f t="shared" si="8"/>
        <v>2.8701705932617188</v>
      </c>
      <c r="O94">
        <f t="shared" si="9"/>
        <v>2.7112899739295244</v>
      </c>
      <c r="P94" s="1">
        <f t="shared" si="10"/>
        <v>42669</v>
      </c>
      <c r="Q94" s="2">
        <f t="shared" si="11"/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 t="shared" si="6"/>
        <v xml:space="preserve"> 2016-10-26</v>
      </c>
      <c r="M95" t="str">
        <f t="shared" si="7"/>
        <v>09:14:55</v>
      </c>
      <c r="N95">
        <f t="shared" si="8"/>
        <v>3.5426559448242188</v>
      </c>
      <c r="O95">
        <f t="shared" si="9"/>
        <v>2.6554040089249611</v>
      </c>
      <c r="P95" s="1">
        <f t="shared" si="10"/>
        <v>42669</v>
      </c>
      <c r="Q95" s="2">
        <f t="shared" si="11"/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 t="shared" si="6"/>
        <v xml:space="preserve"> 2016-10-26</v>
      </c>
      <c r="M96" t="str">
        <f t="shared" si="7"/>
        <v>09:14:58</v>
      </c>
      <c r="N96">
        <f t="shared" si="8"/>
        <v>7.7199935913085938</v>
      </c>
      <c r="O96">
        <f t="shared" si="9"/>
        <v>2.6218698136508465</v>
      </c>
      <c r="P96" s="1">
        <f t="shared" si="10"/>
        <v>42669</v>
      </c>
      <c r="Q96" s="2">
        <f t="shared" si="11"/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 t="shared" si="6"/>
        <v xml:space="preserve"> 2016-10-26</v>
      </c>
      <c r="M97" t="str">
        <f t="shared" si="7"/>
        <v>09:15:01</v>
      </c>
      <c r="N97">
        <f t="shared" si="8"/>
        <v>5.7877273559570312</v>
      </c>
      <c r="O97">
        <f t="shared" si="9"/>
        <v>2.5326794935390353</v>
      </c>
      <c r="P97" s="1">
        <f t="shared" si="10"/>
        <v>42669</v>
      </c>
      <c r="Q97" s="2">
        <f t="shared" si="11"/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 t="shared" si="6"/>
        <v xml:space="preserve"> 2016-10-26</v>
      </c>
      <c r="M98" t="str">
        <f t="shared" si="7"/>
        <v>09:23:05</v>
      </c>
      <c r="N98">
        <f t="shared" si="8"/>
        <v>3.7527503967285156</v>
      </c>
      <c r="O98">
        <f t="shared" si="9"/>
        <v>1.4462082665413618</v>
      </c>
      <c r="P98" s="1">
        <f t="shared" si="10"/>
        <v>42669</v>
      </c>
      <c r="Q98" s="2">
        <f t="shared" si="11"/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 t="shared" si="6"/>
        <v xml:space="preserve"> 2016-10-26</v>
      </c>
      <c r="M99" t="str">
        <f t="shared" si="7"/>
        <v>09:35:06</v>
      </c>
      <c r="N99">
        <f t="shared" si="8"/>
        <v>101.55400848388672</v>
      </c>
      <c r="O99">
        <f t="shared" si="9"/>
        <v>28.183536606840789</v>
      </c>
      <c r="P99" s="1">
        <f t="shared" si="10"/>
        <v>42669</v>
      </c>
      <c r="Q99" s="2">
        <f t="shared" si="11"/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 t="shared" si="6"/>
        <v xml:space="preserve"> 2016-10-26</v>
      </c>
      <c r="M100" t="str">
        <f t="shared" si="7"/>
        <v>09:50:53</v>
      </c>
      <c r="N100">
        <f t="shared" si="8"/>
        <v>23.476417541503906</v>
      </c>
      <c r="O100">
        <f t="shared" si="9"/>
        <v>9.8047906523570418</v>
      </c>
      <c r="P100" s="1">
        <f t="shared" si="10"/>
        <v>42669</v>
      </c>
      <c r="Q100" s="2">
        <f t="shared" si="11"/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 t="shared" si="6"/>
        <v xml:space="preserve"> 2016-10-26</v>
      </c>
      <c r="M101" t="str">
        <f t="shared" si="7"/>
        <v>09:51:32</v>
      </c>
      <c r="N101">
        <f t="shared" si="8"/>
        <v>8.1498451232910156</v>
      </c>
      <c r="O101">
        <f t="shared" si="9"/>
        <v>3.1523251319304109</v>
      </c>
      <c r="P101" s="1">
        <f t="shared" si="10"/>
        <v>42669</v>
      </c>
      <c r="Q101" s="2">
        <f t="shared" si="11"/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 t="shared" si="6"/>
        <v xml:space="preserve"> 2016-10-26</v>
      </c>
      <c r="M102" t="str">
        <f t="shared" si="7"/>
        <v>10:28:15</v>
      </c>
      <c r="N102">
        <f t="shared" si="8"/>
        <v>5.0771026611328125</v>
      </c>
      <c r="O102">
        <f t="shared" si="9"/>
        <v>2.5765570066869259</v>
      </c>
      <c r="P102" s="1">
        <f t="shared" si="10"/>
        <v>42669</v>
      </c>
      <c r="Q102" s="2">
        <f t="shared" si="11"/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 t="shared" si="6"/>
        <v xml:space="preserve"> 2016-10-26</v>
      </c>
      <c r="M103" t="str">
        <f t="shared" si="7"/>
        <v>10:28:18</v>
      </c>
      <c r="N103">
        <f t="shared" si="8"/>
        <v>4.7204170227050781</v>
      </c>
      <c r="O103">
        <f t="shared" si="9"/>
        <v>2.3570482460781932</v>
      </c>
      <c r="P103" s="1">
        <f t="shared" si="10"/>
        <v>42669</v>
      </c>
      <c r="Q103" s="2">
        <f t="shared" si="11"/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 t="shared" si="6"/>
        <v xml:space="preserve"> 2016-10-26</v>
      </c>
      <c r="M104" t="str">
        <f t="shared" si="7"/>
        <v>10:29:00</v>
      </c>
      <c r="N104">
        <f t="shared" si="8"/>
        <v>3.4424934387207031</v>
      </c>
      <c r="O104">
        <f t="shared" si="9"/>
        <v>2.4459535516798496</v>
      </c>
      <c r="P104" s="1">
        <f t="shared" si="10"/>
        <v>42669</v>
      </c>
      <c r="Q104" s="2">
        <f t="shared" si="11"/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 t="shared" si="6"/>
        <v xml:space="preserve"> 2016-10-26</v>
      </c>
      <c r="M105" t="str">
        <f t="shared" si="7"/>
        <v>10:37:10</v>
      </c>
      <c r="N105">
        <f t="shared" si="8"/>
        <v>20.027015686035156</v>
      </c>
      <c r="O105">
        <f t="shared" si="9"/>
        <v>5.8797919750213623</v>
      </c>
      <c r="P105" s="1">
        <f t="shared" si="10"/>
        <v>42669</v>
      </c>
      <c r="Q105" s="2">
        <f t="shared" si="11"/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 t="shared" si="6"/>
        <v xml:space="preserve"> 2016-10-26</v>
      </c>
      <c r="M106" t="str">
        <f t="shared" si="7"/>
        <v>10:40:16</v>
      </c>
      <c r="N106">
        <f t="shared" si="8"/>
        <v>3.9971923828125</v>
      </c>
      <c r="O106">
        <f t="shared" si="9"/>
        <v>2.6262408951297402</v>
      </c>
      <c r="P106" s="1">
        <f t="shared" si="10"/>
        <v>42669</v>
      </c>
      <c r="Q106" s="2">
        <f t="shared" si="11"/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 t="shared" si="6"/>
        <v xml:space="preserve"> 2016-10-26</v>
      </c>
      <c r="M107" t="str">
        <f t="shared" si="7"/>
        <v>10:40:42</v>
      </c>
      <c r="N107">
        <f t="shared" si="8"/>
        <v>3.7192955017089844</v>
      </c>
      <c r="O107">
        <f t="shared" si="9"/>
        <v>2.6270726080983877</v>
      </c>
      <c r="P107" s="1">
        <f t="shared" si="10"/>
        <v>42669</v>
      </c>
      <c r="Q107" s="2">
        <f t="shared" si="11"/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 t="shared" si="6"/>
        <v xml:space="preserve"> 2016-10-26</v>
      </c>
      <c r="M108" t="str">
        <f t="shared" si="7"/>
        <v>10:40:45</v>
      </c>
      <c r="N108">
        <f t="shared" si="8"/>
        <v>5.6988716125488281</v>
      </c>
      <c r="O108">
        <f t="shared" si="9"/>
        <v>2.6158608943223953</v>
      </c>
      <c r="P108" s="1">
        <f t="shared" si="10"/>
        <v>42669</v>
      </c>
      <c r="Q108" s="2">
        <f t="shared" si="11"/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 t="shared" si="6"/>
        <v xml:space="preserve"> 2016-10-26</v>
      </c>
      <c r="M109" t="str">
        <f t="shared" si="7"/>
        <v>10:40:48</v>
      </c>
      <c r="N109">
        <f t="shared" si="8"/>
        <v>5.2234458923339844</v>
      </c>
      <c r="O109">
        <f t="shared" si="9"/>
        <v>2.5631834883242846</v>
      </c>
      <c r="P109" s="1">
        <f t="shared" si="10"/>
        <v>42669</v>
      </c>
      <c r="Q109" s="2">
        <f t="shared" si="11"/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 t="shared" si="6"/>
        <v xml:space="preserve"> 2016-10-26</v>
      </c>
      <c r="M110" t="str">
        <f t="shared" si="7"/>
        <v>10:41:16</v>
      </c>
      <c r="N110">
        <f t="shared" si="8"/>
        <v>8.3123092651367188</v>
      </c>
      <c r="O110">
        <f t="shared" si="9"/>
        <v>4.332264568656683</v>
      </c>
      <c r="P110" s="1">
        <f t="shared" si="10"/>
        <v>42669</v>
      </c>
      <c r="Q110" s="2">
        <f t="shared" si="11"/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 t="shared" si="6"/>
        <v xml:space="preserve"> 2016-10-26</v>
      </c>
      <c r="M111" t="str">
        <f t="shared" si="7"/>
        <v>10:55:58</v>
      </c>
      <c r="N111">
        <f t="shared" si="8"/>
        <v>7.7816429138183594</v>
      </c>
      <c r="O111">
        <f t="shared" si="9"/>
        <v>3.6162209063768387</v>
      </c>
      <c r="P111" s="1">
        <f t="shared" si="10"/>
        <v>42669</v>
      </c>
      <c r="Q111" s="2">
        <f t="shared" si="11"/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 t="shared" si="6"/>
        <v xml:space="preserve"> 2016-10-26</v>
      </c>
      <c r="M112" t="str">
        <f t="shared" si="7"/>
        <v>10:57:49</v>
      </c>
      <c r="N112">
        <f t="shared" si="8"/>
        <v>6.2788124084472656</v>
      </c>
      <c r="O112">
        <f t="shared" si="9"/>
        <v>2.5578699307516217</v>
      </c>
      <c r="P112" s="1">
        <f t="shared" si="10"/>
        <v>42669</v>
      </c>
      <c r="Q112" s="2">
        <f t="shared" si="11"/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 t="shared" si="6"/>
        <v xml:space="preserve"> 2016-10-26</v>
      </c>
      <c r="M113" t="str">
        <f t="shared" si="7"/>
        <v>10:59:04</v>
      </c>
      <c r="N113">
        <f t="shared" si="8"/>
        <v>4.4408111572265625</v>
      </c>
      <c r="O113">
        <f t="shared" si="9"/>
        <v>2.0609737997874618</v>
      </c>
      <c r="P113" s="1">
        <f t="shared" si="10"/>
        <v>42669</v>
      </c>
      <c r="Q113" s="2">
        <f t="shared" si="11"/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 t="shared" si="6"/>
        <v xml:space="preserve"> 2016-10-26</v>
      </c>
      <c r="M114" t="str">
        <f t="shared" si="7"/>
        <v>11:00:27</v>
      </c>
      <c r="N114">
        <f t="shared" si="8"/>
        <v>4.6000175476074219</v>
      </c>
      <c r="O114">
        <f t="shared" si="9"/>
        <v>2.4128445135429502</v>
      </c>
      <c r="P114" s="1">
        <f t="shared" si="10"/>
        <v>42669</v>
      </c>
      <c r="Q114" s="2">
        <f t="shared" si="11"/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 t="shared" si="6"/>
        <v xml:space="preserve"> 2016-10-26</v>
      </c>
      <c r="M115" t="str">
        <f t="shared" si="7"/>
        <v>11:12:28</v>
      </c>
      <c r="N115">
        <f t="shared" si="8"/>
        <v>8.7111473083496094</v>
      </c>
      <c r="O115">
        <f t="shared" si="9"/>
        <v>2.3225568840280175</v>
      </c>
      <c r="P115" s="1">
        <f t="shared" si="10"/>
        <v>42669</v>
      </c>
      <c r="Q115" s="2">
        <f t="shared" si="11"/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 t="shared" si="6"/>
        <v xml:space="preserve"> 2016-10-26</v>
      </c>
      <c r="M116" t="str">
        <f t="shared" si="7"/>
        <v>11:15:00</v>
      </c>
      <c r="N116">
        <f t="shared" si="8"/>
        <v>1.2537803649902344</v>
      </c>
      <c r="O116">
        <f t="shared" si="9"/>
        <v>1.6695032203570008</v>
      </c>
      <c r="P116" s="1">
        <f t="shared" si="10"/>
        <v>42669</v>
      </c>
      <c r="Q116" s="2">
        <f t="shared" si="11"/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 t="shared" si="6"/>
        <v xml:space="preserve"> 2016-10-26</v>
      </c>
      <c r="M117" t="str">
        <f t="shared" si="7"/>
        <v>11:31:40</v>
      </c>
      <c r="N117">
        <f t="shared" si="8"/>
        <v>7.41351318359375</v>
      </c>
      <c r="O117">
        <f t="shared" si="9"/>
        <v>2.2163273543119431</v>
      </c>
      <c r="P117" s="1">
        <f t="shared" si="10"/>
        <v>42669</v>
      </c>
      <c r="Q117" s="2">
        <f t="shared" si="11"/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 t="shared" si="6"/>
        <v xml:space="preserve"> 2016-10-26</v>
      </c>
      <c r="M118" t="str">
        <f t="shared" si="7"/>
        <v>11:39:25</v>
      </c>
      <c r="N118">
        <f t="shared" si="8"/>
        <v>16.658763885498047</v>
      </c>
      <c r="O118">
        <f t="shared" si="9"/>
        <v>5.9472525408491492</v>
      </c>
      <c r="P118" s="1">
        <f t="shared" si="10"/>
        <v>42669</v>
      </c>
      <c r="Q118" s="2">
        <f t="shared" si="11"/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 t="shared" si="6"/>
        <v xml:space="preserve"> 2016-10-26</v>
      </c>
      <c r="M119" t="str">
        <f t="shared" si="7"/>
        <v>11:37:29</v>
      </c>
      <c r="N119">
        <f t="shared" si="8"/>
        <v>7.6925010681152344</v>
      </c>
      <c r="O119">
        <f t="shared" si="9"/>
        <v>4.1860220162197948</v>
      </c>
      <c r="P119" s="1">
        <f t="shared" si="10"/>
        <v>42669</v>
      </c>
      <c r="Q119" s="2">
        <f t="shared" si="11"/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 t="shared" si="6"/>
        <v xml:space="preserve"> 2016-10-26</v>
      </c>
      <c r="M120" t="str">
        <f t="shared" si="7"/>
        <v>11:52:43</v>
      </c>
      <c r="N120">
        <f t="shared" si="8"/>
        <v>9.4124183654785156</v>
      </c>
      <c r="O120">
        <f t="shared" si="9"/>
        <v>2.4122097929939628</v>
      </c>
      <c r="P120" s="1">
        <f t="shared" si="10"/>
        <v>42669</v>
      </c>
      <c r="Q120" s="2">
        <f t="shared" si="11"/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 t="shared" si="6"/>
        <v xml:space="preserve"> 2016-10-26</v>
      </c>
      <c r="M121" t="str">
        <f t="shared" si="7"/>
        <v>12:10:19</v>
      </c>
      <c r="N121">
        <f t="shared" si="8"/>
        <v>14.147499084472656</v>
      </c>
      <c r="O121">
        <f t="shared" si="9"/>
        <v>4.6246474105864763</v>
      </c>
      <c r="P121" s="1">
        <f t="shared" si="10"/>
        <v>42669</v>
      </c>
      <c r="Q121" s="2">
        <f t="shared" si="11"/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 t="shared" si="6"/>
        <v xml:space="preserve"> 2016-10-26</v>
      </c>
      <c r="M122" t="str">
        <f t="shared" si="7"/>
        <v>12:13:11</v>
      </c>
      <c r="N122">
        <f t="shared" si="8"/>
        <v>3.41839599609375</v>
      </c>
      <c r="O122">
        <f t="shared" si="9"/>
        <v>2.2064908193424344</v>
      </c>
      <c r="P122" s="1">
        <f t="shared" si="10"/>
        <v>42669</v>
      </c>
      <c r="Q122" s="2">
        <f t="shared" si="11"/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 t="shared" si="6"/>
        <v xml:space="preserve"> 2016-10-26</v>
      </c>
      <c r="M123" t="str">
        <f t="shared" si="7"/>
        <v>12:33:32</v>
      </c>
      <c r="N123">
        <f t="shared" si="8"/>
        <v>4.8352890014648438</v>
      </c>
      <c r="O123">
        <f t="shared" si="9"/>
        <v>2.3840447198599577</v>
      </c>
      <c r="P123" s="1">
        <f t="shared" si="10"/>
        <v>42669</v>
      </c>
      <c r="Q123" s="2">
        <f t="shared" si="11"/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 t="shared" si="6"/>
        <v xml:space="preserve"> 2016-10-26</v>
      </c>
      <c r="M124" t="str">
        <f t="shared" si="7"/>
        <v>12:36:24</v>
      </c>
      <c r="N124">
        <f t="shared" si="8"/>
        <v>6.03411865234375</v>
      </c>
      <c r="O124">
        <f t="shared" si="9"/>
        <v>2.245132171548903</v>
      </c>
      <c r="P124" s="1">
        <f t="shared" si="10"/>
        <v>42669</v>
      </c>
      <c r="Q124" s="2">
        <f t="shared" si="11"/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 t="shared" si="6"/>
        <v xml:space="preserve"> 2016-10-26</v>
      </c>
      <c r="M125" t="str">
        <f t="shared" si="7"/>
        <v>12:50:12</v>
      </c>
      <c r="N125">
        <f t="shared" si="8"/>
        <v>6.9360847473144531</v>
      </c>
      <c r="O125">
        <f t="shared" si="9"/>
        <v>2.2687374968081713</v>
      </c>
      <c r="P125" s="1">
        <f t="shared" si="10"/>
        <v>42669</v>
      </c>
      <c r="Q125" s="2">
        <f t="shared" si="11"/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 t="shared" si="6"/>
        <v xml:space="preserve"> 2016-10-26</v>
      </c>
      <c r="M126" t="str">
        <f t="shared" si="7"/>
        <v>12:52:10</v>
      </c>
      <c r="N126">
        <f t="shared" si="8"/>
        <v>5.1335487365722656</v>
      </c>
      <c r="O126">
        <f t="shared" si="9"/>
        <v>2.1788165252655745</v>
      </c>
      <c r="P126" s="1">
        <f t="shared" si="10"/>
        <v>42669</v>
      </c>
      <c r="Q126" s="2">
        <f t="shared" si="11"/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 t="shared" si="6"/>
        <v xml:space="preserve"> 2016-10-26</v>
      </c>
      <c r="M127" t="str">
        <f t="shared" si="7"/>
        <v>12:52:53</v>
      </c>
      <c r="N127">
        <f t="shared" si="8"/>
        <v>4.9931259155273438</v>
      </c>
      <c r="O127">
        <f t="shared" si="9"/>
        <v>2.3546005357056856</v>
      </c>
      <c r="P127" s="1">
        <f t="shared" si="10"/>
        <v>42669</v>
      </c>
      <c r="Q127" s="2">
        <f t="shared" si="11"/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 t="shared" si="6"/>
        <v xml:space="preserve"> 2016-10-26</v>
      </c>
      <c r="M128" t="str">
        <f t="shared" si="7"/>
        <v>12:52:57</v>
      </c>
      <c r="N128">
        <f t="shared" si="8"/>
        <v>5.6176567077636719</v>
      </c>
      <c r="O128">
        <f t="shared" si="9"/>
        <v>1.998956804163754</v>
      </c>
      <c r="P128" s="1">
        <f t="shared" si="10"/>
        <v>42669</v>
      </c>
      <c r="Q128" s="2">
        <f t="shared" si="11"/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 t="shared" si="6"/>
        <v xml:space="preserve"> 2016-10-26</v>
      </c>
      <c r="M129" t="str">
        <f t="shared" si="7"/>
        <v>13:17:35</v>
      </c>
      <c r="N129">
        <f t="shared" si="8"/>
        <v>2.7314910888671875</v>
      </c>
      <c r="O129">
        <f t="shared" si="9"/>
        <v>2.5082316631451249</v>
      </c>
      <c r="P129" s="1">
        <f t="shared" si="10"/>
        <v>42669</v>
      </c>
      <c r="Q129" s="2">
        <f t="shared" si="11"/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 t="shared" ref="L130:L193" si="12">LEFT(C130,11)</f>
        <v xml:space="preserve"> 2016-10-26</v>
      </c>
      <c r="M130" t="str">
        <f t="shared" ref="M130:M193" si="13">MID(C130,13,8)</f>
        <v>13:23:45</v>
      </c>
      <c r="N130">
        <f t="shared" ref="N130:N193" si="14">E130/(1024^3)</f>
        <v>6.3169784545898438</v>
      </c>
      <c r="O130">
        <f t="shared" ref="O130:O193" si="15">F130/(1024^3)</f>
        <v>2.4088023835793138</v>
      </c>
      <c r="P130" s="1">
        <f t="shared" ref="P130:P193" si="16">DATEVALUE(L130)</f>
        <v>42669</v>
      </c>
      <c r="Q130" s="2">
        <f t="shared" ref="Q130:Q193" si="17"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 t="shared" si="12"/>
        <v xml:space="preserve"> 2016-10-26</v>
      </c>
      <c r="M131" t="str">
        <f t="shared" si="13"/>
        <v>13:23:48</v>
      </c>
      <c r="N131">
        <f t="shared" si="14"/>
        <v>2.5592689514160156</v>
      </c>
      <c r="O131">
        <f t="shared" si="15"/>
        <v>1.9641928533092141</v>
      </c>
      <c r="P131" s="1">
        <f t="shared" si="16"/>
        <v>42669</v>
      </c>
      <c r="Q131" s="2">
        <f t="shared" si="17"/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 t="shared" si="12"/>
        <v xml:space="preserve"> 2016-10-26</v>
      </c>
      <c r="M132" t="str">
        <f t="shared" si="13"/>
        <v>13:34:18</v>
      </c>
      <c r="N132">
        <f t="shared" si="14"/>
        <v>5.8139801025390625</v>
      </c>
      <c r="O132">
        <f t="shared" si="15"/>
        <v>2.2587053393945098</v>
      </c>
      <c r="P132" s="1">
        <f t="shared" si="16"/>
        <v>42669</v>
      </c>
      <c r="Q132" s="2">
        <f t="shared" si="17"/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 t="shared" si="12"/>
        <v xml:space="preserve"> 2016-10-26</v>
      </c>
      <c r="M133" t="str">
        <f t="shared" si="13"/>
        <v>13:48:36</v>
      </c>
      <c r="N133">
        <f t="shared" si="14"/>
        <v>3.4383354187011719</v>
      </c>
      <c r="O133">
        <f t="shared" si="15"/>
        <v>2.2226844234392047</v>
      </c>
      <c r="P133" s="1">
        <f t="shared" si="16"/>
        <v>42669</v>
      </c>
      <c r="Q133" s="2">
        <f t="shared" si="17"/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 t="shared" si="12"/>
        <v xml:space="preserve"> 2016-10-26</v>
      </c>
      <c r="M134" t="str">
        <f t="shared" si="13"/>
        <v>13:58:09</v>
      </c>
      <c r="N134">
        <f t="shared" si="14"/>
        <v>5.6389389038085938</v>
      </c>
      <c r="O134">
        <f t="shared" si="15"/>
        <v>2.5037363963201642</v>
      </c>
      <c r="P134" s="1">
        <f t="shared" si="16"/>
        <v>42669</v>
      </c>
      <c r="Q134" s="2">
        <f t="shared" si="17"/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 t="shared" si="12"/>
        <v xml:space="preserve"> 2016-10-26</v>
      </c>
      <c r="M135" t="str">
        <f t="shared" si="13"/>
        <v>14:03:19</v>
      </c>
      <c r="N135">
        <f t="shared" si="14"/>
        <v>3.3424034118652344</v>
      </c>
      <c r="O135">
        <f t="shared" si="15"/>
        <v>2.4094496881589293</v>
      </c>
      <c r="P135" s="1">
        <f t="shared" si="16"/>
        <v>42669</v>
      </c>
      <c r="Q135" s="2">
        <f t="shared" si="17"/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 t="shared" si="12"/>
        <v xml:space="preserve"> 2016-10-26</v>
      </c>
      <c r="M136" t="str">
        <f t="shared" si="13"/>
        <v>14:06:01</v>
      </c>
      <c r="N136">
        <f t="shared" si="14"/>
        <v>8.7927665710449219</v>
      </c>
      <c r="O136">
        <f t="shared" si="15"/>
        <v>3.402401146478951</v>
      </c>
      <c r="P136" s="1">
        <f t="shared" si="16"/>
        <v>42669</v>
      </c>
      <c r="Q136" s="2">
        <f t="shared" si="17"/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 t="shared" si="12"/>
        <v xml:space="preserve"> 2016-10-26</v>
      </c>
      <c r="M137" t="str">
        <f t="shared" si="13"/>
        <v>14:08:57</v>
      </c>
      <c r="N137">
        <f t="shared" si="14"/>
        <v>10.106178283691406</v>
      </c>
      <c r="O137">
        <f t="shared" si="15"/>
        <v>5.0654829032719135</v>
      </c>
      <c r="P137" s="1">
        <f t="shared" si="16"/>
        <v>42669</v>
      </c>
      <c r="Q137" s="2">
        <f t="shared" si="17"/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 t="shared" si="12"/>
        <v xml:space="preserve"> 2016-10-26</v>
      </c>
      <c r="M138" t="str">
        <f t="shared" si="13"/>
        <v>14:11:45</v>
      </c>
      <c r="N138">
        <f t="shared" si="14"/>
        <v>6.8641357421875</v>
      </c>
      <c r="O138">
        <f t="shared" si="15"/>
        <v>2.2756681675091386</v>
      </c>
      <c r="P138" s="1">
        <f t="shared" si="16"/>
        <v>42669</v>
      </c>
      <c r="Q138" s="2">
        <f t="shared" si="17"/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 t="shared" si="12"/>
        <v xml:space="preserve"> 2016-10-26</v>
      </c>
      <c r="M139" t="str">
        <f t="shared" si="13"/>
        <v>14:14:47</v>
      </c>
      <c r="N139">
        <f t="shared" si="14"/>
        <v>6.8675270080566406</v>
      </c>
      <c r="O139">
        <f t="shared" si="15"/>
        <v>1.8126047439873219</v>
      </c>
      <c r="P139" s="1">
        <f t="shared" si="16"/>
        <v>42669</v>
      </c>
      <c r="Q139" s="2">
        <f t="shared" si="17"/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 t="shared" si="12"/>
        <v xml:space="preserve"> 2016-10-26</v>
      </c>
      <c r="M140" t="str">
        <f t="shared" si="13"/>
        <v>14:18:28</v>
      </c>
      <c r="N140">
        <f t="shared" si="14"/>
        <v>3.9904060363769531</v>
      </c>
      <c r="O140">
        <f t="shared" si="15"/>
        <v>1.7820528857409954</v>
      </c>
      <c r="P140" s="1">
        <f t="shared" si="16"/>
        <v>42669</v>
      </c>
      <c r="Q140" s="2">
        <f t="shared" si="17"/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 t="shared" si="12"/>
        <v xml:space="preserve"> 2016-10-26</v>
      </c>
      <c r="M141" t="str">
        <f t="shared" si="13"/>
        <v>14:18:31</v>
      </c>
      <c r="N141">
        <f t="shared" si="14"/>
        <v>6.6437873840332031</v>
      </c>
      <c r="O141">
        <f t="shared" si="15"/>
        <v>2.0363751351833344</v>
      </c>
      <c r="P141" s="1">
        <f t="shared" si="16"/>
        <v>42669</v>
      </c>
      <c r="Q141" s="2">
        <f t="shared" si="17"/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 t="shared" si="12"/>
        <v xml:space="preserve"> 2016-10-26</v>
      </c>
      <c r="M142" t="str">
        <f t="shared" si="13"/>
        <v>14:24:25</v>
      </c>
      <c r="N142">
        <f t="shared" si="14"/>
        <v>8.50567626953125</v>
      </c>
      <c r="O142">
        <f t="shared" si="15"/>
        <v>2.6071385927498341</v>
      </c>
      <c r="P142" s="1">
        <f t="shared" si="16"/>
        <v>42669</v>
      </c>
      <c r="Q142" s="2">
        <f t="shared" si="17"/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 t="shared" si="12"/>
        <v xml:space="preserve"> 2016-10-26</v>
      </c>
      <c r="M143" t="str">
        <f t="shared" si="13"/>
        <v>14:25:40</v>
      </c>
      <c r="N143">
        <f t="shared" si="14"/>
        <v>2.89654541015625</v>
      </c>
      <c r="O143">
        <f t="shared" si="15"/>
        <v>1.8977058464661241</v>
      </c>
      <c r="P143" s="1">
        <f t="shared" si="16"/>
        <v>42669</v>
      </c>
      <c r="Q143" s="2">
        <f t="shared" si="17"/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 t="shared" si="12"/>
        <v xml:space="preserve"> 2016-10-26</v>
      </c>
      <c r="M144" t="str">
        <f t="shared" si="13"/>
        <v>14:38:02</v>
      </c>
      <c r="N144">
        <f t="shared" si="14"/>
        <v>6.6289634704589844</v>
      </c>
      <c r="O144">
        <f t="shared" si="15"/>
        <v>3.3245905702933669</v>
      </c>
      <c r="P144" s="1">
        <f t="shared" si="16"/>
        <v>42669</v>
      </c>
      <c r="Q144" s="2">
        <f t="shared" si="17"/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 t="shared" si="12"/>
        <v xml:space="preserve"> 2016-10-26</v>
      </c>
      <c r="M145" t="str">
        <f t="shared" si="13"/>
        <v>14:57:08</v>
      </c>
      <c r="N145">
        <f t="shared" si="14"/>
        <v>5.8119888305664062</v>
      </c>
      <c r="O145">
        <f t="shared" si="15"/>
        <v>2.3517649443820119</v>
      </c>
      <c r="P145" s="1">
        <f t="shared" si="16"/>
        <v>42669</v>
      </c>
      <c r="Q145" s="2">
        <f t="shared" si="17"/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 t="shared" si="12"/>
        <v xml:space="preserve"> 2016-10-26</v>
      </c>
      <c r="M146" t="str">
        <f t="shared" si="13"/>
        <v>15:09:17</v>
      </c>
      <c r="N146">
        <f t="shared" si="14"/>
        <v>3.3658599853515625</v>
      </c>
      <c r="O146">
        <f t="shared" si="15"/>
        <v>2.3316096626222134</v>
      </c>
      <c r="P146" s="1">
        <f t="shared" si="16"/>
        <v>42669</v>
      </c>
      <c r="Q146" s="2">
        <f t="shared" si="17"/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 t="shared" si="12"/>
        <v xml:space="preserve"> 2016-10-26</v>
      </c>
      <c r="M147" t="str">
        <f t="shared" si="13"/>
        <v>15:10:35</v>
      </c>
      <c r="N147">
        <f t="shared" si="14"/>
        <v>5.7468986511230469</v>
      </c>
      <c r="O147">
        <f t="shared" si="15"/>
        <v>2.1621479308232665</v>
      </c>
      <c r="P147" s="1">
        <f t="shared" si="16"/>
        <v>42669</v>
      </c>
      <c r="Q147" s="2">
        <f t="shared" si="17"/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 t="shared" si="12"/>
        <v xml:space="preserve"> 2016-10-26</v>
      </c>
      <c r="M148" t="str">
        <f t="shared" si="13"/>
        <v>15:15:38</v>
      </c>
      <c r="N148">
        <f t="shared" si="14"/>
        <v>7.2394599914550781</v>
      </c>
      <c r="O148">
        <f t="shared" si="15"/>
        <v>1.9528023665770888</v>
      </c>
      <c r="P148" s="1">
        <f t="shared" si="16"/>
        <v>42669</v>
      </c>
      <c r="Q148" s="2">
        <f t="shared" si="17"/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 t="shared" si="12"/>
        <v xml:space="preserve"> 2016-10-26</v>
      </c>
      <c r="M149" t="str">
        <f t="shared" si="13"/>
        <v>15:19:55</v>
      </c>
      <c r="N149">
        <f t="shared" si="14"/>
        <v>40.241001129150391</v>
      </c>
      <c r="O149">
        <f t="shared" si="15"/>
        <v>10.175176386721432</v>
      </c>
      <c r="P149" s="1">
        <f t="shared" si="16"/>
        <v>42669</v>
      </c>
      <c r="Q149" s="2">
        <f t="shared" si="17"/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 t="shared" si="12"/>
        <v xml:space="preserve"> 2016-10-26</v>
      </c>
      <c r="M150" t="str">
        <f t="shared" si="13"/>
        <v>15:33:42</v>
      </c>
      <c r="N150">
        <f t="shared" si="14"/>
        <v>110.24121856689453</v>
      </c>
      <c r="O150">
        <f t="shared" si="15"/>
        <v>31.981733127497137</v>
      </c>
      <c r="P150" s="1">
        <f t="shared" si="16"/>
        <v>42669</v>
      </c>
      <c r="Q150" s="2">
        <f t="shared" si="17"/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 t="shared" si="12"/>
        <v xml:space="preserve"> 2016-10-26</v>
      </c>
      <c r="M151" t="str">
        <f t="shared" si="13"/>
        <v>15:34:02</v>
      </c>
      <c r="N151">
        <f t="shared" si="14"/>
        <v>5.8408470153808594</v>
      </c>
      <c r="O151">
        <f t="shared" si="15"/>
        <v>2.1857246849685907</v>
      </c>
      <c r="P151" s="1">
        <f t="shared" si="16"/>
        <v>42669</v>
      </c>
      <c r="Q151" s="2">
        <f t="shared" si="17"/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 t="shared" si="12"/>
        <v xml:space="preserve"> 2016-10-26</v>
      </c>
      <c r="M152" t="str">
        <f t="shared" si="13"/>
        <v>15:49:02</v>
      </c>
      <c r="N152">
        <f t="shared" si="14"/>
        <v>7.2340736389160156</v>
      </c>
      <c r="O152">
        <f t="shared" si="15"/>
        <v>2.172135422937572</v>
      </c>
      <c r="P152" s="1">
        <f t="shared" si="16"/>
        <v>42669</v>
      </c>
      <c r="Q152" s="2">
        <f t="shared" si="17"/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 t="shared" si="12"/>
        <v xml:space="preserve"> 2016-10-26</v>
      </c>
      <c r="M153" t="str">
        <f t="shared" si="13"/>
        <v>15:59:54</v>
      </c>
      <c r="N153">
        <f t="shared" si="14"/>
        <v>55.619358062744141</v>
      </c>
      <c r="O153">
        <f t="shared" si="15"/>
        <v>13.369014862924814</v>
      </c>
      <c r="P153" s="1">
        <f t="shared" si="16"/>
        <v>42669</v>
      </c>
      <c r="Q153" s="2">
        <f t="shared" si="17"/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 t="shared" si="12"/>
        <v xml:space="preserve"> 2016-10-26</v>
      </c>
      <c r="M154" t="str">
        <f t="shared" si="13"/>
        <v>16:00:35</v>
      </c>
      <c r="N154">
        <f t="shared" si="14"/>
        <v>79.343135833740234</v>
      </c>
      <c r="O154">
        <f t="shared" si="15"/>
        <v>25.680043836124241</v>
      </c>
      <c r="P154" s="1">
        <f t="shared" si="16"/>
        <v>42669</v>
      </c>
      <c r="Q154" s="2">
        <f t="shared" si="17"/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 t="shared" si="12"/>
        <v xml:space="preserve"> 2016-10-26</v>
      </c>
      <c r="M155" t="str">
        <f t="shared" si="13"/>
        <v>16:15:29</v>
      </c>
      <c r="N155">
        <f t="shared" si="14"/>
        <v>47.703800201416016</v>
      </c>
      <c r="O155">
        <f t="shared" si="15"/>
        <v>11.611971638165414</v>
      </c>
      <c r="P155" s="1">
        <f t="shared" si="16"/>
        <v>42669</v>
      </c>
      <c r="Q155" s="2">
        <f t="shared" si="17"/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 t="shared" si="12"/>
        <v xml:space="preserve"> 2016-10-26</v>
      </c>
      <c r="M156" t="str">
        <f t="shared" si="13"/>
        <v>16:30:29</v>
      </c>
      <c r="N156">
        <f t="shared" si="14"/>
        <v>3.2260856628417969</v>
      </c>
      <c r="O156">
        <f t="shared" si="15"/>
        <v>2.413453402929008</v>
      </c>
      <c r="P156" s="1">
        <f t="shared" si="16"/>
        <v>42669</v>
      </c>
      <c r="Q156" s="2">
        <f t="shared" si="17"/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 t="shared" si="12"/>
        <v xml:space="preserve"> 2016-10-26</v>
      </c>
      <c r="M157" t="str">
        <f t="shared" si="13"/>
        <v>16:33:22</v>
      </c>
      <c r="N157">
        <f t="shared" si="14"/>
        <v>83.532966613769531</v>
      </c>
      <c r="O157">
        <f t="shared" si="15"/>
        <v>26.466923448257148</v>
      </c>
      <c r="P157" s="1">
        <f t="shared" si="16"/>
        <v>42669</v>
      </c>
      <c r="Q157" s="2">
        <f t="shared" si="17"/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 t="shared" si="12"/>
        <v xml:space="preserve"> 2016-10-26</v>
      </c>
      <c r="M158" t="str">
        <f t="shared" si="13"/>
        <v>16:33:59</v>
      </c>
      <c r="N158">
        <f t="shared" si="14"/>
        <v>123.10942459106445</v>
      </c>
      <c r="O158">
        <f t="shared" si="15"/>
        <v>34.537467242218554</v>
      </c>
      <c r="P158" s="1">
        <f t="shared" si="16"/>
        <v>42669</v>
      </c>
      <c r="Q158" s="2">
        <f t="shared" si="17"/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 t="shared" si="12"/>
        <v xml:space="preserve"> 2016-10-26</v>
      </c>
      <c r="M159" t="str">
        <f t="shared" si="13"/>
        <v>16:37:54</v>
      </c>
      <c r="N159">
        <f t="shared" si="14"/>
        <v>218.76487350463867</v>
      </c>
      <c r="O159">
        <f t="shared" si="15"/>
        <v>61.328014350496233</v>
      </c>
      <c r="P159" s="1">
        <f t="shared" si="16"/>
        <v>42669</v>
      </c>
      <c r="Q159" s="2">
        <f t="shared" si="17"/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 t="shared" si="12"/>
        <v xml:space="preserve"> 2016-10-26</v>
      </c>
      <c r="M160" t="str">
        <f t="shared" si="13"/>
        <v>16:39:27</v>
      </c>
      <c r="N160">
        <f t="shared" si="14"/>
        <v>203.05782318115234</v>
      </c>
      <c r="O160">
        <f t="shared" si="15"/>
        <v>57.134006563574076</v>
      </c>
      <c r="P160" s="1">
        <f t="shared" si="16"/>
        <v>42669</v>
      </c>
      <c r="Q160" s="2">
        <f t="shared" si="17"/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 t="shared" si="12"/>
        <v xml:space="preserve"> 2016-10-26</v>
      </c>
      <c r="M161" t="str">
        <f t="shared" si="13"/>
        <v>16:48:41</v>
      </c>
      <c r="N161">
        <f t="shared" si="14"/>
        <v>98.820716857910156</v>
      </c>
      <c r="O161">
        <f t="shared" si="15"/>
        <v>27.371311292052269</v>
      </c>
      <c r="P161" s="1">
        <f t="shared" si="16"/>
        <v>42669</v>
      </c>
      <c r="Q161" s="2">
        <f t="shared" si="17"/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 t="shared" si="12"/>
        <v xml:space="preserve"> 2016-10-26</v>
      </c>
      <c r="M162" t="str">
        <f t="shared" si="13"/>
        <v>16:48:54</v>
      </c>
      <c r="N162">
        <f t="shared" si="14"/>
        <v>237.42032623291016</v>
      </c>
      <c r="O162">
        <f t="shared" si="15"/>
        <v>65.854923027567565</v>
      </c>
      <c r="P162" s="1">
        <f t="shared" si="16"/>
        <v>42669</v>
      </c>
      <c r="Q162" s="2">
        <f t="shared" si="17"/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 t="shared" si="12"/>
        <v xml:space="preserve"> 2016-10-26</v>
      </c>
      <c r="M163" t="str">
        <f t="shared" si="13"/>
        <v>16:52:52</v>
      </c>
      <c r="N163">
        <f t="shared" si="14"/>
        <v>241.05844497680664</v>
      </c>
      <c r="O163">
        <f t="shared" si="15"/>
        <v>71.116182088851929</v>
      </c>
      <c r="P163" s="1">
        <f t="shared" si="16"/>
        <v>42669</v>
      </c>
      <c r="Q163" s="2">
        <f t="shared" si="17"/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 t="shared" si="12"/>
        <v xml:space="preserve"> 2016-10-26</v>
      </c>
      <c r="M164" t="str">
        <f t="shared" si="13"/>
        <v>17:42:55</v>
      </c>
      <c r="N164">
        <f t="shared" si="14"/>
        <v>2.0617141723632812</v>
      </c>
      <c r="O164">
        <f t="shared" si="15"/>
        <v>1.9972411934286356</v>
      </c>
      <c r="P164" s="1">
        <f t="shared" si="16"/>
        <v>42669</v>
      </c>
      <c r="Q164" s="2">
        <f t="shared" si="17"/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 t="shared" si="12"/>
        <v xml:space="preserve"> 2016-10-26</v>
      </c>
      <c r="M165" t="str">
        <f t="shared" si="13"/>
        <v>17:42:58</v>
      </c>
      <c r="N165">
        <f t="shared" si="14"/>
        <v>3.9374046325683594</v>
      </c>
      <c r="O165">
        <f t="shared" si="15"/>
        <v>1.3576969895511866</v>
      </c>
      <c r="P165" s="1">
        <f t="shared" si="16"/>
        <v>42669</v>
      </c>
      <c r="Q165" s="2">
        <f t="shared" si="17"/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 t="shared" si="12"/>
        <v xml:space="preserve"> 2016-10-26</v>
      </c>
      <c r="M166" t="str">
        <f t="shared" si="13"/>
        <v>17:48:48</v>
      </c>
      <c r="N166">
        <f t="shared" si="14"/>
        <v>3.0719337463378906</v>
      </c>
      <c r="O166">
        <f t="shared" si="15"/>
        <v>1.6782636949792504</v>
      </c>
      <c r="P166" s="1">
        <f t="shared" si="16"/>
        <v>42669</v>
      </c>
      <c r="Q166" s="2">
        <f t="shared" si="17"/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 t="shared" si="12"/>
        <v xml:space="preserve"> 2016-10-26</v>
      </c>
      <c r="M167" t="str">
        <f t="shared" si="13"/>
        <v>18:02:20</v>
      </c>
      <c r="N167">
        <f t="shared" si="14"/>
        <v>2.7011871337890625E-2</v>
      </c>
      <c r="O167">
        <f t="shared" si="15"/>
        <v>1.1008776305243373</v>
      </c>
      <c r="P167" s="1">
        <f t="shared" si="16"/>
        <v>42669</v>
      </c>
      <c r="Q167" s="2">
        <f t="shared" si="17"/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 t="shared" si="12"/>
        <v xml:space="preserve"> 2016-10-26</v>
      </c>
      <c r="M168" t="str">
        <f t="shared" si="13"/>
        <v>18:02:24</v>
      </c>
      <c r="N168">
        <f t="shared" si="14"/>
        <v>2.0541648864746094</v>
      </c>
      <c r="O168">
        <f t="shared" si="15"/>
        <v>0.98489931225776672</v>
      </c>
      <c r="P168" s="1">
        <f t="shared" si="16"/>
        <v>42669</v>
      </c>
      <c r="Q168" s="2">
        <f t="shared" si="17"/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 t="shared" si="12"/>
        <v xml:space="preserve"> 2016-10-26</v>
      </c>
      <c r="M169" t="str">
        <f t="shared" si="13"/>
        <v>18:07:21</v>
      </c>
      <c r="N169">
        <f t="shared" si="14"/>
        <v>2.4145164489746094</v>
      </c>
      <c r="O169">
        <f t="shared" si="15"/>
        <v>0.90540859289467335</v>
      </c>
      <c r="P169" s="1">
        <f t="shared" si="16"/>
        <v>42669</v>
      </c>
      <c r="Q169" s="2">
        <f t="shared" si="17"/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 t="shared" si="12"/>
        <v xml:space="preserve"> 2016-10-26</v>
      </c>
      <c r="M170" t="str">
        <f t="shared" si="13"/>
        <v>18:28:41</v>
      </c>
      <c r="N170">
        <f t="shared" si="14"/>
        <v>1.27423095703125</v>
      </c>
      <c r="O170">
        <f t="shared" si="15"/>
        <v>2.6416372526437044</v>
      </c>
      <c r="P170" s="1">
        <f t="shared" si="16"/>
        <v>42669</v>
      </c>
      <c r="Q170" s="2">
        <f t="shared" si="17"/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 t="shared" si="12"/>
        <v xml:space="preserve"> 2016-10-26</v>
      </c>
      <c r="M171" t="str">
        <f t="shared" si="13"/>
        <v>18:34:17</v>
      </c>
      <c r="N171">
        <f t="shared" si="14"/>
        <v>2.8811264038085938</v>
      </c>
      <c r="O171">
        <f t="shared" si="15"/>
        <v>0.60783412121236324</v>
      </c>
      <c r="P171" s="1">
        <f t="shared" si="16"/>
        <v>42669</v>
      </c>
      <c r="Q171" s="2">
        <f t="shared" si="17"/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 t="shared" si="12"/>
        <v xml:space="preserve"> 2016-10-26</v>
      </c>
      <c r="M172" t="str">
        <f t="shared" si="13"/>
        <v>18:38:27</v>
      </c>
      <c r="N172">
        <f t="shared" si="14"/>
        <v>1.7602119445800781</v>
      </c>
      <c r="O172">
        <f t="shared" si="15"/>
        <v>1.4788437774404883</v>
      </c>
      <c r="P172" s="1">
        <f t="shared" si="16"/>
        <v>42669</v>
      </c>
      <c r="Q172" s="2">
        <f t="shared" si="17"/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 t="shared" si="12"/>
        <v xml:space="preserve"> 2016-10-26</v>
      </c>
      <c r="M173" t="str">
        <f t="shared" si="13"/>
        <v>19:41:48</v>
      </c>
      <c r="N173">
        <f t="shared" si="14"/>
        <v>2.5239830017089844</v>
      </c>
      <c r="O173">
        <f t="shared" si="15"/>
        <v>2.4658738942816854</v>
      </c>
      <c r="P173" s="1">
        <f t="shared" si="16"/>
        <v>42669</v>
      </c>
      <c r="Q173" s="2">
        <f t="shared" si="17"/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 t="shared" si="12"/>
        <v xml:space="preserve"> 2016-10-26</v>
      </c>
      <c r="M174" t="str">
        <f t="shared" si="13"/>
        <v>19:48:27</v>
      </c>
      <c r="N174">
        <f t="shared" si="14"/>
        <v>3.6475791931152344</v>
      </c>
      <c r="O174">
        <f t="shared" si="15"/>
        <v>2.3215090315788984</v>
      </c>
      <c r="P174" s="1">
        <f t="shared" si="16"/>
        <v>42669</v>
      </c>
      <c r="Q174" s="2">
        <f t="shared" si="17"/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 t="shared" si="12"/>
        <v xml:space="preserve"> 2016-10-26</v>
      </c>
      <c r="M175" t="str">
        <f t="shared" si="13"/>
        <v>20:12:29</v>
      </c>
      <c r="N175">
        <f t="shared" si="14"/>
        <v>5.2761192321777344</v>
      </c>
      <c r="O175">
        <f t="shared" si="15"/>
        <v>2.1552230445668101</v>
      </c>
      <c r="P175" s="1">
        <f t="shared" si="16"/>
        <v>42669</v>
      </c>
      <c r="Q175" s="2">
        <f t="shared" si="17"/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 t="shared" si="12"/>
        <v xml:space="preserve"> 2016-10-26</v>
      </c>
      <c r="M176" t="str">
        <f t="shared" si="13"/>
        <v>20:12:54</v>
      </c>
      <c r="N176">
        <f t="shared" si="14"/>
        <v>2.2089462280273438</v>
      </c>
      <c r="O176">
        <f t="shared" si="15"/>
        <v>2.3455773880705237</v>
      </c>
      <c r="P176" s="1">
        <f t="shared" si="16"/>
        <v>42669</v>
      </c>
      <c r="Q176" s="2">
        <f t="shared" si="17"/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 t="shared" si="12"/>
        <v xml:space="preserve"> 2016-10-26</v>
      </c>
      <c r="M177" t="str">
        <f t="shared" si="13"/>
        <v>20:17:03</v>
      </c>
      <c r="N177">
        <f t="shared" si="14"/>
        <v>7.47296142578125</v>
      </c>
      <c r="O177">
        <f t="shared" si="15"/>
        <v>4.5987057415768504</v>
      </c>
      <c r="P177" s="1">
        <f t="shared" si="16"/>
        <v>42669</v>
      </c>
      <c r="Q177" s="2">
        <f t="shared" si="17"/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 t="shared" si="12"/>
        <v xml:space="preserve"> 2016-10-26</v>
      </c>
      <c r="M178" t="str">
        <f t="shared" si="13"/>
        <v>20:29:13</v>
      </c>
      <c r="N178">
        <f t="shared" si="14"/>
        <v>5.0246849060058594</v>
      </c>
      <c r="O178">
        <f t="shared" si="15"/>
        <v>2.3620961327105761</v>
      </c>
      <c r="P178" s="1">
        <f t="shared" si="16"/>
        <v>42669</v>
      </c>
      <c r="Q178" s="2">
        <f t="shared" si="17"/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 t="shared" si="12"/>
        <v xml:space="preserve"> 2016-10-26</v>
      </c>
      <c r="M179" t="str">
        <f t="shared" si="13"/>
        <v>20:29:18</v>
      </c>
      <c r="N179">
        <f t="shared" si="14"/>
        <v>5.4258460998535156</v>
      </c>
      <c r="O179">
        <f t="shared" si="15"/>
        <v>2.3978022048249841</v>
      </c>
      <c r="P179" s="1">
        <f t="shared" si="16"/>
        <v>42669</v>
      </c>
      <c r="Q179" s="2">
        <f t="shared" si="17"/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 t="shared" si="12"/>
        <v xml:space="preserve"> 2016-10-26</v>
      </c>
      <c r="M180" t="str">
        <f t="shared" si="13"/>
        <v>20:38:39</v>
      </c>
      <c r="N180">
        <f t="shared" si="14"/>
        <v>7.1342353820800781</v>
      </c>
      <c r="O180">
        <f t="shared" si="15"/>
        <v>2.2549498230218887</v>
      </c>
      <c r="P180" s="1">
        <f t="shared" si="16"/>
        <v>42669</v>
      </c>
      <c r="Q180" s="2">
        <f t="shared" si="17"/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 t="shared" si="12"/>
        <v xml:space="preserve"> 2016-10-26</v>
      </c>
      <c r="M181" t="str">
        <f t="shared" si="13"/>
        <v>20:56:46</v>
      </c>
      <c r="N181">
        <f t="shared" si="14"/>
        <v>3.9254646301269531</v>
      </c>
      <c r="O181">
        <f t="shared" si="15"/>
        <v>2.1256487015634775</v>
      </c>
      <c r="P181" s="1">
        <f t="shared" si="16"/>
        <v>42669</v>
      </c>
      <c r="Q181" s="2">
        <f t="shared" si="17"/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 t="shared" si="12"/>
        <v xml:space="preserve"> 2016-10-26</v>
      </c>
      <c r="M182" t="str">
        <f t="shared" si="13"/>
        <v>20:58:43</v>
      </c>
      <c r="N182">
        <f t="shared" si="14"/>
        <v>4.5442047119140625</v>
      </c>
      <c r="O182">
        <f t="shared" si="15"/>
        <v>2.3767268061637878</v>
      </c>
      <c r="P182" s="1">
        <f t="shared" si="16"/>
        <v>42669</v>
      </c>
      <c r="Q182" s="2">
        <f t="shared" si="17"/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 t="shared" si="12"/>
        <v xml:space="preserve"> 2016-10-26</v>
      </c>
      <c r="M183" t="str">
        <f t="shared" si="13"/>
        <v>20:58:47</v>
      </c>
      <c r="N183">
        <f t="shared" si="14"/>
        <v>5.1480026245117188</v>
      </c>
      <c r="O183">
        <f t="shared" si="15"/>
        <v>2.2259839847683907</v>
      </c>
      <c r="P183" s="1">
        <f t="shared" si="16"/>
        <v>42669</v>
      </c>
      <c r="Q183" s="2">
        <f t="shared" si="17"/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 t="shared" si="12"/>
        <v xml:space="preserve"> 2016-10-26</v>
      </c>
      <c r="M184" t="str">
        <f t="shared" si="13"/>
        <v>21:08:27</v>
      </c>
      <c r="N184">
        <f t="shared" si="14"/>
        <v>5.5368156433105469</v>
      </c>
      <c r="O184">
        <f t="shared" si="15"/>
        <v>2.6343702375888824</v>
      </c>
      <c r="P184" s="1">
        <f t="shared" si="16"/>
        <v>42669</v>
      </c>
      <c r="Q184" s="2">
        <f t="shared" si="17"/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 t="shared" si="12"/>
        <v xml:space="preserve"> 2016-10-26</v>
      </c>
      <c r="M185" t="str">
        <f t="shared" si="13"/>
        <v>21:16:13</v>
      </c>
      <c r="N185">
        <f t="shared" si="14"/>
        <v>6.3059349060058594</v>
      </c>
      <c r="O185">
        <f t="shared" si="15"/>
        <v>2.8348626177757978</v>
      </c>
      <c r="P185" s="1">
        <f t="shared" si="16"/>
        <v>42669</v>
      </c>
      <c r="Q185" s="2">
        <f t="shared" si="17"/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 t="shared" si="12"/>
        <v xml:space="preserve"> 2016-10-26</v>
      </c>
      <c r="M186" t="str">
        <f t="shared" si="13"/>
        <v>21:40:37</v>
      </c>
      <c r="N186">
        <f t="shared" si="14"/>
        <v>1.6096420288085938</v>
      </c>
      <c r="O186">
        <f t="shared" si="15"/>
        <v>2.0810017939656973</v>
      </c>
      <c r="P186" s="1">
        <f t="shared" si="16"/>
        <v>42669</v>
      </c>
      <c r="Q186" s="2">
        <f t="shared" si="17"/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 t="shared" si="12"/>
        <v xml:space="preserve"> 2016-10-26</v>
      </c>
      <c r="M187" t="str">
        <f t="shared" si="13"/>
        <v>21:40:40</v>
      </c>
      <c r="N187">
        <f t="shared" si="14"/>
        <v>3.510986328125</v>
      </c>
      <c r="O187">
        <f t="shared" si="15"/>
        <v>1.9820386217907071</v>
      </c>
      <c r="P187" s="1">
        <f t="shared" si="16"/>
        <v>42669</v>
      </c>
      <c r="Q187" s="2">
        <f t="shared" si="17"/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 t="shared" si="12"/>
        <v xml:space="preserve"> 2016-10-26</v>
      </c>
      <c r="M188" t="str">
        <f t="shared" si="13"/>
        <v>21:41:12</v>
      </c>
      <c r="N188">
        <f t="shared" si="14"/>
        <v>4.6913337707519531</v>
      </c>
      <c r="O188">
        <f t="shared" si="15"/>
        <v>1.9218201423063874</v>
      </c>
      <c r="P188" s="1">
        <f t="shared" si="16"/>
        <v>42669</v>
      </c>
      <c r="Q188" s="2">
        <f t="shared" si="17"/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 t="shared" si="12"/>
        <v xml:space="preserve"> 2016-10-26</v>
      </c>
      <c r="M189" t="str">
        <f t="shared" si="13"/>
        <v>21:44:23</v>
      </c>
      <c r="N189">
        <f t="shared" si="14"/>
        <v>3.3738822937011719</v>
      </c>
      <c r="O189">
        <f t="shared" si="15"/>
        <v>2.7049651695415378</v>
      </c>
      <c r="P189" s="1">
        <f t="shared" si="16"/>
        <v>42669</v>
      </c>
      <c r="Q189" s="2">
        <f t="shared" si="17"/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 t="shared" si="12"/>
        <v xml:space="preserve"> 2016-10-26</v>
      </c>
      <c r="M190" t="str">
        <f t="shared" si="13"/>
        <v>21:48:09</v>
      </c>
      <c r="N190">
        <f t="shared" si="14"/>
        <v>2.4935340881347656</v>
      </c>
      <c r="O190">
        <f t="shared" si="15"/>
        <v>2.1599444383755326</v>
      </c>
      <c r="P190" s="1">
        <f t="shared" si="16"/>
        <v>42669</v>
      </c>
      <c r="Q190" s="2">
        <f t="shared" si="17"/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 t="shared" si="12"/>
        <v xml:space="preserve"> 2016-10-26</v>
      </c>
      <c r="M191" t="str">
        <f t="shared" si="13"/>
        <v>21:48:35</v>
      </c>
      <c r="N191">
        <f t="shared" si="14"/>
        <v>2.9093513488769531</v>
      </c>
      <c r="O191">
        <f t="shared" si="15"/>
        <v>2.2017082273960114</v>
      </c>
      <c r="P191" s="1">
        <f t="shared" si="16"/>
        <v>42669</v>
      </c>
      <c r="Q191" s="2">
        <f t="shared" si="17"/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 t="shared" si="12"/>
        <v xml:space="preserve"> 2016-10-26</v>
      </c>
      <c r="M192" t="str">
        <f t="shared" si="13"/>
        <v>21:54:59</v>
      </c>
      <c r="N192">
        <f t="shared" si="14"/>
        <v>49.626533508300781</v>
      </c>
      <c r="O192">
        <f t="shared" si="15"/>
        <v>12.763197756372392</v>
      </c>
      <c r="P192" s="1">
        <f t="shared" si="16"/>
        <v>42669</v>
      </c>
      <c r="Q192" s="2">
        <f t="shared" si="17"/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 t="shared" si="12"/>
        <v xml:space="preserve"> 2016-10-26</v>
      </c>
      <c r="M193" t="str">
        <f t="shared" si="13"/>
        <v>21:58:11</v>
      </c>
      <c r="N193">
        <f t="shared" si="14"/>
        <v>6.7685661315917969</v>
      </c>
      <c r="O193">
        <f t="shared" si="15"/>
        <v>2.3951215380802751</v>
      </c>
      <c r="P193" s="1">
        <f t="shared" si="16"/>
        <v>42669</v>
      </c>
      <c r="Q193" s="2">
        <f t="shared" si="17"/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 t="shared" ref="L194:L257" si="18">LEFT(C194,11)</f>
        <v xml:space="preserve"> 2016-10-26</v>
      </c>
      <c r="M194" t="str">
        <f t="shared" ref="M194:M257" si="19">MID(C194,13,8)</f>
        <v>22:08:24</v>
      </c>
      <c r="N194">
        <f t="shared" ref="N194:N257" si="20">E194/(1024^3)</f>
        <v>34.652111053466797</v>
      </c>
      <c r="O194">
        <f t="shared" ref="O194:O257" si="21">F194/(1024^3)</f>
        <v>10.909872783347964</v>
      </c>
      <c r="P194" s="1">
        <f t="shared" ref="P194:P257" si="22">DATEVALUE(L194)</f>
        <v>42669</v>
      </c>
      <c r="Q194" s="2">
        <f t="shared" ref="Q194:Q257" si="23"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 t="shared" si="18"/>
        <v xml:space="preserve"> 2016-10-26</v>
      </c>
      <c r="M195" t="str">
        <f t="shared" si="19"/>
        <v>22:10:08</v>
      </c>
      <c r="N195">
        <f t="shared" si="20"/>
        <v>5.3005905151367188</v>
      </c>
      <c r="O195">
        <f t="shared" si="21"/>
        <v>2.8998993597924709</v>
      </c>
      <c r="P195" s="1">
        <f t="shared" si="22"/>
        <v>42669</v>
      </c>
      <c r="Q195" s="2">
        <f t="shared" si="23"/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 t="shared" si="18"/>
        <v xml:space="preserve"> 2016-10-26</v>
      </c>
      <c r="M196" t="str">
        <f t="shared" si="19"/>
        <v>22:19:26</v>
      </c>
      <c r="N196">
        <f t="shared" si="20"/>
        <v>5.2688102722167969</v>
      </c>
      <c r="O196">
        <f t="shared" si="21"/>
        <v>2.5203888919204473</v>
      </c>
      <c r="P196" s="1">
        <f t="shared" si="22"/>
        <v>42669</v>
      </c>
      <c r="Q196" s="2">
        <f t="shared" si="23"/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 t="shared" si="18"/>
        <v xml:space="preserve"> 2016-10-26</v>
      </c>
      <c r="M197" t="str">
        <f t="shared" si="19"/>
        <v>22:34:30</v>
      </c>
      <c r="N197">
        <f t="shared" si="20"/>
        <v>5.0964126586914062</v>
      </c>
      <c r="O197">
        <f t="shared" si="21"/>
        <v>2.4851857991889119</v>
      </c>
      <c r="P197" s="1">
        <f t="shared" si="22"/>
        <v>42669</v>
      </c>
      <c r="Q197" s="2">
        <f t="shared" si="23"/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 t="shared" si="18"/>
        <v xml:space="preserve"> 2016-10-26</v>
      </c>
      <c r="M198" t="str">
        <f t="shared" si="19"/>
        <v>22:38:38</v>
      </c>
      <c r="N198">
        <f t="shared" si="20"/>
        <v>18.81878662109375</v>
      </c>
      <c r="O198">
        <f t="shared" si="21"/>
        <v>7.5672586830332875</v>
      </c>
      <c r="P198" s="1">
        <f t="shared" si="22"/>
        <v>42669</v>
      </c>
      <c r="Q198" s="2">
        <f t="shared" si="23"/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 t="shared" si="18"/>
        <v xml:space="preserve"> 2016-10-26</v>
      </c>
      <c r="M199" t="str">
        <f t="shared" si="19"/>
        <v>22:40:53</v>
      </c>
      <c r="N199">
        <f t="shared" si="20"/>
        <v>24.485012054443359</v>
      </c>
      <c r="O199">
        <f t="shared" si="21"/>
        <v>7.5752270324155688</v>
      </c>
      <c r="P199" s="1">
        <f t="shared" si="22"/>
        <v>42669</v>
      </c>
      <c r="Q199" s="2">
        <f t="shared" si="23"/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 t="shared" si="18"/>
        <v xml:space="preserve"> 2016-10-26</v>
      </c>
      <c r="M200" t="str">
        <f t="shared" si="19"/>
        <v>22:46:50</v>
      </c>
      <c r="N200">
        <f t="shared" si="20"/>
        <v>19.641994476318359</v>
      </c>
      <c r="O200">
        <f t="shared" si="21"/>
        <v>7.9659807737916708</v>
      </c>
      <c r="P200" s="1">
        <f t="shared" si="22"/>
        <v>42669</v>
      </c>
      <c r="Q200" s="2">
        <f t="shared" si="23"/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 t="shared" si="18"/>
        <v xml:space="preserve"> 2016-10-26</v>
      </c>
      <c r="M201" t="str">
        <f t="shared" si="19"/>
        <v>23:06:17</v>
      </c>
      <c r="N201">
        <f t="shared" si="20"/>
        <v>12.184047698974609</v>
      </c>
      <c r="O201">
        <f t="shared" si="21"/>
        <v>4.5953283431008458</v>
      </c>
      <c r="P201" s="1">
        <f t="shared" si="22"/>
        <v>42669</v>
      </c>
      <c r="Q201" s="2">
        <f t="shared" si="23"/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 t="shared" si="18"/>
        <v xml:space="preserve"> 2016-10-26</v>
      </c>
      <c r="M202" t="str">
        <f t="shared" si="19"/>
        <v>23:10:06</v>
      </c>
      <c r="N202">
        <f t="shared" si="20"/>
        <v>5.0863037109375</v>
      </c>
      <c r="O202">
        <f t="shared" si="21"/>
        <v>2.496583478525281</v>
      </c>
      <c r="P202" s="1">
        <f t="shared" si="22"/>
        <v>42669</v>
      </c>
      <c r="Q202" s="2">
        <f t="shared" si="23"/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 t="shared" si="18"/>
        <v xml:space="preserve"> 2016-10-26</v>
      </c>
      <c r="M203" t="str">
        <f t="shared" si="19"/>
        <v>23:11:21</v>
      </c>
      <c r="N203">
        <f t="shared" si="20"/>
        <v>7.1187744140625</v>
      </c>
      <c r="O203">
        <f t="shared" si="21"/>
        <v>4.4054510071873665</v>
      </c>
      <c r="P203" s="1">
        <f t="shared" si="22"/>
        <v>42669</v>
      </c>
      <c r="Q203" s="2">
        <f t="shared" si="23"/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 t="shared" si="18"/>
        <v xml:space="preserve"> 2016-10-26</v>
      </c>
      <c r="M204" t="str">
        <f t="shared" si="19"/>
        <v>23:58:20</v>
      </c>
      <c r="N204">
        <f t="shared" si="20"/>
        <v>3.6047515869140625</v>
      </c>
      <c r="O204">
        <f t="shared" si="21"/>
        <v>2.6017420664429665</v>
      </c>
      <c r="P204" s="1">
        <f t="shared" si="22"/>
        <v>42669</v>
      </c>
      <c r="Q204" s="2">
        <f t="shared" si="23"/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 t="shared" si="18"/>
        <v xml:space="preserve"> 2016-10-27</v>
      </c>
      <c r="M205" t="str">
        <f t="shared" si="19"/>
        <v>00:03:38</v>
      </c>
      <c r="N205">
        <f t="shared" si="20"/>
        <v>4.5780448913574219</v>
      </c>
      <c r="O205">
        <f t="shared" si="21"/>
        <v>2.1003956384956837</v>
      </c>
      <c r="P205" s="1">
        <f t="shared" si="22"/>
        <v>42670</v>
      </c>
      <c r="Q205" s="2">
        <f t="shared" si="23"/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 t="shared" si="18"/>
        <v xml:space="preserve"> 2016-10-27</v>
      </c>
      <c r="M206" t="str">
        <f t="shared" si="19"/>
        <v>00:03:41</v>
      </c>
      <c r="N206">
        <f t="shared" si="20"/>
        <v>3.3591346740722656</v>
      </c>
      <c r="O206">
        <f t="shared" si="21"/>
        <v>2.5671534659340978</v>
      </c>
      <c r="P206" s="1">
        <f t="shared" si="22"/>
        <v>42670</v>
      </c>
      <c r="Q206" s="2">
        <f t="shared" si="23"/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 t="shared" si="18"/>
        <v xml:space="preserve"> 2016-10-27</v>
      </c>
      <c r="M207" t="str">
        <f t="shared" si="19"/>
        <v>00:03:44</v>
      </c>
      <c r="N207">
        <f t="shared" si="20"/>
        <v>8.18017578125</v>
      </c>
      <c r="O207">
        <f t="shared" si="21"/>
        <v>2.6357753481715918</v>
      </c>
      <c r="P207" s="1">
        <f t="shared" si="22"/>
        <v>42670</v>
      </c>
      <c r="Q207" s="2">
        <f t="shared" si="23"/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 t="shared" si="18"/>
        <v xml:space="preserve"> 2016-10-27</v>
      </c>
      <c r="M208" t="str">
        <f t="shared" si="19"/>
        <v>00:04:19</v>
      </c>
      <c r="N208">
        <f t="shared" si="20"/>
        <v>3.5940589904785156</v>
      </c>
      <c r="O208">
        <f t="shared" si="21"/>
        <v>2.5082751139998436</v>
      </c>
      <c r="P208" s="1">
        <f t="shared" si="22"/>
        <v>42670</v>
      </c>
      <c r="Q208" s="2">
        <f t="shared" si="23"/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 t="shared" si="18"/>
        <v xml:space="preserve"> 2016-10-27</v>
      </c>
      <c r="M209" t="str">
        <f t="shared" si="19"/>
        <v>00:06:49</v>
      </c>
      <c r="N209">
        <f t="shared" si="20"/>
        <v>5.3269424438476562</v>
      </c>
      <c r="O209">
        <f t="shared" si="21"/>
        <v>2.5071613909676671</v>
      </c>
      <c r="P209" s="1">
        <f t="shared" si="22"/>
        <v>42670</v>
      </c>
      <c r="Q209" s="2">
        <f t="shared" si="23"/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 t="shared" si="18"/>
        <v xml:space="preserve"> 2016-10-27</v>
      </c>
      <c r="M210" t="str">
        <f t="shared" si="19"/>
        <v>00:12:00</v>
      </c>
      <c r="N210">
        <f t="shared" si="20"/>
        <v>6.0650215148925781</v>
      </c>
      <c r="O210">
        <f t="shared" si="21"/>
        <v>3.0201310431584716</v>
      </c>
      <c r="P210" s="1">
        <f t="shared" si="22"/>
        <v>42670</v>
      </c>
      <c r="Q210" s="2">
        <f t="shared" si="23"/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 t="shared" si="18"/>
        <v xml:space="preserve"> 2016-10-27</v>
      </c>
      <c r="M211" t="str">
        <f t="shared" si="19"/>
        <v>00:17:20</v>
      </c>
      <c r="N211">
        <f t="shared" si="20"/>
        <v>2.5400962829589844</v>
      </c>
      <c r="O211">
        <f t="shared" si="21"/>
        <v>2.5991851072758436</v>
      </c>
      <c r="P211" s="1">
        <f t="shared" si="22"/>
        <v>42670</v>
      </c>
      <c r="Q211" s="2">
        <f t="shared" si="23"/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 t="shared" si="18"/>
        <v xml:space="preserve"> 2016-10-27</v>
      </c>
      <c r="M212" t="str">
        <f t="shared" si="19"/>
        <v>00:21:09</v>
      </c>
      <c r="N212">
        <f t="shared" si="20"/>
        <v>2.1957664489746094</v>
      </c>
      <c r="O212">
        <f t="shared" si="21"/>
        <v>2.5114298835396767</v>
      </c>
      <c r="P212" s="1">
        <f t="shared" si="22"/>
        <v>42670</v>
      </c>
      <c r="Q212" s="2">
        <f t="shared" si="23"/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 t="shared" si="18"/>
        <v xml:space="preserve"> 2016-10-27</v>
      </c>
      <c r="M213" t="str">
        <f t="shared" si="19"/>
        <v>00:29:33</v>
      </c>
      <c r="N213">
        <f t="shared" si="20"/>
        <v>1.9004631042480469</v>
      </c>
      <c r="O213">
        <f t="shared" si="21"/>
        <v>2.7376936934888363</v>
      </c>
      <c r="P213" s="1">
        <f t="shared" si="22"/>
        <v>42670</v>
      </c>
      <c r="Q213" s="2">
        <f t="shared" si="23"/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 t="shared" si="18"/>
        <v xml:space="preserve"> 2016-10-27</v>
      </c>
      <c r="M214" t="str">
        <f t="shared" si="19"/>
        <v>01:36:27</v>
      </c>
      <c r="N214">
        <f t="shared" si="20"/>
        <v>3.0625114440917969</v>
      </c>
      <c r="O214">
        <f t="shared" si="21"/>
        <v>2.5062385704368353</v>
      </c>
      <c r="P214" s="1">
        <f t="shared" si="22"/>
        <v>42670</v>
      </c>
      <c r="Q214" s="2">
        <f t="shared" si="23"/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 t="shared" si="18"/>
        <v xml:space="preserve"> 2016-10-27</v>
      </c>
      <c r="M215" t="str">
        <f t="shared" si="19"/>
        <v>01:42:18</v>
      </c>
      <c r="N215">
        <f t="shared" si="20"/>
        <v>2.5485191345214844</v>
      </c>
      <c r="O215">
        <f t="shared" si="21"/>
        <v>2.1212464179843664</v>
      </c>
      <c r="P215" s="1">
        <f t="shared" si="22"/>
        <v>42670</v>
      </c>
      <c r="Q215" s="2">
        <f t="shared" si="23"/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 t="shared" si="18"/>
        <v xml:space="preserve"> 2016-10-27</v>
      </c>
      <c r="M216" t="str">
        <f t="shared" si="19"/>
        <v>01:42:21</v>
      </c>
      <c r="N216">
        <f t="shared" si="20"/>
        <v>5.1360702514648438</v>
      </c>
      <c r="O216">
        <f t="shared" si="21"/>
        <v>2.3355090077966452</v>
      </c>
      <c r="P216" s="1">
        <f t="shared" si="22"/>
        <v>42670</v>
      </c>
      <c r="Q216" s="2">
        <f t="shared" si="23"/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 t="shared" si="18"/>
        <v xml:space="preserve"> 2016-10-27</v>
      </c>
      <c r="M217" t="str">
        <f t="shared" si="19"/>
        <v>01:42:56</v>
      </c>
      <c r="N217">
        <f t="shared" si="20"/>
        <v>9.4343910217285156</v>
      </c>
      <c r="O217">
        <f t="shared" si="21"/>
        <v>5.6812193039804697</v>
      </c>
      <c r="P217" s="1">
        <f t="shared" si="22"/>
        <v>42670</v>
      </c>
      <c r="Q217" s="2">
        <f t="shared" si="23"/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 t="shared" si="18"/>
        <v xml:space="preserve"> 2016-10-27</v>
      </c>
      <c r="M218" t="str">
        <f t="shared" si="19"/>
        <v>02:19:14</v>
      </c>
      <c r="N218">
        <f t="shared" si="20"/>
        <v>235.87667846679688</v>
      </c>
      <c r="O218">
        <f t="shared" si="21"/>
        <v>68.034128136001527</v>
      </c>
      <c r="P218" s="1">
        <f t="shared" si="22"/>
        <v>42670</v>
      </c>
      <c r="Q218" s="2">
        <f t="shared" si="23"/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 t="shared" si="18"/>
        <v xml:space="preserve"> 2016-10-27</v>
      </c>
      <c r="M219" t="str">
        <f t="shared" si="19"/>
        <v>02:27:09</v>
      </c>
      <c r="N219">
        <f t="shared" si="20"/>
        <v>8.6580162048339844</v>
      </c>
      <c r="O219">
        <f t="shared" si="21"/>
        <v>2.3935821317136288</v>
      </c>
      <c r="P219" s="1">
        <f t="shared" si="22"/>
        <v>42670</v>
      </c>
      <c r="Q219" s="2">
        <f t="shared" si="23"/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 t="shared" si="18"/>
        <v xml:space="preserve"> 2016-10-27</v>
      </c>
      <c r="M220" t="str">
        <f t="shared" si="19"/>
        <v>02:47:32</v>
      </c>
      <c r="N220">
        <f t="shared" si="20"/>
        <v>6.39862060546875</v>
      </c>
      <c r="O220">
        <f t="shared" si="21"/>
        <v>2.1440771967172623</v>
      </c>
      <c r="P220" s="1">
        <f t="shared" si="22"/>
        <v>42670</v>
      </c>
      <c r="Q220" s="2">
        <f t="shared" si="23"/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 t="shared" si="18"/>
        <v xml:space="preserve"> 2016-10-27</v>
      </c>
      <c r="M221" t="str">
        <f t="shared" si="19"/>
        <v>02:47:36</v>
      </c>
      <c r="N221">
        <f t="shared" si="20"/>
        <v>2.030181884765625E-2</v>
      </c>
      <c r="O221">
        <f t="shared" si="21"/>
        <v>3.3610454695299268</v>
      </c>
      <c r="P221" s="1">
        <f t="shared" si="22"/>
        <v>42670</v>
      </c>
      <c r="Q221" s="2">
        <f t="shared" si="23"/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 t="shared" si="18"/>
        <v xml:space="preserve"> 2016-10-27</v>
      </c>
      <c r="M222" t="str">
        <f t="shared" si="19"/>
        <v>02:53:13</v>
      </c>
      <c r="N222">
        <f t="shared" si="20"/>
        <v>5.5168647766113281</v>
      </c>
      <c r="O222">
        <f t="shared" si="21"/>
        <v>2.3973309509456158</v>
      </c>
      <c r="P222" s="1">
        <f t="shared" si="22"/>
        <v>42670</v>
      </c>
      <c r="Q222" s="2">
        <f t="shared" si="23"/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 t="shared" si="18"/>
        <v xml:space="preserve"> 2016-10-27</v>
      </c>
      <c r="M223" t="str">
        <f t="shared" si="19"/>
        <v>02:54:22</v>
      </c>
      <c r="N223">
        <f t="shared" si="20"/>
        <v>5.7641181945800781</v>
      </c>
      <c r="O223">
        <f t="shared" si="21"/>
        <v>2.6405748566612601</v>
      </c>
      <c r="P223" s="1">
        <f t="shared" si="22"/>
        <v>42670</v>
      </c>
      <c r="Q223" s="2">
        <f t="shared" si="23"/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 t="shared" si="18"/>
        <v xml:space="preserve"> 2016-10-27</v>
      </c>
      <c r="M224" t="str">
        <f t="shared" si="19"/>
        <v>02:58:33</v>
      </c>
      <c r="N224">
        <f t="shared" si="20"/>
        <v>5.8080902099609375</v>
      </c>
      <c r="O224">
        <f t="shared" si="21"/>
        <v>2.3766643153503537</v>
      </c>
      <c r="P224" s="1">
        <f t="shared" si="22"/>
        <v>42670</v>
      </c>
      <c r="Q224" s="2">
        <f t="shared" si="23"/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 t="shared" si="18"/>
        <v xml:space="preserve"> 2016-10-27</v>
      </c>
      <c r="M225" t="str">
        <f t="shared" si="19"/>
        <v>02:58:36</v>
      </c>
      <c r="N225">
        <f t="shared" si="20"/>
        <v>5.1708106994628906</v>
      </c>
      <c r="O225">
        <f t="shared" si="21"/>
        <v>2.2163019347935915</v>
      </c>
      <c r="P225" s="1">
        <f t="shared" si="22"/>
        <v>42670</v>
      </c>
      <c r="Q225" s="2">
        <f t="shared" si="23"/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 t="shared" si="18"/>
        <v xml:space="preserve"> 2016-10-27</v>
      </c>
      <c r="M226" t="str">
        <f t="shared" si="19"/>
        <v>03:00:18</v>
      </c>
      <c r="N226">
        <f t="shared" si="20"/>
        <v>6.0739936828613281</v>
      </c>
      <c r="O226">
        <f t="shared" si="21"/>
        <v>2.6993008740246296</v>
      </c>
      <c r="P226" s="1">
        <f t="shared" si="22"/>
        <v>42670</v>
      </c>
      <c r="Q226" s="2">
        <f t="shared" si="23"/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 t="shared" si="18"/>
        <v xml:space="preserve"> 2016-10-27</v>
      </c>
      <c r="M227" t="str">
        <f t="shared" si="19"/>
        <v>03:01:36</v>
      </c>
      <c r="N227">
        <f t="shared" si="20"/>
        <v>5.7973709106445312</v>
      </c>
      <c r="O227">
        <f t="shared" si="21"/>
        <v>2.7167767593637109</v>
      </c>
      <c r="P227" s="1">
        <f t="shared" si="22"/>
        <v>42670</v>
      </c>
      <c r="Q227" s="2">
        <f t="shared" si="23"/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 t="shared" si="18"/>
        <v xml:space="preserve"> 2016-10-27</v>
      </c>
      <c r="M228" t="str">
        <f t="shared" si="19"/>
        <v>03:28:14</v>
      </c>
      <c r="N228">
        <f t="shared" si="20"/>
        <v>5.5620498657226562</v>
      </c>
      <c r="O228">
        <f t="shared" si="21"/>
        <v>2.4477501204237342</v>
      </c>
      <c r="P228" s="1">
        <f t="shared" si="22"/>
        <v>42670</v>
      </c>
      <c r="Q228" s="2">
        <f t="shared" si="23"/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 t="shared" si="18"/>
        <v xml:space="preserve"> 2016-10-27</v>
      </c>
      <c r="M229" t="str">
        <f t="shared" si="19"/>
        <v>03:28:56</v>
      </c>
      <c r="N229">
        <f t="shared" si="20"/>
        <v>3.0521621704101562</v>
      </c>
      <c r="O229">
        <f t="shared" si="21"/>
        <v>2.7347072353586555</v>
      </c>
      <c r="P229" s="1">
        <f t="shared" si="22"/>
        <v>42670</v>
      </c>
      <c r="Q229" s="2">
        <f t="shared" si="23"/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 t="shared" si="18"/>
        <v xml:space="preserve"> 2016-10-27</v>
      </c>
      <c r="M230" t="str">
        <f t="shared" si="19"/>
        <v>03:36:35</v>
      </c>
      <c r="N230">
        <f t="shared" si="20"/>
        <v>6.9500579833984375</v>
      </c>
      <c r="O230">
        <f t="shared" si="21"/>
        <v>3.274316169321537</v>
      </c>
      <c r="P230" s="1">
        <f t="shared" si="22"/>
        <v>42670</v>
      </c>
      <c r="Q230" s="2">
        <f t="shared" si="23"/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 t="shared" si="18"/>
        <v xml:space="preserve"> 2016-10-27</v>
      </c>
      <c r="M231" t="str">
        <f t="shared" si="19"/>
        <v>03:39:45</v>
      </c>
      <c r="N231">
        <f t="shared" si="20"/>
        <v>4.2976951599121094</v>
      </c>
      <c r="O231">
        <f t="shared" si="21"/>
        <v>2.8217469304800034</v>
      </c>
      <c r="P231" s="1">
        <f t="shared" si="22"/>
        <v>42670</v>
      </c>
      <c r="Q231" s="2">
        <f t="shared" si="23"/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 t="shared" si="18"/>
        <v xml:space="preserve"> 2016-10-27</v>
      </c>
      <c r="M232" t="str">
        <f t="shared" si="19"/>
        <v>04:46:24</v>
      </c>
      <c r="N232">
        <f t="shared" si="20"/>
        <v>3.9452323913574219</v>
      </c>
      <c r="O232">
        <f t="shared" si="21"/>
        <v>2.721738588064909</v>
      </c>
      <c r="P232" s="1">
        <f t="shared" si="22"/>
        <v>42670</v>
      </c>
      <c r="Q232" s="2">
        <f t="shared" si="23"/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 t="shared" si="18"/>
        <v xml:space="preserve"> 2016-10-27</v>
      </c>
      <c r="M233" t="str">
        <f t="shared" si="19"/>
        <v>04:52:11</v>
      </c>
      <c r="N233">
        <f t="shared" si="20"/>
        <v>6.4331169128417969</v>
      </c>
      <c r="O233">
        <f t="shared" si="21"/>
        <v>2.3884184276685119</v>
      </c>
      <c r="P233" s="1">
        <f t="shared" si="22"/>
        <v>42670</v>
      </c>
      <c r="Q233" s="2">
        <f t="shared" si="23"/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 t="shared" si="18"/>
        <v xml:space="preserve"> 2016-10-27</v>
      </c>
      <c r="M234" t="str">
        <f t="shared" si="19"/>
        <v>05:02:38</v>
      </c>
      <c r="N234">
        <f t="shared" si="20"/>
        <v>7.8760757446289062</v>
      </c>
      <c r="O234">
        <f t="shared" si="21"/>
        <v>3.3618881730362773</v>
      </c>
      <c r="P234" s="1">
        <f t="shared" si="22"/>
        <v>42670</v>
      </c>
      <c r="Q234" s="2">
        <f t="shared" si="23"/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 t="shared" si="18"/>
        <v xml:space="preserve"> 2016-10-27</v>
      </c>
      <c r="M235" t="str">
        <f t="shared" si="19"/>
        <v>05:10:24</v>
      </c>
      <c r="N235">
        <f t="shared" si="20"/>
        <v>2.6111984252929688</v>
      </c>
      <c r="O235">
        <f t="shared" si="21"/>
        <v>2.337622432038188</v>
      </c>
      <c r="P235" s="1">
        <f t="shared" si="22"/>
        <v>42670</v>
      </c>
      <c r="Q235" s="2">
        <f t="shared" si="23"/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 t="shared" si="18"/>
        <v xml:space="preserve"> 2016-10-27</v>
      </c>
      <c r="M236" t="str">
        <f t="shared" si="19"/>
        <v>05:14:14</v>
      </c>
      <c r="N236">
        <f t="shared" si="20"/>
        <v>3.9419746398925781</v>
      </c>
      <c r="O236">
        <f t="shared" si="21"/>
        <v>2.1438205884769559</v>
      </c>
      <c r="P236" s="1">
        <f t="shared" si="22"/>
        <v>42670</v>
      </c>
      <c r="Q236" s="2">
        <f t="shared" si="23"/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 t="shared" si="18"/>
        <v xml:space="preserve"> 2016-10-27</v>
      </c>
      <c r="M237" t="str">
        <f t="shared" si="19"/>
        <v>05:14:51</v>
      </c>
      <c r="N237">
        <f t="shared" si="20"/>
        <v>7.5615577697753906</v>
      </c>
      <c r="O237">
        <f t="shared" si="21"/>
        <v>2.1467368360608816</v>
      </c>
      <c r="P237" s="1">
        <f t="shared" si="22"/>
        <v>42670</v>
      </c>
      <c r="Q237" s="2">
        <f t="shared" si="23"/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 t="shared" si="18"/>
        <v xml:space="preserve"> 2016-10-27</v>
      </c>
      <c r="M238" t="str">
        <f t="shared" si="19"/>
        <v>05:28:54</v>
      </c>
      <c r="N238">
        <f t="shared" si="20"/>
        <v>9.3076171875</v>
      </c>
      <c r="O238">
        <f t="shared" si="21"/>
        <v>3.0480382079258561</v>
      </c>
      <c r="P238" s="1">
        <f t="shared" si="22"/>
        <v>42670</v>
      </c>
      <c r="Q238" s="2">
        <f t="shared" si="23"/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 t="shared" si="18"/>
        <v xml:space="preserve"> 2016-10-27</v>
      </c>
      <c r="M239" t="str">
        <f t="shared" si="19"/>
        <v>06:03:53</v>
      </c>
      <c r="N239">
        <f t="shared" si="20"/>
        <v>1.9776954650878906</v>
      </c>
      <c r="O239">
        <f t="shared" si="21"/>
        <v>2.4264281457290053</v>
      </c>
      <c r="P239" s="1">
        <f t="shared" si="22"/>
        <v>42670</v>
      </c>
      <c r="Q239" s="2">
        <f t="shared" si="23"/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 t="shared" si="18"/>
        <v xml:space="preserve"> 2016-10-27</v>
      </c>
      <c r="M240" t="str">
        <f t="shared" si="19"/>
        <v>06:03:57</v>
      </c>
      <c r="N240">
        <f t="shared" si="20"/>
        <v>5.0830764770507812</v>
      </c>
      <c r="O240">
        <f t="shared" si="21"/>
        <v>2.3311021253466606</v>
      </c>
      <c r="P240" s="1">
        <f t="shared" si="22"/>
        <v>42670</v>
      </c>
      <c r="Q240" s="2">
        <f t="shared" si="23"/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 t="shared" si="18"/>
        <v xml:space="preserve"> 2016-10-27</v>
      </c>
      <c r="M241" t="str">
        <f t="shared" si="19"/>
        <v>06:16:08</v>
      </c>
      <c r="N241">
        <f t="shared" si="20"/>
        <v>5.9363632202148438</v>
      </c>
      <c r="O241">
        <f t="shared" si="21"/>
        <v>2.3038162123411894</v>
      </c>
      <c r="P241" s="1">
        <f t="shared" si="22"/>
        <v>42670</v>
      </c>
      <c r="Q241" s="2">
        <f t="shared" si="23"/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 t="shared" si="18"/>
        <v xml:space="preserve"> 2016-10-27</v>
      </c>
      <c r="M242" t="str">
        <f t="shared" si="19"/>
        <v>06:30:54</v>
      </c>
      <c r="N242">
        <f t="shared" si="20"/>
        <v>3.1448783874511719</v>
      </c>
      <c r="O242">
        <f t="shared" si="21"/>
        <v>2.2404907969757915</v>
      </c>
      <c r="P242" s="1">
        <f t="shared" si="22"/>
        <v>42670</v>
      </c>
      <c r="Q242" s="2">
        <f t="shared" si="23"/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 t="shared" si="18"/>
        <v xml:space="preserve"> 2016-10-27</v>
      </c>
      <c r="M243" t="str">
        <f t="shared" si="19"/>
        <v>06:47:59</v>
      </c>
      <c r="N243">
        <f t="shared" si="20"/>
        <v>3.0398063659667969</v>
      </c>
      <c r="O243">
        <f t="shared" si="21"/>
        <v>2.2864852547645569</v>
      </c>
      <c r="P243" s="1">
        <f t="shared" si="22"/>
        <v>42670</v>
      </c>
      <c r="Q243" s="2">
        <f t="shared" si="23"/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 t="shared" si="18"/>
        <v xml:space="preserve"> 2016-10-27</v>
      </c>
      <c r="M244" t="str">
        <f t="shared" si="19"/>
        <v>06:48:03</v>
      </c>
      <c r="N244">
        <f t="shared" si="20"/>
        <v>6.0012550354003906</v>
      </c>
      <c r="O244">
        <f t="shared" si="21"/>
        <v>2.2987277004867792</v>
      </c>
      <c r="P244" s="1">
        <f t="shared" si="22"/>
        <v>42670</v>
      </c>
      <c r="Q244" s="2">
        <f t="shared" si="23"/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 t="shared" si="18"/>
        <v xml:space="preserve"> 2016-10-27</v>
      </c>
      <c r="M245" t="str">
        <f t="shared" si="19"/>
        <v>06:50:17</v>
      </c>
      <c r="N245">
        <f t="shared" si="20"/>
        <v>5.0163154602050781</v>
      </c>
      <c r="O245">
        <f t="shared" si="21"/>
        <v>2.2500583780929446</v>
      </c>
      <c r="P245" s="1">
        <f t="shared" si="22"/>
        <v>42670</v>
      </c>
      <c r="Q245" s="2">
        <f t="shared" si="23"/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 t="shared" si="18"/>
        <v xml:space="preserve"> 2016-10-27</v>
      </c>
      <c r="M246" t="str">
        <f t="shared" si="19"/>
        <v>07:05:24</v>
      </c>
      <c r="N246">
        <f t="shared" si="20"/>
        <v>2.4292564392089844</v>
      </c>
      <c r="O246">
        <f t="shared" si="21"/>
        <v>1.9054222544655204</v>
      </c>
      <c r="P246" s="1">
        <f t="shared" si="22"/>
        <v>42670</v>
      </c>
      <c r="Q246" s="2">
        <f t="shared" si="23"/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 t="shared" si="18"/>
        <v xml:space="preserve"> 2016-10-27</v>
      </c>
      <c r="M247" t="str">
        <f t="shared" si="19"/>
        <v>07:05:27</v>
      </c>
      <c r="N247">
        <f t="shared" si="20"/>
        <v>2.4229087829589844</v>
      </c>
      <c r="O247">
        <f t="shared" si="21"/>
        <v>2.294786405749619</v>
      </c>
      <c r="P247" s="1">
        <f t="shared" si="22"/>
        <v>42670</v>
      </c>
      <c r="Q247" s="2">
        <f t="shared" si="23"/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 t="shared" si="18"/>
        <v xml:space="preserve"> 2016-10-27</v>
      </c>
      <c r="M248" t="str">
        <f t="shared" si="19"/>
        <v>07:11:40</v>
      </c>
      <c r="N248">
        <f t="shared" si="20"/>
        <v>13.902591705322266</v>
      </c>
      <c r="O248">
        <f t="shared" si="21"/>
        <v>4.7049564011394978</v>
      </c>
      <c r="P248" s="1">
        <f t="shared" si="22"/>
        <v>42670</v>
      </c>
      <c r="Q248" s="2">
        <f t="shared" si="23"/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 t="shared" si="18"/>
        <v xml:space="preserve"> 2016-10-27</v>
      </c>
      <c r="M249" t="str">
        <f t="shared" si="19"/>
        <v>07:30:06</v>
      </c>
      <c r="N249">
        <f t="shared" si="20"/>
        <v>1.8270988464355469</v>
      </c>
      <c r="O249">
        <f t="shared" si="21"/>
        <v>2.4677620688453317</v>
      </c>
      <c r="P249" s="1">
        <f t="shared" si="22"/>
        <v>42670</v>
      </c>
      <c r="Q249" s="2">
        <f t="shared" si="23"/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 t="shared" si="18"/>
        <v xml:space="preserve"> 2016-10-27</v>
      </c>
      <c r="M250" t="str">
        <f t="shared" si="19"/>
        <v>07:30:09</v>
      </c>
      <c r="N250">
        <f t="shared" si="20"/>
        <v>6.2874641418457031</v>
      </c>
      <c r="O250">
        <f t="shared" si="21"/>
        <v>2.5088385017588735</v>
      </c>
      <c r="P250" s="1">
        <f t="shared" si="22"/>
        <v>42670</v>
      </c>
      <c r="Q250" s="2">
        <f t="shared" si="23"/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 t="shared" si="18"/>
        <v xml:space="preserve"> 2016-10-27</v>
      </c>
      <c r="M251" t="str">
        <f t="shared" si="19"/>
        <v>08:21:12</v>
      </c>
      <c r="N251">
        <f t="shared" si="20"/>
        <v>5.7472953796386719</v>
      </c>
      <c r="O251">
        <f t="shared" si="21"/>
        <v>2.4897440355271101</v>
      </c>
      <c r="P251" s="1">
        <f t="shared" si="22"/>
        <v>42670</v>
      </c>
      <c r="Q251" s="2">
        <f t="shared" si="23"/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 t="shared" si="18"/>
        <v xml:space="preserve"> 2016-10-27</v>
      </c>
      <c r="M252" t="str">
        <f t="shared" si="19"/>
        <v>08:21:41</v>
      </c>
      <c r="N252">
        <f t="shared" si="20"/>
        <v>9.0722274780273438</v>
      </c>
      <c r="O252">
        <f t="shared" si="21"/>
        <v>2.5779347904026508</v>
      </c>
      <c r="P252" s="1">
        <f t="shared" si="22"/>
        <v>42670</v>
      </c>
      <c r="Q252" s="2">
        <f t="shared" si="23"/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 t="shared" si="18"/>
        <v xml:space="preserve"> 2016-10-27</v>
      </c>
      <c r="M253" t="str">
        <f t="shared" si="19"/>
        <v>08:35:33</v>
      </c>
      <c r="N253">
        <f t="shared" si="20"/>
        <v>1.5022735595703125</v>
      </c>
      <c r="O253">
        <f t="shared" si="21"/>
        <v>2.4926263326779008</v>
      </c>
      <c r="P253" s="1">
        <f t="shared" si="22"/>
        <v>42670</v>
      </c>
      <c r="Q253" s="2">
        <f t="shared" si="23"/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 t="shared" si="18"/>
        <v xml:space="preserve"> 2016-10-27</v>
      </c>
      <c r="M254" t="str">
        <f t="shared" si="19"/>
        <v>13:57:08</v>
      </c>
      <c r="N254">
        <f t="shared" si="20"/>
        <v>3.866424560546875</v>
      </c>
      <c r="O254">
        <f t="shared" si="21"/>
        <v>3.1075329603627324</v>
      </c>
      <c r="P254" s="1">
        <f t="shared" si="22"/>
        <v>42670</v>
      </c>
      <c r="Q254" s="2">
        <f t="shared" si="23"/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 t="shared" si="18"/>
        <v xml:space="preserve"> 2016-10-27</v>
      </c>
      <c r="M255" t="str">
        <f t="shared" si="19"/>
        <v>14:07:39</v>
      </c>
      <c r="N255">
        <f t="shared" si="20"/>
        <v>4.74835205078125</v>
      </c>
      <c r="O255">
        <f t="shared" si="21"/>
        <v>1.9700525505468249</v>
      </c>
      <c r="P255" s="1">
        <f t="shared" si="22"/>
        <v>42670</v>
      </c>
      <c r="Q255" s="2">
        <f t="shared" si="23"/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 t="shared" si="18"/>
        <v xml:space="preserve"> 2016-10-27</v>
      </c>
      <c r="M256" t="str">
        <f t="shared" si="19"/>
        <v>14:26:22</v>
      </c>
      <c r="N256">
        <f t="shared" si="20"/>
        <v>4.2443351745605469</v>
      </c>
      <c r="O256">
        <f t="shared" si="21"/>
        <v>2.1862211618572474</v>
      </c>
      <c r="P256" s="1">
        <f t="shared" si="22"/>
        <v>42670</v>
      </c>
      <c r="Q256" s="2">
        <f t="shared" si="23"/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 t="shared" si="18"/>
        <v xml:space="preserve"> 2016-10-27</v>
      </c>
      <c r="M257" t="str">
        <f t="shared" si="19"/>
        <v>14:26:25</v>
      </c>
      <c r="N257">
        <f t="shared" si="20"/>
        <v>4.3101539611816406</v>
      </c>
      <c r="O257">
        <f t="shared" si="21"/>
        <v>2.1434077676385641</v>
      </c>
      <c r="P257" s="1">
        <f t="shared" si="22"/>
        <v>42670</v>
      </c>
      <c r="Q257" s="2">
        <f t="shared" si="23"/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 t="shared" ref="L258:L321" si="24">LEFT(C258,11)</f>
        <v xml:space="preserve"> 2016-10-27</v>
      </c>
      <c r="M258" t="str">
        <f t="shared" ref="M258:M321" si="25">MID(C258,13,8)</f>
        <v>14:26:29</v>
      </c>
      <c r="N258">
        <f t="shared" ref="N258:N321" si="26">E258/(1024^3)</f>
        <v>7.8410682678222656</v>
      </c>
      <c r="O258">
        <f t="shared" ref="O258:O321" si="27">F258/(1024^3)</f>
        <v>2.0664423368871212</v>
      </c>
      <c r="P258" s="1">
        <f t="shared" ref="P258:P321" si="28">DATEVALUE(L258)</f>
        <v>42670</v>
      </c>
      <c r="Q258" s="2">
        <f t="shared" ref="Q258:Q321" si="29"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 t="shared" si="24"/>
        <v xml:space="preserve"> 2016-10-27</v>
      </c>
      <c r="M259" t="str">
        <f t="shared" si="25"/>
        <v>14:30:26</v>
      </c>
      <c r="N259">
        <f t="shared" si="26"/>
        <v>4.0255126953125</v>
      </c>
      <c r="O259">
        <f t="shared" si="27"/>
        <v>2.1633323132991791</v>
      </c>
      <c r="P259" s="1">
        <f t="shared" si="28"/>
        <v>42670</v>
      </c>
      <c r="Q259" s="2">
        <f t="shared" si="29"/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 t="shared" si="24"/>
        <v xml:space="preserve"> 2016-10-27</v>
      </c>
      <c r="M260" t="str">
        <f t="shared" si="25"/>
        <v>14:31:15</v>
      </c>
      <c r="N260">
        <f t="shared" si="26"/>
        <v>2.1817092895507812</v>
      </c>
      <c r="O260">
        <f t="shared" si="27"/>
        <v>2.4111493686214089</v>
      </c>
      <c r="P260" s="1">
        <f t="shared" si="28"/>
        <v>42670</v>
      </c>
      <c r="Q260" s="2">
        <f t="shared" si="29"/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 t="shared" si="24"/>
        <v xml:space="preserve"> 2016-10-27</v>
      </c>
      <c r="M261" t="str">
        <f t="shared" si="25"/>
        <v>14:33:20</v>
      </c>
      <c r="N261">
        <f t="shared" si="26"/>
        <v>8.1270256042480469</v>
      </c>
      <c r="O261">
        <f t="shared" si="27"/>
        <v>3.2958173314109445</v>
      </c>
      <c r="P261" s="1">
        <f t="shared" si="28"/>
        <v>42670</v>
      </c>
      <c r="Q261" s="2">
        <f t="shared" si="29"/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 t="shared" si="24"/>
        <v xml:space="preserve"> 2016-10-27</v>
      </c>
      <c r="M262" t="str">
        <f t="shared" si="25"/>
        <v>14:36:47</v>
      </c>
      <c r="N262">
        <f t="shared" si="26"/>
        <v>5.4198112487792969</v>
      </c>
      <c r="O262">
        <f t="shared" si="27"/>
        <v>2.0082988617941737</v>
      </c>
      <c r="P262" s="1">
        <f t="shared" si="28"/>
        <v>42670</v>
      </c>
      <c r="Q262" s="2">
        <f t="shared" si="29"/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 t="shared" si="24"/>
        <v xml:space="preserve"> 2016-10-27</v>
      </c>
      <c r="M263" t="str">
        <f t="shared" si="25"/>
        <v>14:36:50</v>
      </c>
      <c r="N263">
        <f t="shared" si="26"/>
        <v>3.4195747375488281</v>
      </c>
      <c r="O263">
        <f t="shared" si="27"/>
        <v>2.1911741159856319</v>
      </c>
      <c r="P263" s="1">
        <f t="shared" si="28"/>
        <v>42670</v>
      </c>
      <c r="Q263" s="2">
        <f t="shared" si="29"/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 t="shared" si="24"/>
        <v xml:space="preserve"> 2016-10-27</v>
      </c>
      <c r="M264" t="str">
        <f t="shared" si="25"/>
        <v>14:40:18</v>
      </c>
      <c r="N264">
        <f t="shared" si="26"/>
        <v>2.0039329528808594</v>
      </c>
      <c r="O264">
        <f t="shared" si="27"/>
        <v>2.1595288403332233</v>
      </c>
      <c r="P264" s="1">
        <f t="shared" si="28"/>
        <v>42670</v>
      </c>
      <c r="Q264" s="2">
        <f t="shared" si="29"/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 t="shared" si="24"/>
        <v xml:space="preserve"> 2016-10-27</v>
      </c>
      <c r="M265" t="str">
        <f t="shared" si="25"/>
        <v>14:49:18</v>
      </c>
      <c r="N265">
        <f t="shared" si="26"/>
        <v>2.3921089172363281</v>
      </c>
      <c r="O265">
        <f t="shared" si="27"/>
        <v>1.9603608399629593</v>
      </c>
      <c r="P265" s="1">
        <f t="shared" si="28"/>
        <v>42670</v>
      </c>
      <c r="Q265" s="2">
        <f t="shared" si="29"/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 t="shared" si="24"/>
        <v xml:space="preserve"> 2016-10-27</v>
      </c>
      <c r="M266" t="str">
        <f t="shared" si="25"/>
        <v>14:49:22</v>
      </c>
      <c r="N266">
        <f t="shared" si="26"/>
        <v>4.2053604125976562</v>
      </c>
      <c r="O266">
        <f t="shared" si="27"/>
        <v>2.2338452441617846</v>
      </c>
      <c r="P266" s="1">
        <f t="shared" si="28"/>
        <v>42670</v>
      </c>
      <c r="Q266" s="2">
        <f t="shared" si="29"/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 t="shared" si="24"/>
        <v xml:space="preserve"> 2016-10-27</v>
      </c>
      <c r="M267" t="str">
        <f t="shared" si="25"/>
        <v>14:49:25</v>
      </c>
      <c r="N267">
        <f t="shared" si="26"/>
        <v>2.1622695922851562</v>
      </c>
      <c r="O267">
        <f t="shared" si="27"/>
        <v>2.0183275630697608</v>
      </c>
      <c r="P267" s="1">
        <f t="shared" si="28"/>
        <v>42670</v>
      </c>
      <c r="Q267" s="2">
        <f t="shared" si="29"/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 t="shared" si="24"/>
        <v xml:space="preserve"> 2016-10-27</v>
      </c>
      <c r="M268" t="str">
        <f t="shared" si="25"/>
        <v>14:49:28</v>
      </c>
      <c r="N268">
        <f t="shared" si="26"/>
        <v>4.4272651672363281</v>
      </c>
      <c r="O268">
        <f t="shared" si="27"/>
        <v>1.9578532893210649</v>
      </c>
      <c r="P268" s="1">
        <f t="shared" si="28"/>
        <v>42670</v>
      </c>
      <c r="Q268" s="2">
        <f t="shared" si="29"/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 t="shared" si="24"/>
        <v xml:space="preserve"> 2016-10-27</v>
      </c>
      <c r="M269" t="str">
        <f t="shared" si="25"/>
        <v>14:49:48</v>
      </c>
      <c r="N269">
        <f t="shared" si="26"/>
        <v>3.1225242614746094</v>
      </c>
      <c r="O269">
        <f t="shared" si="27"/>
        <v>2.3096065828576684</v>
      </c>
      <c r="P269" s="1">
        <f t="shared" si="28"/>
        <v>42670</v>
      </c>
      <c r="Q269" s="2">
        <f t="shared" si="29"/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 t="shared" si="24"/>
        <v xml:space="preserve"> 2016-10-27</v>
      </c>
      <c r="M270" t="str">
        <f t="shared" si="25"/>
        <v>14:49:51</v>
      </c>
      <c r="N270">
        <f t="shared" si="26"/>
        <v>3.1782493591308594</v>
      </c>
      <c r="O270">
        <f t="shared" si="27"/>
        <v>2.2026052325963974</v>
      </c>
      <c r="P270" s="1">
        <f t="shared" si="28"/>
        <v>42670</v>
      </c>
      <c r="Q270" s="2">
        <f t="shared" si="29"/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 t="shared" si="24"/>
        <v xml:space="preserve"> 2016-10-27</v>
      </c>
      <c r="M271" t="str">
        <f t="shared" si="25"/>
        <v>14:49:54</v>
      </c>
      <c r="N271">
        <f t="shared" si="26"/>
        <v>4.7779579162597656</v>
      </c>
      <c r="O271">
        <f t="shared" si="27"/>
        <v>2.1561347413808107</v>
      </c>
      <c r="P271" s="1">
        <f t="shared" si="28"/>
        <v>42670</v>
      </c>
      <c r="Q271" s="2">
        <f t="shared" si="29"/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 t="shared" si="24"/>
        <v xml:space="preserve"> 2016-10-27</v>
      </c>
      <c r="M272" t="str">
        <f t="shared" si="25"/>
        <v>15:00:45</v>
      </c>
      <c r="N272">
        <f t="shared" si="26"/>
        <v>21.091976165771484</v>
      </c>
      <c r="O272">
        <f t="shared" si="27"/>
        <v>8.9410317111760378</v>
      </c>
      <c r="P272" s="1">
        <f t="shared" si="28"/>
        <v>42670</v>
      </c>
      <c r="Q272" s="2">
        <f t="shared" si="29"/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 t="shared" si="24"/>
        <v xml:space="preserve"> 2016-10-27</v>
      </c>
      <c r="M273" t="str">
        <f t="shared" si="25"/>
        <v>15:03:33</v>
      </c>
      <c r="N273">
        <f t="shared" si="26"/>
        <v>56.830364227294922</v>
      </c>
      <c r="O273">
        <f t="shared" si="27"/>
        <v>14.730909782461822</v>
      </c>
      <c r="P273" s="1">
        <f t="shared" si="28"/>
        <v>42670</v>
      </c>
      <c r="Q273" s="2">
        <f t="shared" si="29"/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 t="shared" si="24"/>
        <v xml:space="preserve"> 2016-10-27</v>
      </c>
      <c r="M274" t="str">
        <f t="shared" si="25"/>
        <v>15:46:13</v>
      </c>
      <c r="N274">
        <f t="shared" si="26"/>
        <v>17.973613739013672</v>
      </c>
      <c r="O274">
        <f t="shared" si="27"/>
        <v>4.4847412155941129</v>
      </c>
      <c r="P274" s="1">
        <f t="shared" si="28"/>
        <v>42670</v>
      </c>
      <c r="Q274" s="2">
        <f t="shared" si="29"/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 t="shared" si="24"/>
        <v xml:space="preserve"> 2016-10-27</v>
      </c>
      <c r="M275" t="str">
        <f t="shared" si="25"/>
        <v>15:59:07</v>
      </c>
      <c r="N275">
        <f t="shared" si="26"/>
        <v>3.6660537719726562</v>
      </c>
      <c r="O275">
        <f t="shared" si="27"/>
        <v>2.6236411090940237</v>
      </c>
      <c r="P275" s="1">
        <f t="shared" si="28"/>
        <v>42670</v>
      </c>
      <c r="Q275" s="2">
        <f t="shared" si="29"/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 t="shared" si="24"/>
        <v xml:space="preserve"> 2016-10-27</v>
      </c>
      <c r="M276" t="str">
        <f t="shared" si="25"/>
        <v>16:08:24</v>
      </c>
      <c r="N276">
        <f t="shared" si="26"/>
        <v>4.6443634033203125</v>
      </c>
      <c r="O276">
        <f t="shared" si="27"/>
        <v>2.3846338437870145</v>
      </c>
      <c r="P276" s="1">
        <f t="shared" si="28"/>
        <v>42670</v>
      </c>
      <c r="Q276" s="2">
        <f t="shared" si="29"/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 t="shared" si="24"/>
        <v xml:space="preserve"> 2016-10-27</v>
      </c>
      <c r="M277" t="str">
        <f t="shared" si="25"/>
        <v>16:21:06</v>
      </c>
      <c r="N277">
        <f t="shared" si="26"/>
        <v>16.957233428955078</v>
      </c>
      <c r="O277">
        <f t="shared" si="27"/>
        <v>6.8763643968850374</v>
      </c>
      <c r="P277" s="1">
        <f t="shared" si="28"/>
        <v>42670</v>
      </c>
      <c r="Q277" s="2">
        <f t="shared" si="29"/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 t="shared" si="24"/>
        <v xml:space="preserve"> 2016-10-27</v>
      </c>
      <c r="M278" t="str">
        <f t="shared" si="25"/>
        <v>16:21:24</v>
      </c>
      <c r="N278">
        <f t="shared" si="26"/>
        <v>4.84881591796875</v>
      </c>
      <c r="O278">
        <f t="shared" si="27"/>
        <v>2.6225426271557808</v>
      </c>
      <c r="P278" s="1">
        <f t="shared" si="28"/>
        <v>42670</v>
      </c>
      <c r="Q278" s="2">
        <f t="shared" si="29"/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 t="shared" si="24"/>
        <v xml:space="preserve"> 2016-10-27</v>
      </c>
      <c r="M279" t="str">
        <f t="shared" si="25"/>
        <v>16:24:56</v>
      </c>
      <c r="N279">
        <f t="shared" si="26"/>
        <v>5.4334068298339844</v>
      </c>
      <c r="O279">
        <f t="shared" si="27"/>
        <v>3.6263675214722753</v>
      </c>
      <c r="P279" s="1">
        <f t="shared" si="28"/>
        <v>42670</v>
      </c>
      <c r="Q279" s="2">
        <f t="shared" si="29"/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 t="shared" si="24"/>
        <v xml:space="preserve"> 2016-10-27</v>
      </c>
      <c r="M280" t="str">
        <f t="shared" si="25"/>
        <v>16:26:52</v>
      </c>
      <c r="N280">
        <f t="shared" si="26"/>
        <v>7.0418434143066406</v>
      </c>
      <c r="O280">
        <f t="shared" si="27"/>
        <v>4.4393674181774259</v>
      </c>
      <c r="P280" s="1">
        <f t="shared" si="28"/>
        <v>42670</v>
      </c>
      <c r="Q280" s="2">
        <f t="shared" si="29"/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 t="shared" si="24"/>
        <v xml:space="preserve"> 2016-10-27</v>
      </c>
      <c r="M281" t="str">
        <f t="shared" si="25"/>
        <v>16:34:39</v>
      </c>
      <c r="N281">
        <f t="shared" si="26"/>
        <v>2.2929916381835938</v>
      </c>
      <c r="O281">
        <f t="shared" si="27"/>
        <v>2.3226942885667086</v>
      </c>
      <c r="P281" s="1">
        <f t="shared" si="28"/>
        <v>42670</v>
      </c>
      <c r="Q281" s="2">
        <f t="shared" si="29"/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 t="shared" si="24"/>
        <v xml:space="preserve"> 2016-10-27</v>
      </c>
      <c r="M282" t="str">
        <f t="shared" si="25"/>
        <v>16:38:22</v>
      </c>
      <c r="N282">
        <f t="shared" si="26"/>
        <v>4.8993949890136719</v>
      </c>
      <c r="O282">
        <f t="shared" si="27"/>
        <v>2.5352898752316833</v>
      </c>
      <c r="P282" s="1">
        <f t="shared" si="28"/>
        <v>42670</v>
      </c>
      <c r="Q282" s="2">
        <f t="shared" si="29"/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 t="shared" si="24"/>
        <v xml:space="preserve"> 2016-10-27</v>
      </c>
      <c r="M283" t="str">
        <f t="shared" si="25"/>
        <v>16:42:11</v>
      </c>
      <c r="N283">
        <f t="shared" si="26"/>
        <v>7.3350563049316406</v>
      </c>
      <c r="O283">
        <f t="shared" si="27"/>
        <v>2.2588775539770722</v>
      </c>
      <c r="P283" s="1">
        <f t="shared" si="28"/>
        <v>42670</v>
      </c>
      <c r="Q283" s="2">
        <f t="shared" si="29"/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 t="shared" si="24"/>
        <v xml:space="preserve"> 2016-10-27</v>
      </c>
      <c r="M284" t="str">
        <f t="shared" si="25"/>
        <v>16:46:43</v>
      </c>
      <c r="N284">
        <f t="shared" si="26"/>
        <v>6.9651451110839844</v>
      </c>
      <c r="O284">
        <f t="shared" si="27"/>
        <v>2.4573265248909593</v>
      </c>
      <c r="P284" s="1">
        <f t="shared" si="28"/>
        <v>42670</v>
      </c>
      <c r="Q284" s="2">
        <f t="shared" si="29"/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 t="shared" si="24"/>
        <v xml:space="preserve"> 2016-10-27</v>
      </c>
      <c r="M285" t="str">
        <f t="shared" si="25"/>
        <v>16:46:46</v>
      </c>
      <c r="N285">
        <f t="shared" si="26"/>
        <v>6.2001571655273438</v>
      </c>
      <c r="O285">
        <f t="shared" si="27"/>
        <v>2.3600709298625588</v>
      </c>
      <c r="P285" s="1">
        <f t="shared" si="28"/>
        <v>42670</v>
      </c>
      <c r="Q285" s="2">
        <f t="shared" si="29"/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 t="shared" si="24"/>
        <v xml:space="preserve"> 2016-10-27</v>
      </c>
      <c r="M286" t="str">
        <f t="shared" si="25"/>
        <v>16:47:20</v>
      </c>
      <c r="N286">
        <f t="shared" si="26"/>
        <v>6.4265518188476562</v>
      </c>
      <c r="O286">
        <f t="shared" si="27"/>
        <v>2.5191834550350904</v>
      </c>
      <c r="P286" s="1">
        <f t="shared" si="28"/>
        <v>42670</v>
      </c>
      <c r="Q286" s="2">
        <f t="shared" si="29"/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 t="shared" si="24"/>
        <v xml:space="preserve"> 2016-10-27</v>
      </c>
      <c r="M287" t="str">
        <f t="shared" si="25"/>
        <v>16:48:05</v>
      </c>
      <c r="N287">
        <f t="shared" si="26"/>
        <v>4.1168632507324219</v>
      </c>
      <c r="O287">
        <f t="shared" si="27"/>
        <v>2.3951520696282387</v>
      </c>
      <c r="P287" s="1">
        <f t="shared" si="28"/>
        <v>42670</v>
      </c>
      <c r="Q287" s="2">
        <f t="shared" si="29"/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 t="shared" si="24"/>
        <v xml:space="preserve"> 2016-10-27</v>
      </c>
      <c r="M288" t="str">
        <f t="shared" si="25"/>
        <v>16:54:14</v>
      </c>
      <c r="N288">
        <f t="shared" si="26"/>
        <v>15.106575012207031</v>
      </c>
      <c r="O288">
        <f t="shared" si="27"/>
        <v>5.645733380690217</v>
      </c>
      <c r="P288" s="1">
        <f t="shared" si="28"/>
        <v>42670</v>
      </c>
      <c r="Q288" s="2">
        <f t="shared" si="29"/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 t="shared" si="24"/>
        <v xml:space="preserve"> 2016-10-27</v>
      </c>
      <c r="M289" t="str">
        <f t="shared" si="25"/>
        <v>16:58:10</v>
      </c>
      <c r="N289">
        <f t="shared" si="26"/>
        <v>20.059532165527344</v>
      </c>
      <c r="O289">
        <f t="shared" si="27"/>
        <v>6.0542947044596076</v>
      </c>
      <c r="P289" s="1">
        <f t="shared" si="28"/>
        <v>42670</v>
      </c>
      <c r="Q289" s="2">
        <f t="shared" si="29"/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 t="shared" si="24"/>
        <v xml:space="preserve"> 2016-10-27</v>
      </c>
      <c r="M290" t="str">
        <f t="shared" si="25"/>
        <v>17:08:18</v>
      </c>
      <c r="N290">
        <f t="shared" si="26"/>
        <v>2.1099891662597656</v>
      </c>
      <c r="O290">
        <f t="shared" si="27"/>
        <v>2.5337068969383836</v>
      </c>
      <c r="P290" s="1">
        <f t="shared" si="28"/>
        <v>42670</v>
      </c>
      <c r="Q290" s="2">
        <f t="shared" si="29"/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 t="shared" si="24"/>
        <v xml:space="preserve"> 2016-10-27</v>
      </c>
      <c r="M291" t="str">
        <f t="shared" si="25"/>
        <v>17:19:37</v>
      </c>
      <c r="N291">
        <f t="shared" si="26"/>
        <v>7.7265510559082031</v>
      </c>
      <c r="O291">
        <f t="shared" si="27"/>
        <v>2.3196625160053372</v>
      </c>
      <c r="P291" s="1">
        <f t="shared" si="28"/>
        <v>42670</v>
      </c>
      <c r="Q291" s="2">
        <f t="shared" si="29"/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 t="shared" si="24"/>
        <v xml:space="preserve"> 2016-10-27</v>
      </c>
      <c r="M292" t="str">
        <f t="shared" si="25"/>
        <v>17:22:02</v>
      </c>
      <c r="N292">
        <f t="shared" si="26"/>
        <v>6.9959945678710938</v>
      </c>
      <c r="O292">
        <f t="shared" si="27"/>
        <v>2.6418424183502793</v>
      </c>
      <c r="P292" s="1">
        <f t="shared" si="28"/>
        <v>42670</v>
      </c>
      <c r="Q292" s="2">
        <f t="shared" si="29"/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 t="shared" si="24"/>
        <v xml:space="preserve"> 2016-10-27</v>
      </c>
      <c r="M293" t="str">
        <f t="shared" si="25"/>
        <v>17:22:06</v>
      </c>
      <c r="N293">
        <f t="shared" si="26"/>
        <v>3.2680320739746094</v>
      </c>
      <c r="O293">
        <f t="shared" si="27"/>
        <v>2.2131799561902881</v>
      </c>
      <c r="P293" s="1">
        <f t="shared" si="28"/>
        <v>42670</v>
      </c>
      <c r="Q293" s="2">
        <f t="shared" si="29"/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 t="shared" si="24"/>
        <v xml:space="preserve"> 2016-10-27</v>
      </c>
      <c r="M294" t="str">
        <f t="shared" si="25"/>
        <v>17:51:34</v>
      </c>
      <c r="N294">
        <f t="shared" si="26"/>
        <v>3.4990615844726562</v>
      </c>
      <c r="O294">
        <f t="shared" si="27"/>
        <v>2.2649672832340002</v>
      </c>
      <c r="P294" s="1">
        <f t="shared" si="28"/>
        <v>42670</v>
      </c>
      <c r="Q294" s="2">
        <f t="shared" si="29"/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 t="shared" si="24"/>
        <v xml:space="preserve"> 2016-10-27</v>
      </c>
      <c r="M295" t="str">
        <f t="shared" si="25"/>
        <v>18:02:01</v>
      </c>
      <c r="N295">
        <f t="shared" si="26"/>
        <v>25.977016448974609</v>
      </c>
      <c r="O295">
        <f t="shared" si="27"/>
        <v>6.9617793215438724</v>
      </c>
      <c r="P295" s="1">
        <f t="shared" si="28"/>
        <v>42670</v>
      </c>
      <c r="Q295" s="2">
        <f t="shared" si="29"/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 t="shared" si="24"/>
        <v xml:space="preserve"> 2016-10-27</v>
      </c>
      <c r="M296" t="str">
        <f t="shared" si="25"/>
        <v>18:05:44</v>
      </c>
      <c r="N296">
        <f t="shared" si="26"/>
        <v>4.2523155212402344</v>
      </c>
      <c r="O296">
        <f t="shared" si="27"/>
        <v>2.5195691771805286</v>
      </c>
      <c r="P296" s="1">
        <f t="shared" si="28"/>
        <v>42670</v>
      </c>
      <c r="Q296" s="2">
        <f t="shared" si="29"/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 t="shared" si="24"/>
        <v xml:space="preserve"> 2016-10-27</v>
      </c>
      <c r="M297" t="str">
        <f t="shared" si="25"/>
        <v>18:22:21</v>
      </c>
      <c r="N297">
        <f t="shared" si="26"/>
        <v>29.799026489257812</v>
      </c>
      <c r="O297">
        <f t="shared" si="27"/>
        <v>11.463972931727767</v>
      </c>
      <c r="P297" s="1">
        <f t="shared" si="28"/>
        <v>42670</v>
      </c>
      <c r="Q297" s="2">
        <f t="shared" si="29"/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 t="shared" si="24"/>
        <v xml:space="preserve"> 2016-10-27</v>
      </c>
      <c r="M298" t="str">
        <f t="shared" si="25"/>
        <v>18:29:49</v>
      </c>
      <c r="N298">
        <f t="shared" si="26"/>
        <v>14.232803344726562</v>
      </c>
      <c r="O298">
        <f t="shared" si="27"/>
        <v>3.954933331348002</v>
      </c>
      <c r="P298" s="1">
        <f t="shared" si="28"/>
        <v>42670</v>
      </c>
      <c r="Q298" s="2">
        <f t="shared" si="29"/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 t="shared" si="24"/>
        <v xml:space="preserve"> 2016-10-27</v>
      </c>
      <c r="M299" t="str">
        <f t="shared" si="25"/>
        <v>18:34:02</v>
      </c>
      <c r="N299">
        <f t="shared" si="26"/>
        <v>5.048675537109375</v>
      </c>
      <c r="O299">
        <f t="shared" si="27"/>
        <v>2.3486077915877104</v>
      </c>
      <c r="P299" s="1">
        <f t="shared" si="28"/>
        <v>42670</v>
      </c>
      <c r="Q299" s="2">
        <f t="shared" si="29"/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 t="shared" si="24"/>
        <v xml:space="preserve"> 2016-10-27</v>
      </c>
      <c r="M300" t="str">
        <f t="shared" si="25"/>
        <v>18:36:06</v>
      </c>
      <c r="N300">
        <f t="shared" si="26"/>
        <v>3.5229873657226562</v>
      </c>
      <c r="O300">
        <f t="shared" si="27"/>
        <v>2.5476760501042008</v>
      </c>
      <c r="P300" s="1">
        <f t="shared" si="28"/>
        <v>42670</v>
      </c>
      <c r="Q300" s="2">
        <f t="shared" si="29"/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 t="shared" si="24"/>
        <v xml:space="preserve"> 2016-10-27</v>
      </c>
      <c r="M301" t="str">
        <f t="shared" si="25"/>
        <v>18:37:46</v>
      </c>
      <c r="N301">
        <f t="shared" si="26"/>
        <v>3.8304786682128906</v>
      </c>
      <c r="O301">
        <f t="shared" si="27"/>
        <v>2.6146930381655693</v>
      </c>
      <c r="P301" s="1">
        <f t="shared" si="28"/>
        <v>42670</v>
      </c>
      <c r="Q301" s="2">
        <f t="shared" si="29"/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 t="shared" si="24"/>
        <v xml:space="preserve"> 2016-10-27</v>
      </c>
      <c r="M302" t="str">
        <f t="shared" si="25"/>
        <v>18:47:05</v>
      </c>
      <c r="N302">
        <f t="shared" si="26"/>
        <v>10.188266754150391</v>
      </c>
      <c r="O302">
        <f t="shared" si="27"/>
        <v>4.8422835394740105</v>
      </c>
      <c r="P302" s="1">
        <f t="shared" si="28"/>
        <v>42670</v>
      </c>
      <c r="Q302" s="2">
        <f t="shared" si="29"/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 t="shared" si="24"/>
        <v xml:space="preserve"> 2016-10-27</v>
      </c>
      <c r="M303" t="str">
        <f t="shared" si="25"/>
        <v>18:53:18</v>
      </c>
      <c r="N303">
        <f t="shared" si="26"/>
        <v>3.0950813293457031</v>
      </c>
      <c r="O303">
        <f t="shared" si="27"/>
        <v>2.3010856518521905</v>
      </c>
      <c r="P303" s="1">
        <f t="shared" si="28"/>
        <v>42670</v>
      </c>
      <c r="Q303" s="2">
        <f t="shared" si="29"/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 t="shared" si="24"/>
        <v xml:space="preserve"> 2016-10-27</v>
      </c>
      <c r="M304" t="str">
        <f t="shared" si="25"/>
        <v>18:53:23</v>
      </c>
      <c r="N304">
        <f t="shared" si="26"/>
        <v>3.1932754516601562</v>
      </c>
      <c r="O304">
        <f t="shared" si="27"/>
        <v>2.2855405295267701</v>
      </c>
      <c r="P304" s="1">
        <f t="shared" si="28"/>
        <v>42670</v>
      </c>
      <c r="Q304" s="2">
        <f t="shared" si="29"/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 t="shared" si="24"/>
        <v xml:space="preserve"> 2016-10-27</v>
      </c>
      <c r="M305" t="str">
        <f t="shared" si="25"/>
        <v>18:53:26</v>
      </c>
      <c r="N305">
        <f t="shared" si="26"/>
        <v>5.6653556823730469</v>
      </c>
      <c r="O305">
        <f t="shared" si="27"/>
        <v>2.2625413667410612</v>
      </c>
      <c r="P305" s="1">
        <f t="shared" si="28"/>
        <v>42670</v>
      </c>
      <c r="Q305" s="2">
        <f t="shared" si="29"/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 t="shared" si="24"/>
        <v xml:space="preserve"> 2016-10-27</v>
      </c>
      <c r="M306" t="str">
        <f t="shared" si="25"/>
        <v>18:53:29</v>
      </c>
      <c r="N306">
        <f t="shared" si="26"/>
        <v>3.171173095703125</v>
      </c>
      <c r="O306">
        <f t="shared" si="27"/>
        <v>2.319691558368504</v>
      </c>
      <c r="P306" s="1">
        <f t="shared" si="28"/>
        <v>42670</v>
      </c>
      <c r="Q306" s="2">
        <f t="shared" si="29"/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 t="shared" si="24"/>
        <v xml:space="preserve"> 2016-10-27</v>
      </c>
      <c r="M307" t="str">
        <f t="shared" si="25"/>
        <v>18:58:01</v>
      </c>
      <c r="N307">
        <f t="shared" si="26"/>
        <v>32.614845275878906</v>
      </c>
      <c r="O307">
        <f t="shared" si="27"/>
        <v>9.7990248585119843</v>
      </c>
      <c r="P307" s="1">
        <f t="shared" si="28"/>
        <v>42670</v>
      </c>
      <c r="Q307" s="2">
        <f t="shared" si="29"/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 t="shared" si="24"/>
        <v xml:space="preserve"> 2016-10-27</v>
      </c>
      <c r="M308" t="str">
        <f t="shared" si="25"/>
        <v>19:06:49</v>
      </c>
      <c r="N308">
        <f t="shared" si="26"/>
        <v>2.610260009765625</v>
      </c>
      <c r="O308">
        <f t="shared" si="27"/>
        <v>2.3935931408777833</v>
      </c>
      <c r="P308" s="1">
        <f t="shared" si="28"/>
        <v>42670</v>
      </c>
      <c r="Q308" s="2">
        <f t="shared" si="29"/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 t="shared" si="24"/>
        <v xml:space="preserve"> 2016-10-27</v>
      </c>
      <c r="M309" t="str">
        <f t="shared" si="25"/>
        <v>19:09:33</v>
      </c>
      <c r="N309">
        <f t="shared" si="26"/>
        <v>3.310455322265625</v>
      </c>
      <c r="O309">
        <f t="shared" si="27"/>
        <v>2.2719274153932929</v>
      </c>
      <c r="P309" s="1">
        <f t="shared" si="28"/>
        <v>42670</v>
      </c>
      <c r="Q309" s="2">
        <f t="shared" si="29"/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 t="shared" si="24"/>
        <v xml:space="preserve"> 2016-10-27</v>
      </c>
      <c r="M310" t="str">
        <f t="shared" si="25"/>
        <v>19:19:43</v>
      </c>
      <c r="N310">
        <f t="shared" si="26"/>
        <v>11.891258239746094</v>
      </c>
      <c r="O310">
        <f t="shared" si="27"/>
        <v>4.5763797620311379</v>
      </c>
      <c r="P310" s="1">
        <f t="shared" si="28"/>
        <v>42670</v>
      </c>
      <c r="Q310" s="2">
        <f t="shared" si="29"/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 t="shared" si="24"/>
        <v xml:space="preserve"> 2016-10-27</v>
      </c>
      <c r="M311" t="str">
        <f t="shared" si="25"/>
        <v>19:23:17</v>
      </c>
      <c r="N311">
        <f t="shared" si="26"/>
        <v>17.140506744384766</v>
      </c>
      <c r="O311">
        <f t="shared" si="27"/>
        <v>8.2751200292259455</v>
      </c>
      <c r="P311" s="1">
        <f t="shared" si="28"/>
        <v>42670</v>
      </c>
      <c r="Q311" s="2">
        <f t="shared" si="29"/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 t="shared" si="24"/>
        <v xml:space="preserve"> 2016-10-27</v>
      </c>
      <c r="M312" t="str">
        <f t="shared" si="25"/>
        <v>19:24:55</v>
      </c>
      <c r="N312">
        <f t="shared" si="26"/>
        <v>19.338840484619141</v>
      </c>
      <c r="O312">
        <f t="shared" si="27"/>
        <v>8.6299643581733108</v>
      </c>
      <c r="P312" s="1">
        <f t="shared" si="28"/>
        <v>42670</v>
      </c>
      <c r="Q312" s="2">
        <f t="shared" si="29"/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 t="shared" si="24"/>
        <v xml:space="preserve"> 2016-10-27</v>
      </c>
      <c r="M313" t="str">
        <f t="shared" si="25"/>
        <v>19:33:43</v>
      </c>
      <c r="N313">
        <f t="shared" si="26"/>
        <v>66.273479461669922</v>
      </c>
      <c r="O313">
        <f t="shared" si="27"/>
        <v>17.679428474977612</v>
      </c>
      <c r="P313" s="1">
        <f t="shared" si="28"/>
        <v>42670</v>
      </c>
      <c r="Q313" s="2">
        <f t="shared" si="29"/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 t="shared" si="24"/>
        <v xml:space="preserve"> 2016-10-27</v>
      </c>
      <c r="M314" t="str">
        <f t="shared" si="25"/>
        <v>20:14:29</v>
      </c>
      <c r="N314">
        <f t="shared" si="26"/>
        <v>3.8724288940429688</v>
      </c>
      <c r="O314">
        <f t="shared" si="27"/>
        <v>3.2596372421830893</v>
      </c>
      <c r="P314" s="1">
        <f t="shared" si="28"/>
        <v>42670</v>
      </c>
      <c r="Q314" s="2">
        <f t="shared" si="29"/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 t="shared" si="24"/>
        <v xml:space="preserve"> 2016-10-27</v>
      </c>
      <c r="M315" t="str">
        <f t="shared" si="25"/>
        <v>20:17:40</v>
      </c>
      <c r="N315">
        <f t="shared" si="26"/>
        <v>6.8991584777832031</v>
      </c>
      <c r="O315">
        <f t="shared" si="27"/>
        <v>2.3166131731122732</v>
      </c>
      <c r="P315" s="1">
        <f t="shared" si="28"/>
        <v>42670</v>
      </c>
      <c r="Q315" s="2">
        <f t="shared" si="29"/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 t="shared" si="24"/>
        <v xml:space="preserve"> 2016-10-27</v>
      </c>
      <c r="M316" t="str">
        <f t="shared" si="25"/>
        <v>21:01:42</v>
      </c>
      <c r="N316">
        <f t="shared" si="26"/>
        <v>4.0975494384765625</v>
      </c>
      <c r="O316">
        <f t="shared" si="27"/>
        <v>2.8200249830260873</v>
      </c>
      <c r="P316" s="1">
        <f t="shared" si="28"/>
        <v>42670</v>
      </c>
      <c r="Q316" s="2">
        <f t="shared" si="29"/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 t="shared" si="24"/>
        <v xml:space="preserve"> 2016-10-27</v>
      </c>
      <c r="M317" t="str">
        <f t="shared" si="25"/>
        <v>21:14:13</v>
      </c>
      <c r="N317">
        <f t="shared" si="26"/>
        <v>18.327091217041016</v>
      </c>
      <c r="O317">
        <f t="shared" si="27"/>
        <v>6.0831803902983665</v>
      </c>
      <c r="P317" s="1">
        <f t="shared" si="28"/>
        <v>42670</v>
      </c>
      <c r="Q317" s="2">
        <f t="shared" si="29"/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 t="shared" si="24"/>
        <v xml:space="preserve"> 2016-10-27</v>
      </c>
      <c r="M318" t="str">
        <f t="shared" si="25"/>
        <v>21:14:29</v>
      </c>
      <c r="N318">
        <f t="shared" si="26"/>
        <v>3.3456382751464844</v>
      </c>
      <c r="O318">
        <f t="shared" si="27"/>
        <v>2.4489138238132</v>
      </c>
      <c r="P318" s="1">
        <f t="shared" si="28"/>
        <v>42670</v>
      </c>
      <c r="Q318" s="2">
        <f t="shared" si="29"/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 t="shared" si="24"/>
        <v xml:space="preserve"> 2016-10-27</v>
      </c>
      <c r="M319" t="str">
        <f t="shared" si="25"/>
        <v>21:16:22</v>
      </c>
      <c r="N319">
        <f t="shared" si="26"/>
        <v>21.17645263671875</v>
      </c>
      <c r="O319">
        <f t="shared" si="27"/>
        <v>6.2125222459435463</v>
      </c>
      <c r="P319" s="1">
        <f t="shared" si="28"/>
        <v>42670</v>
      </c>
      <c r="Q319" s="2">
        <f t="shared" si="29"/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 t="shared" si="24"/>
        <v xml:space="preserve"> 2016-10-27</v>
      </c>
      <c r="M320" t="str">
        <f t="shared" si="25"/>
        <v>21:21:11</v>
      </c>
      <c r="N320">
        <f t="shared" si="26"/>
        <v>7.2366523742675781</v>
      </c>
      <c r="O320">
        <f t="shared" si="27"/>
        <v>2.4782627653330564</v>
      </c>
      <c r="P320" s="1">
        <f t="shared" si="28"/>
        <v>42670</v>
      </c>
      <c r="Q320" s="2">
        <f t="shared" si="29"/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 t="shared" si="24"/>
        <v xml:space="preserve"> 2016-10-27</v>
      </c>
      <c r="M321" t="str">
        <f t="shared" si="25"/>
        <v>21:21:14</v>
      </c>
      <c r="N321">
        <f t="shared" si="26"/>
        <v>4.8748207092285156</v>
      </c>
      <c r="O321">
        <f t="shared" si="27"/>
        <v>2.6114776125177741</v>
      </c>
      <c r="P321" s="1">
        <f t="shared" si="28"/>
        <v>42670</v>
      </c>
      <c r="Q321" s="2">
        <f t="shared" si="29"/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 t="shared" ref="L322:L385" si="30">LEFT(C322,11)</f>
        <v xml:space="preserve"> 2016-10-27</v>
      </c>
      <c r="M322" t="str">
        <f t="shared" ref="M322:M385" si="31">MID(C322,13,8)</f>
        <v>21:22:38</v>
      </c>
      <c r="N322">
        <f t="shared" ref="N322:N385" si="32">E322/(1024^3)</f>
        <v>7.0783119201660156</v>
      </c>
      <c r="O322">
        <f t="shared" ref="O322:O385" si="33">F322/(1024^3)</f>
        <v>2.5782600101083517</v>
      </c>
      <c r="P322" s="1">
        <f t="shared" ref="P322:P385" si="34">DATEVALUE(L322)</f>
        <v>42670</v>
      </c>
      <c r="Q322" s="2">
        <f t="shared" ref="Q322:Q385" si="35"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 t="shared" si="30"/>
        <v xml:space="preserve"> 2016-10-27</v>
      </c>
      <c r="M323" t="str">
        <f t="shared" si="31"/>
        <v>21:22:41</v>
      </c>
      <c r="N323">
        <f t="shared" si="32"/>
        <v>5.0638008117675781</v>
      </c>
      <c r="O323">
        <f t="shared" si="33"/>
        <v>2.4042493663728237</v>
      </c>
      <c r="P323" s="1">
        <f t="shared" si="34"/>
        <v>42670</v>
      </c>
      <c r="Q323" s="2">
        <f t="shared" si="35"/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 t="shared" si="30"/>
        <v xml:space="preserve"> 2016-10-27</v>
      </c>
      <c r="M324" t="str">
        <f t="shared" si="31"/>
        <v>21:24:12</v>
      </c>
      <c r="N324">
        <f t="shared" si="32"/>
        <v>5.1633491516113281</v>
      </c>
      <c r="O324">
        <f t="shared" si="33"/>
        <v>2.6548779597505927</v>
      </c>
      <c r="P324" s="1">
        <f t="shared" si="34"/>
        <v>42670</v>
      </c>
      <c r="Q324" s="2">
        <f t="shared" si="35"/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 t="shared" si="30"/>
        <v xml:space="preserve"> 2016-10-27</v>
      </c>
      <c r="M325" t="str">
        <f t="shared" si="31"/>
        <v>21:24:16</v>
      </c>
      <c r="N325">
        <f t="shared" si="32"/>
        <v>5.8678016662597656</v>
      </c>
      <c r="O325">
        <f t="shared" si="33"/>
        <v>2.3910925984382629</v>
      </c>
      <c r="P325" s="1">
        <f t="shared" si="34"/>
        <v>42670</v>
      </c>
      <c r="Q325" s="2">
        <f t="shared" si="35"/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 t="shared" si="30"/>
        <v xml:space="preserve"> 2016-10-27</v>
      </c>
      <c r="M326" t="str">
        <f t="shared" si="31"/>
        <v>21:25:01</v>
      </c>
      <c r="N326">
        <f t="shared" si="32"/>
        <v>3.7468757629394531</v>
      </c>
      <c r="O326">
        <f t="shared" si="33"/>
        <v>2.2653769515454769</v>
      </c>
      <c r="P326" s="1">
        <f t="shared" si="34"/>
        <v>42670</v>
      </c>
      <c r="Q326" s="2">
        <f t="shared" si="35"/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 t="shared" si="30"/>
        <v xml:space="preserve"> 2016-10-27</v>
      </c>
      <c r="M327" t="str">
        <f t="shared" si="31"/>
        <v>21:25:04</v>
      </c>
      <c r="N327">
        <f t="shared" si="32"/>
        <v>3.9917106628417969</v>
      </c>
      <c r="O327">
        <f t="shared" si="33"/>
        <v>2.6061460822820663</v>
      </c>
      <c r="P327" s="1">
        <f t="shared" si="34"/>
        <v>42670</v>
      </c>
      <c r="Q327" s="2">
        <f t="shared" si="35"/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 t="shared" si="30"/>
        <v xml:space="preserve"> 2016-10-27</v>
      </c>
      <c r="M328" t="str">
        <f t="shared" si="31"/>
        <v>21:25:06</v>
      </c>
      <c r="N328">
        <f t="shared" si="32"/>
        <v>5.3234100341796875</v>
      </c>
      <c r="O328">
        <f t="shared" si="33"/>
        <v>2.4878528965637088</v>
      </c>
      <c r="P328" s="1">
        <f t="shared" si="34"/>
        <v>42670</v>
      </c>
      <c r="Q328" s="2">
        <f t="shared" si="35"/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 t="shared" si="30"/>
        <v xml:space="preserve"> 2016-10-27</v>
      </c>
      <c r="M329" t="str">
        <f t="shared" si="31"/>
        <v>21:25:09</v>
      </c>
      <c r="N329">
        <f t="shared" si="32"/>
        <v>2.6128158569335938</v>
      </c>
      <c r="O329">
        <f t="shared" si="33"/>
        <v>2.5256970701739192</v>
      </c>
      <c r="P329" s="1">
        <f t="shared" si="34"/>
        <v>42670</v>
      </c>
      <c r="Q329" s="2">
        <f t="shared" si="35"/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 t="shared" si="30"/>
        <v xml:space="preserve"> 2016-10-27</v>
      </c>
      <c r="M330" t="str">
        <f t="shared" si="31"/>
        <v>21:28:18</v>
      </c>
      <c r="N330">
        <f t="shared" si="32"/>
        <v>11.0489501953125</v>
      </c>
      <c r="O330">
        <f t="shared" si="33"/>
        <v>4.2893352108076215</v>
      </c>
      <c r="P330" s="1">
        <f t="shared" si="34"/>
        <v>42670</v>
      </c>
      <c r="Q330" s="2">
        <f t="shared" si="35"/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 t="shared" si="30"/>
        <v xml:space="preserve"> 2016-10-27</v>
      </c>
      <c r="M331" t="str">
        <f t="shared" si="31"/>
        <v>21:28:31</v>
      </c>
      <c r="N331">
        <f t="shared" si="32"/>
        <v>11.803035736083984</v>
      </c>
      <c r="O331">
        <f t="shared" si="33"/>
        <v>4.2889902135357261</v>
      </c>
      <c r="P331" s="1">
        <f t="shared" si="34"/>
        <v>42670</v>
      </c>
      <c r="Q331" s="2">
        <f t="shared" si="35"/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 t="shared" si="30"/>
        <v xml:space="preserve"> 2016-10-27</v>
      </c>
      <c r="M332" t="str">
        <f t="shared" si="31"/>
        <v>21:29:56</v>
      </c>
      <c r="N332">
        <f t="shared" si="32"/>
        <v>13.176170349121094</v>
      </c>
      <c r="O332">
        <f t="shared" si="33"/>
        <v>5.2644001422449946</v>
      </c>
      <c r="P332" s="1">
        <f t="shared" si="34"/>
        <v>42670</v>
      </c>
      <c r="Q332" s="2">
        <f t="shared" si="35"/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 t="shared" si="30"/>
        <v xml:space="preserve"> 2016-10-27</v>
      </c>
      <c r="M333" t="str">
        <f t="shared" si="31"/>
        <v>21:57:31</v>
      </c>
      <c r="N333">
        <f t="shared" si="32"/>
        <v>5.7326698303222656</v>
      </c>
      <c r="O333">
        <f t="shared" si="33"/>
        <v>2.3189031612128019</v>
      </c>
      <c r="P333" s="1">
        <f t="shared" si="34"/>
        <v>42670</v>
      </c>
      <c r="Q333" s="2">
        <f t="shared" si="35"/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 t="shared" si="30"/>
        <v xml:space="preserve"> 2016-10-27</v>
      </c>
      <c r="M334" t="str">
        <f t="shared" si="31"/>
        <v>22:17:15</v>
      </c>
      <c r="N334">
        <f t="shared" si="32"/>
        <v>7.9479141235351562</v>
      </c>
      <c r="O334">
        <f t="shared" si="33"/>
        <v>3.4560441765934229</v>
      </c>
      <c r="P334" s="1">
        <f t="shared" si="34"/>
        <v>42670</v>
      </c>
      <c r="Q334" s="2">
        <f t="shared" si="35"/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 t="shared" si="30"/>
        <v xml:space="preserve"> 2016-10-27</v>
      </c>
      <c r="M335" t="str">
        <f t="shared" si="31"/>
        <v>22:22:20</v>
      </c>
      <c r="N335">
        <f t="shared" si="32"/>
        <v>7.4715156555175781</v>
      </c>
      <c r="O335">
        <f t="shared" si="33"/>
        <v>2.6299730325117707</v>
      </c>
      <c r="P335" s="1">
        <f t="shared" si="34"/>
        <v>42670</v>
      </c>
      <c r="Q335" s="2">
        <f t="shared" si="35"/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 t="shared" si="30"/>
        <v xml:space="preserve"> 2016-10-27</v>
      </c>
      <c r="M336" t="str">
        <f t="shared" si="31"/>
        <v>23:01:26</v>
      </c>
      <c r="N336">
        <f t="shared" si="32"/>
        <v>32.466083526611328</v>
      </c>
      <c r="O336">
        <f t="shared" si="33"/>
        <v>11.915524943731725</v>
      </c>
      <c r="P336" s="1">
        <f t="shared" si="34"/>
        <v>42670</v>
      </c>
      <c r="Q336" s="2">
        <f t="shared" si="35"/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 t="shared" si="30"/>
        <v xml:space="preserve"> 2016-10-27</v>
      </c>
      <c r="M337" t="str">
        <f t="shared" si="31"/>
        <v>23:12:22</v>
      </c>
      <c r="N337">
        <f t="shared" si="32"/>
        <v>24.742443084716797</v>
      </c>
      <c r="O337">
        <f t="shared" si="33"/>
        <v>7.6988211367279291</v>
      </c>
      <c r="P337" s="1">
        <f t="shared" si="34"/>
        <v>42670</v>
      </c>
      <c r="Q337" s="2">
        <f t="shared" si="35"/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 t="shared" si="30"/>
        <v xml:space="preserve"> 2016-10-27</v>
      </c>
      <c r="M338" t="str">
        <f t="shared" si="31"/>
        <v>23:14:27</v>
      </c>
      <c r="N338">
        <f t="shared" si="32"/>
        <v>16.298271179199219</v>
      </c>
      <c r="O338">
        <f t="shared" si="33"/>
        <v>6.9239958263933659</v>
      </c>
      <c r="P338" s="1">
        <f t="shared" si="34"/>
        <v>42670</v>
      </c>
      <c r="Q338" s="2">
        <f t="shared" si="35"/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 t="shared" si="30"/>
        <v xml:space="preserve"> 2016-10-27</v>
      </c>
      <c r="M339" t="str">
        <f t="shared" si="31"/>
        <v>23:14:47</v>
      </c>
      <c r="N339">
        <f t="shared" si="32"/>
        <v>11.465930938720703</v>
      </c>
      <c r="O339">
        <f t="shared" si="33"/>
        <v>4.2891327301040292</v>
      </c>
      <c r="P339" s="1">
        <f t="shared" si="34"/>
        <v>42670</v>
      </c>
      <c r="Q339" s="2">
        <f t="shared" si="35"/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 t="shared" si="30"/>
        <v xml:space="preserve"> 2016-10-27</v>
      </c>
      <c r="M340" t="str">
        <f t="shared" si="31"/>
        <v>23:15:08</v>
      </c>
      <c r="N340">
        <f t="shared" si="32"/>
        <v>3.643280029296875</v>
      </c>
      <c r="O340">
        <f t="shared" si="33"/>
        <v>2.5293988641351461</v>
      </c>
      <c r="P340" s="1">
        <f t="shared" si="34"/>
        <v>42670</v>
      </c>
      <c r="Q340" s="2">
        <f t="shared" si="35"/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 t="shared" si="30"/>
        <v xml:space="preserve"> 2016-10-27</v>
      </c>
      <c r="M341" t="str">
        <f t="shared" si="31"/>
        <v>23:18:57</v>
      </c>
      <c r="N341">
        <f t="shared" si="32"/>
        <v>6.0814781188964844</v>
      </c>
      <c r="O341">
        <f t="shared" si="33"/>
        <v>2.0780875729396939</v>
      </c>
      <c r="P341" s="1">
        <f t="shared" si="34"/>
        <v>42670</v>
      </c>
      <c r="Q341" s="2">
        <f t="shared" si="35"/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 t="shared" si="30"/>
        <v xml:space="preserve"> 2016-10-27</v>
      </c>
      <c r="M342" t="str">
        <f t="shared" si="31"/>
        <v>23:19:00</v>
      </c>
      <c r="N342">
        <f t="shared" si="32"/>
        <v>7.1770973205566406</v>
      </c>
      <c r="O342">
        <f t="shared" si="33"/>
        <v>2.2845975728705525</v>
      </c>
      <c r="P342" s="1">
        <f t="shared" si="34"/>
        <v>42670</v>
      </c>
      <c r="Q342" s="2">
        <f t="shared" si="35"/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 t="shared" si="30"/>
        <v xml:space="preserve"> 2016-10-27</v>
      </c>
      <c r="M343" t="str">
        <f t="shared" si="31"/>
        <v>23:19:39</v>
      </c>
      <c r="N343">
        <f t="shared" si="32"/>
        <v>7.0984764099121094</v>
      </c>
      <c r="O343">
        <f t="shared" si="33"/>
        <v>2.3424016339704394</v>
      </c>
      <c r="P343" s="1">
        <f t="shared" si="34"/>
        <v>42670</v>
      </c>
      <c r="Q343" s="2">
        <f t="shared" si="35"/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 t="shared" si="30"/>
        <v xml:space="preserve"> 2016-10-27</v>
      </c>
      <c r="M344" t="str">
        <f t="shared" si="31"/>
        <v>23:19:42</v>
      </c>
      <c r="N344">
        <f t="shared" si="32"/>
        <v>5.3220100402832031</v>
      </c>
      <c r="O344">
        <f t="shared" si="33"/>
        <v>2.290950340218842</v>
      </c>
      <c r="P344" s="1">
        <f t="shared" si="34"/>
        <v>42670</v>
      </c>
      <c r="Q344" s="2">
        <f t="shared" si="35"/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 t="shared" si="30"/>
        <v xml:space="preserve"> 2016-10-27</v>
      </c>
      <c r="M345" t="str">
        <f t="shared" si="31"/>
        <v>23:22:05</v>
      </c>
      <c r="N345">
        <f t="shared" si="32"/>
        <v>12.273433685302734</v>
      </c>
      <c r="O345">
        <f t="shared" si="33"/>
        <v>4.1998883886262774</v>
      </c>
      <c r="P345" s="1">
        <f t="shared" si="34"/>
        <v>42670</v>
      </c>
      <c r="Q345" s="2">
        <f t="shared" si="35"/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 t="shared" si="30"/>
        <v xml:space="preserve"> 2016-10-27</v>
      </c>
      <c r="M346" t="str">
        <f t="shared" si="31"/>
        <v>23:45:11</v>
      </c>
      <c r="N346">
        <f t="shared" si="32"/>
        <v>11.727058410644531</v>
      </c>
      <c r="O346">
        <f t="shared" si="33"/>
        <v>2.2413695845752954</v>
      </c>
      <c r="P346" s="1">
        <f t="shared" si="34"/>
        <v>42670</v>
      </c>
      <c r="Q346" s="2">
        <f t="shared" si="35"/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 t="shared" si="30"/>
        <v xml:space="preserve"> 2016-10-28</v>
      </c>
      <c r="M347" t="str">
        <f t="shared" si="31"/>
        <v>00:03:17</v>
      </c>
      <c r="N347">
        <f t="shared" si="32"/>
        <v>3.1318893432617188</v>
      </c>
      <c r="O347">
        <f t="shared" si="33"/>
        <v>2.3521490599960089</v>
      </c>
      <c r="P347" s="1">
        <f t="shared" si="34"/>
        <v>42671</v>
      </c>
      <c r="Q347" s="2">
        <f t="shared" si="35"/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 t="shared" si="30"/>
        <v xml:space="preserve"> 2016-10-28</v>
      </c>
      <c r="M348" t="str">
        <f t="shared" si="31"/>
        <v>00:04:57</v>
      </c>
      <c r="N348">
        <f t="shared" si="32"/>
        <v>2.4412193298339844</v>
      </c>
      <c r="O348">
        <f t="shared" si="33"/>
        <v>2.2867289874702692</v>
      </c>
      <c r="P348" s="1">
        <f t="shared" si="34"/>
        <v>42671</v>
      </c>
      <c r="Q348" s="2">
        <f t="shared" si="35"/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 t="shared" si="30"/>
        <v xml:space="preserve"> 2016-10-28</v>
      </c>
      <c r="M349" t="str">
        <f t="shared" si="31"/>
        <v>00:07:48</v>
      </c>
      <c r="N349">
        <f t="shared" si="32"/>
        <v>5.283843994140625</v>
      </c>
      <c r="O349">
        <f t="shared" si="33"/>
        <v>4.7468344811350107</v>
      </c>
      <c r="P349" s="1">
        <f t="shared" si="34"/>
        <v>42671</v>
      </c>
      <c r="Q349" s="2">
        <f t="shared" si="35"/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 t="shared" si="30"/>
        <v xml:space="preserve"> 2016-10-28</v>
      </c>
      <c r="M350" t="str">
        <f t="shared" si="31"/>
        <v>00:08:53</v>
      </c>
      <c r="N350">
        <f t="shared" si="32"/>
        <v>17.112644195556641</v>
      </c>
      <c r="O350">
        <f t="shared" si="33"/>
        <v>5.3344079870730639</v>
      </c>
      <c r="P350" s="1">
        <f t="shared" si="34"/>
        <v>42671</v>
      </c>
      <c r="Q350" s="2">
        <f t="shared" si="35"/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 t="shared" si="30"/>
        <v xml:space="preserve"> 2016-10-28</v>
      </c>
      <c r="M351" t="str">
        <f t="shared" si="31"/>
        <v>00:11:41</v>
      </c>
      <c r="N351">
        <f t="shared" si="32"/>
        <v>17.03753662109375</v>
      </c>
      <c r="O351">
        <f t="shared" si="33"/>
        <v>5.8757976833730936</v>
      </c>
      <c r="P351" s="1">
        <f t="shared" si="34"/>
        <v>42671</v>
      </c>
      <c r="Q351" s="2">
        <f t="shared" si="35"/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 t="shared" si="30"/>
        <v xml:space="preserve"> 2016-10-28</v>
      </c>
      <c r="M352" t="str">
        <f t="shared" si="31"/>
        <v>00:47:22</v>
      </c>
      <c r="N352">
        <f t="shared" si="32"/>
        <v>233.14209365844727</v>
      </c>
      <c r="O352">
        <f t="shared" si="33"/>
        <v>60.649768085218966</v>
      </c>
      <c r="P352" s="1">
        <f t="shared" si="34"/>
        <v>42671</v>
      </c>
      <c r="Q352" s="2">
        <f t="shared" si="35"/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 t="shared" si="30"/>
        <v xml:space="preserve"> 2016-10-28</v>
      </c>
      <c r="M353" t="str">
        <f t="shared" si="31"/>
        <v>00:49:18</v>
      </c>
      <c r="N353">
        <f t="shared" si="32"/>
        <v>190.41714096069336</v>
      </c>
      <c r="O353">
        <f t="shared" si="33"/>
        <v>54.886149283498526</v>
      </c>
      <c r="P353" s="1">
        <f t="shared" si="34"/>
        <v>42671</v>
      </c>
      <c r="Q353" s="2">
        <f t="shared" si="35"/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 t="shared" si="30"/>
        <v xml:space="preserve"> 2016-10-28</v>
      </c>
      <c r="M354" t="str">
        <f t="shared" si="31"/>
        <v>00:55:25</v>
      </c>
      <c r="N354">
        <f t="shared" si="32"/>
        <v>188.997314453125</v>
      </c>
      <c r="O354">
        <f t="shared" si="33"/>
        <v>52.656116243451834</v>
      </c>
      <c r="P354" s="1">
        <f t="shared" si="34"/>
        <v>42671</v>
      </c>
      <c r="Q354" s="2">
        <f t="shared" si="35"/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 t="shared" si="30"/>
        <v xml:space="preserve"> 2016-10-28</v>
      </c>
      <c r="M355" t="str">
        <f t="shared" si="31"/>
        <v>01:08:49</v>
      </c>
      <c r="N355">
        <f t="shared" si="32"/>
        <v>3.4596443176269531</v>
      </c>
      <c r="O355">
        <f t="shared" si="33"/>
        <v>2.183359932154417</v>
      </c>
      <c r="P355" s="1">
        <f t="shared" si="34"/>
        <v>42671</v>
      </c>
      <c r="Q355" s="2">
        <f t="shared" si="35"/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 t="shared" si="30"/>
        <v xml:space="preserve"> 2016-10-28</v>
      </c>
      <c r="M356" t="str">
        <f t="shared" si="31"/>
        <v>01:09:30</v>
      </c>
      <c r="N356">
        <f t="shared" si="32"/>
        <v>67.106014251708984</v>
      </c>
      <c r="O356">
        <f t="shared" si="33"/>
        <v>18.396213010884821</v>
      </c>
      <c r="P356" s="1">
        <f t="shared" si="34"/>
        <v>42671</v>
      </c>
      <c r="Q356" s="2">
        <f t="shared" si="35"/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 t="shared" si="30"/>
        <v xml:space="preserve"> 2016-10-28</v>
      </c>
      <c r="M357" t="str">
        <f t="shared" si="31"/>
        <v>01:12:28</v>
      </c>
      <c r="N357">
        <f t="shared" si="32"/>
        <v>70.496406555175781</v>
      </c>
      <c r="O357">
        <f t="shared" si="33"/>
        <v>20.373009228147566</v>
      </c>
      <c r="P357" s="1">
        <f t="shared" si="34"/>
        <v>42671</v>
      </c>
      <c r="Q357" s="2">
        <f t="shared" si="35"/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 t="shared" si="30"/>
        <v xml:space="preserve"> 2016-10-28</v>
      </c>
      <c r="M358" t="str">
        <f t="shared" si="31"/>
        <v>01:16:45</v>
      </c>
      <c r="N358">
        <f t="shared" si="32"/>
        <v>131.00765991210938</v>
      </c>
      <c r="O358">
        <f t="shared" si="33"/>
        <v>32.445711982436478</v>
      </c>
      <c r="P358" s="1">
        <f t="shared" si="34"/>
        <v>42671</v>
      </c>
      <c r="Q358" s="2">
        <f t="shared" si="35"/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 t="shared" si="30"/>
        <v xml:space="preserve"> 2016-10-28</v>
      </c>
      <c r="M359" t="str">
        <f t="shared" si="31"/>
        <v>01:17:02</v>
      </c>
      <c r="N359">
        <f t="shared" si="32"/>
        <v>136.54214477539062</v>
      </c>
      <c r="O359">
        <f t="shared" si="33"/>
        <v>35.26831085793674</v>
      </c>
      <c r="P359" s="1">
        <f t="shared" si="34"/>
        <v>42671</v>
      </c>
      <c r="Q359" s="2">
        <f t="shared" si="35"/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 t="shared" si="30"/>
        <v xml:space="preserve"> 2016-10-28</v>
      </c>
      <c r="M360" t="str">
        <f t="shared" si="31"/>
        <v>01:19:36</v>
      </c>
      <c r="N360">
        <f t="shared" si="32"/>
        <v>2.6433143615722656</v>
      </c>
      <c r="O360">
        <f t="shared" si="33"/>
        <v>2.5654000556096435</v>
      </c>
      <c r="P360" s="1">
        <f t="shared" si="34"/>
        <v>42671</v>
      </c>
      <c r="Q360" s="2">
        <f t="shared" si="35"/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 t="shared" si="30"/>
        <v xml:space="preserve"> 2016-10-28</v>
      </c>
      <c r="M361" t="str">
        <f t="shared" si="31"/>
        <v>01:35:33</v>
      </c>
      <c r="N361">
        <f t="shared" si="32"/>
        <v>4.8425788879394531</v>
      </c>
      <c r="O361">
        <f t="shared" si="33"/>
        <v>2.6487008444964886</v>
      </c>
      <c r="P361" s="1">
        <f t="shared" si="34"/>
        <v>42671</v>
      </c>
      <c r="Q361" s="2">
        <f t="shared" si="35"/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 t="shared" si="30"/>
        <v xml:space="preserve"> 2016-10-28</v>
      </c>
      <c r="M362" t="str">
        <f t="shared" si="31"/>
        <v>01:38:49</v>
      </c>
      <c r="N362">
        <f t="shared" si="32"/>
        <v>6.4974746704101562</v>
      </c>
      <c r="O362">
        <f t="shared" si="33"/>
        <v>2.6506420662626624</v>
      </c>
      <c r="P362" s="1">
        <f t="shared" si="34"/>
        <v>42671</v>
      </c>
      <c r="Q362" s="2">
        <f t="shared" si="35"/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 t="shared" si="30"/>
        <v xml:space="preserve"> 2016-10-28</v>
      </c>
      <c r="M363" t="str">
        <f t="shared" si="31"/>
        <v>01:40:18</v>
      </c>
      <c r="N363">
        <f t="shared" si="32"/>
        <v>170.34026336669922</v>
      </c>
      <c r="O363">
        <f t="shared" si="33"/>
        <v>48.85878127720207</v>
      </c>
      <c r="P363" s="1">
        <f t="shared" si="34"/>
        <v>42671</v>
      </c>
      <c r="Q363" s="2">
        <f t="shared" si="35"/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 t="shared" si="30"/>
        <v xml:space="preserve"> 2016-10-28</v>
      </c>
      <c r="M364" t="str">
        <f t="shared" si="31"/>
        <v>01:48:23</v>
      </c>
      <c r="N364">
        <f t="shared" si="32"/>
        <v>235.9492073059082</v>
      </c>
      <c r="O364">
        <f t="shared" si="33"/>
        <v>64.03694879822433</v>
      </c>
      <c r="P364" s="1">
        <f t="shared" si="34"/>
        <v>42671</v>
      </c>
      <c r="Q364" s="2">
        <f t="shared" si="35"/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 t="shared" si="30"/>
        <v xml:space="preserve"> 2016-10-28</v>
      </c>
      <c r="M365" t="str">
        <f t="shared" si="31"/>
        <v>02:03:43</v>
      </c>
      <c r="N365">
        <f t="shared" si="32"/>
        <v>178.29657363891602</v>
      </c>
      <c r="O365">
        <f t="shared" si="33"/>
        <v>49.948009241372347</v>
      </c>
      <c r="P365" s="1">
        <f t="shared" si="34"/>
        <v>42671</v>
      </c>
      <c r="Q365" s="2">
        <f t="shared" si="35"/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 t="shared" si="30"/>
        <v xml:space="preserve"> 2016-10-28</v>
      </c>
      <c r="M366" t="str">
        <f t="shared" si="31"/>
        <v>02:25:13</v>
      </c>
      <c r="N366">
        <f t="shared" si="32"/>
        <v>227.97623443603516</v>
      </c>
      <c r="O366">
        <f t="shared" si="33"/>
        <v>68.152639796026051</v>
      </c>
      <c r="P366" s="1">
        <f t="shared" si="34"/>
        <v>42671</v>
      </c>
      <c r="Q366" s="2">
        <f t="shared" si="35"/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 t="shared" si="30"/>
        <v xml:space="preserve"> 2016-10-28</v>
      </c>
      <c r="M367" t="str">
        <f t="shared" si="31"/>
        <v>02:26:34</v>
      </c>
      <c r="N367">
        <f t="shared" si="32"/>
        <v>225.05949020385742</v>
      </c>
      <c r="O367">
        <f t="shared" si="33"/>
        <v>66.212765520438552</v>
      </c>
      <c r="P367" s="1">
        <f t="shared" si="34"/>
        <v>42671</v>
      </c>
      <c r="Q367" s="2">
        <f t="shared" si="35"/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 t="shared" si="30"/>
        <v xml:space="preserve"> 2016-10-28</v>
      </c>
      <c r="M368" t="str">
        <f t="shared" si="31"/>
        <v>02:37:21</v>
      </c>
      <c r="N368">
        <f t="shared" si="32"/>
        <v>219.25644683837891</v>
      </c>
      <c r="O368">
        <f t="shared" si="33"/>
        <v>65.636089578270912</v>
      </c>
      <c r="P368" s="1">
        <f t="shared" si="34"/>
        <v>42671</v>
      </c>
      <c r="Q368" s="2">
        <f t="shared" si="35"/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 t="shared" si="30"/>
        <v xml:space="preserve"> 2016-10-28</v>
      </c>
      <c r="M369" t="str">
        <f t="shared" si="31"/>
        <v>02:46:15</v>
      </c>
      <c r="N369">
        <f t="shared" si="32"/>
        <v>237.35451889038086</v>
      </c>
      <c r="O369">
        <f t="shared" si="33"/>
        <v>69.242858407087624</v>
      </c>
      <c r="P369" s="1">
        <f t="shared" si="34"/>
        <v>42671</v>
      </c>
      <c r="Q369" s="2">
        <f t="shared" si="35"/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 t="shared" si="30"/>
        <v xml:space="preserve"> 2016-10-28</v>
      </c>
      <c r="M370" t="str">
        <f t="shared" si="31"/>
        <v>02:53:57</v>
      </c>
      <c r="N370">
        <f t="shared" si="32"/>
        <v>152.13497161865234</v>
      </c>
      <c r="O370">
        <f t="shared" si="33"/>
        <v>41.017844848334789</v>
      </c>
      <c r="P370" s="1">
        <f t="shared" si="34"/>
        <v>42671</v>
      </c>
      <c r="Q370" s="2">
        <f t="shared" si="35"/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 t="shared" si="30"/>
        <v xml:space="preserve"> 2016-10-28</v>
      </c>
      <c r="M371" t="str">
        <f t="shared" si="31"/>
        <v>03:03:50</v>
      </c>
      <c r="N371">
        <f t="shared" si="32"/>
        <v>57.234508514404297</v>
      </c>
      <c r="O371">
        <f t="shared" si="33"/>
        <v>14.308657209388912</v>
      </c>
      <c r="P371" s="1">
        <f t="shared" si="34"/>
        <v>42671</v>
      </c>
      <c r="Q371" s="2">
        <f t="shared" si="35"/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 t="shared" si="30"/>
        <v xml:space="preserve"> 2016-10-28</v>
      </c>
      <c r="M372" t="str">
        <f t="shared" si="31"/>
        <v>03:07:59</v>
      </c>
      <c r="N372">
        <f t="shared" si="32"/>
        <v>10.94091796875</v>
      </c>
      <c r="O372">
        <f t="shared" si="33"/>
        <v>2.8759304126724601</v>
      </c>
      <c r="P372" s="1">
        <f t="shared" si="34"/>
        <v>42671</v>
      </c>
      <c r="Q372" s="2">
        <f t="shared" si="35"/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 t="shared" si="30"/>
        <v xml:space="preserve"> 2016-10-28</v>
      </c>
      <c r="M373" t="str">
        <f t="shared" si="31"/>
        <v>03:10:39</v>
      </c>
      <c r="N373">
        <f t="shared" si="32"/>
        <v>34.739849090576172</v>
      </c>
      <c r="O373">
        <f t="shared" si="33"/>
        <v>11.424362582154572</v>
      </c>
      <c r="P373" s="1">
        <f t="shared" si="34"/>
        <v>42671</v>
      </c>
      <c r="Q373" s="2">
        <f t="shared" si="35"/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 t="shared" si="30"/>
        <v xml:space="preserve"> 2016-10-28</v>
      </c>
      <c r="M374" t="str">
        <f t="shared" si="31"/>
        <v>03:20:13</v>
      </c>
      <c r="N374">
        <f t="shared" si="32"/>
        <v>3.1730918884277344</v>
      </c>
      <c r="O374">
        <f t="shared" si="33"/>
        <v>2.7043909505009651</v>
      </c>
      <c r="P374" s="1">
        <f t="shared" si="34"/>
        <v>42671</v>
      </c>
      <c r="Q374" s="2">
        <f t="shared" si="35"/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 t="shared" si="30"/>
        <v xml:space="preserve"> 2016-10-28</v>
      </c>
      <c r="M375" t="str">
        <f t="shared" si="31"/>
        <v>03:44:22</v>
      </c>
      <c r="N375">
        <f t="shared" si="32"/>
        <v>3.5886383056640625</v>
      </c>
      <c r="O375">
        <f t="shared" si="33"/>
        <v>2.3832266703248024</v>
      </c>
      <c r="P375" s="1">
        <f t="shared" si="34"/>
        <v>42671</v>
      </c>
      <c r="Q375" s="2">
        <f t="shared" si="35"/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 t="shared" si="30"/>
        <v xml:space="preserve"> 2016-10-28</v>
      </c>
      <c r="M376" t="str">
        <f t="shared" si="31"/>
        <v>03:56:51</v>
      </c>
      <c r="N376">
        <f t="shared" si="32"/>
        <v>5.0924797058105469</v>
      </c>
      <c r="O376">
        <f t="shared" si="33"/>
        <v>2.1869985498487949</v>
      </c>
      <c r="P376" s="1">
        <f t="shared" si="34"/>
        <v>42671</v>
      </c>
      <c r="Q376" s="2">
        <f t="shared" si="35"/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 t="shared" si="30"/>
        <v xml:space="preserve"> 2016-10-28</v>
      </c>
      <c r="M377" t="str">
        <f t="shared" si="31"/>
        <v>04:10:21</v>
      </c>
      <c r="N377">
        <f t="shared" si="32"/>
        <v>3.9730262756347656</v>
      </c>
      <c r="O377">
        <f t="shared" si="33"/>
        <v>2.6567106051370502</v>
      </c>
      <c r="P377" s="1">
        <f t="shared" si="34"/>
        <v>42671</v>
      </c>
      <c r="Q377" s="2">
        <f t="shared" si="35"/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 t="shared" si="30"/>
        <v xml:space="preserve"> 2016-10-28</v>
      </c>
      <c r="M378" t="str">
        <f t="shared" si="31"/>
        <v>04:10:24</v>
      </c>
      <c r="N378">
        <f t="shared" si="32"/>
        <v>3.8305091857910156</v>
      </c>
      <c r="O378">
        <f t="shared" si="33"/>
        <v>2.2992159817367792</v>
      </c>
      <c r="P378" s="1">
        <f t="shared" si="34"/>
        <v>42671</v>
      </c>
      <c r="Q378" s="2">
        <f t="shared" si="35"/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 t="shared" si="30"/>
        <v xml:space="preserve"> 2016-10-28</v>
      </c>
      <c r="M379" t="str">
        <f t="shared" si="31"/>
        <v>04:31:11</v>
      </c>
      <c r="N379">
        <f t="shared" si="32"/>
        <v>2.7812881469726562</v>
      </c>
      <c r="O379">
        <f t="shared" si="33"/>
        <v>2.5532072000205517</v>
      </c>
      <c r="P379" s="1">
        <f t="shared" si="34"/>
        <v>42671</v>
      </c>
      <c r="Q379" s="2">
        <f t="shared" si="35"/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 t="shared" si="30"/>
        <v xml:space="preserve"> 2016-10-28</v>
      </c>
      <c r="M380" t="str">
        <f t="shared" si="31"/>
        <v>04:31:15</v>
      </c>
      <c r="N380">
        <f t="shared" si="32"/>
        <v>6.4790763854980469</v>
      </c>
      <c r="O380">
        <f t="shared" si="33"/>
        <v>2.8699969332665205</v>
      </c>
      <c r="P380" s="1">
        <f t="shared" si="34"/>
        <v>42671</v>
      </c>
      <c r="Q380" s="2">
        <f t="shared" si="35"/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 t="shared" si="30"/>
        <v xml:space="preserve"> 2016-10-28</v>
      </c>
      <c r="M381" t="str">
        <f t="shared" si="31"/>
        <v>04:31:18</v>
      </c>
      <c r="N381">
        <f t="shared" si="32"/>
        <v>3.1888923645019531</v>
      </c>
      <c r="O381">
        <f t="shared" si="33"/>
        <v>2.6235986296087503</v>
      </c>
      <c r="P381" s="1">
        <f t="shared" si="34"/>
        <v>42671</v>
      </c>
      <c r="Q381" s="2">
        <f t="shared" si="35"/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 t="shared" si="30"/>
        <v xml:space="preserve"> 2016-10-28</v>
      </c>
      <c r="M382" t="str">
        <f t="shared" si="31"/>
        <v>04:42:58</v>
      </c>
      <c r="N382">
        <f t="shared" si="32"/>
        <v>5.4170417785644531</v>
      </c>
      <c r="O382">
        <f t="shared" si="33"/>
        <v>2.445840516127646</v>
      </c>
      <c r="P382" s="1">
        <f t="shared" si="34"/>
        <v>42671</v>
      </c>
      <c r="Q382" s="2">
        <f t="shared" si="35"/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 t="shared" si="30"/>
        <v xml:space="preserve"> 2016-10-28</v>
      </c>
      <c r="M383" t="str">
        <f t="shared" si="31"/>
        <v>04:43:01</v>
      </c>
      <c r="N383">
        <f t="shared" si="32"/>
        <v>5.2837944030761719</v>
      </c>
      <c r="O383">
        <f t="shared" si="33"/>
        <v>2.3873231131583452</v>
      </c>
      <c r="P383" s="1">
        <f t="shared" si="34"/>
        <v>42671</v>
      </c>
      <c r="Q383" s="2">
        <f t="shared" si="35"/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 t="shared" si="30"/>
        <v xml:space="preserve"> 2016-10-28</v>
      </c>
      <c r="M384" t="str">
        <f t="shared" si="31"/>
        <v>04:43:04</v>
      </c>
      <c r="N384">
        <f t="shared" si="32"/>
        <v>5.0695838928222656</v>
      </c>
      <c r="O384">
        <f t="shared" si="33"/>
        <v>2.5239013414829969</v>
      </c>
      <c r="P384" s="1">
        <f t="shared" si="34"/>
        <v>42671</v>
      </c>
      <c r="Q384" s="2">
        <f t="shared" si="35"/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 t="shared" si="30"/>
        <v xml:space="preserve"> 2016-10-28</v>
      </c>
      <c r="M385" t="str">
        <f t="shared" si="31"/>
        <v>04:43:09</v>
      </c>
      <c r="N385">
        <f t="shared" si="32"/>
        <v>3.5939140319824219</v>
      </c>
      <c r="O385">
        <f t="shared" si="33"/>
        <v>2.4018453396856785</v>
      </c>
      <c r="P385" s="1">
        <f t="shared" si="34"/>
        <v>42671</v>
      </c>
      <c r="Q385" s="2">
        <f t="shared" si="35"/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 t="shared" ref="L386:L449" si="36">LEFT(C386,11)</f>
        <v xml:space="preserve"> 2016-10-28</v>
      </c>
      <c r="M386" t="str">
        <f t="shared" ref="M386:M449" si="37">MID(C386,13,8)</f>
        <v>04:47:25</v>
      </c>
      <c r="N386">
        <f t="shared" ref="N386:N449" si="38">E386/(1024^3)</f>
        <v>13.835201263427734</v>
      </c>
      <c r="O386">
        <f t="shared" ref="O386:O449" si="39">F386/(1024^3)</f>
        <v>4.3853227505460382</v>
      </c>
      <c r="P386" s="1">
        <f t="shared" ref="P386:P449" si="40">DATEVALUE(L386)</f>
        <v>42671</v>
      </c>
      <c r="Q386" s="2">
        <f t="shared" ref="Q386:Q449" si="41"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 t="shared" si="36"/>
        <v xml:space="preserve"> 2016-10-28</v>
      </c>
      <c r="M387" t="str">
        <f t="shared" si="37"/>
        <v>04:48:06</v>
      </c>
      <c r="N387">
        <f t="shared" si="38"/>
        <v>11.380100250244141</v>
      </c>
      <c r="O387">
        <f t="shared" si="39"/>
        <v>4.6923053311184049</v>
      </c>
      <c r="P387" s="1">
        <f t="shared" si="40"/>
        <v>42671</v>
      </c>
      <c r="Q387" s="2">
        <f t="shared" si="41"/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 t="shared" si="36"/>
        <v xml:space="preserve"> 2016-10-28</v>
      </c>
      <c r="M388" t="str">
        <f t="shared" si="37"/>
        <v>05:00:37</v>
      </c>
      <c r="N388">
        <f t="shared" si="38"/>
        <v>74.937931060791016</v>
      </c>
      <c r="O388">
        <f t="shared" si="39"/>
        <v>21.647424726746976</v>
      </c>
      <c r="P388" s="1">
        <f t="shared" si="40"/>
        <v>42671</v>
      </c>
      <c r="Q388" s="2">
        <f t="shared" si="41"/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 t="shared" si="36"/>
        <v xml:space="preserve"> 2016-10-28</v>
      </c>
      <c r="M389" t="str">
        <f t="shared" si="37"/>
        <v>05:04:11</v>
      </c>
      <c r="N389">
        <f t="shared" si="38"/>
        <v>5.6708869934082031</v>
      </c>
      <c r="O389">
        <f t="shared" si="39"/>
        <v>3.0648318016901612</v>
      </c>
      <c r="P389" s="1">
        <f t="shared" si="40"/>
        <v>42671</v>
      </c>
      <c r="Q389" s="2">
        <f t="shared" si="41"/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 t="shared" si="36"/>
        <v xml:space="preserve"> 2016-10-28</v>
      </c>
      <c r="M390" t="str">
        <f t="shared" si="37"/>
        <v>05:06:35</v>
      </c>
      <c r="N390">
        <f t="shared" si="38"/>
        <v>3.2012214660644531</v>
      </c>
      <c r="O390">
        <f t="shared" si="39"/>
        <v>2.3668558076024055</v>
      </c>
      <c r="P390" s="1">
        <f t="shared" si="40"/>
        <v>42671</v>
      </c>
      <c r="Q390" s="2">
        <f t="shared" si="41"/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 t="shared" si="36"/>
        <v xml:space="preserve"> 2016-10-28</v>
      </c>
      <c r="M391" t="str">
        <f t="shared" si="37"/>
        <v>05:16:01</v>
      </c>
      <c r="N391">
        <f t="shared" si="38"/>
        <v>33.688911437988281</v>
      </c>
      <c r="O391">
        <f t="shared" si="39"/>
        <v>12.417776820249856</v>
      </c>
      <c r="P391" s="1">
        <f t="shared" si="40"/>
        <v>42671</v>
      </c>
      <c r="Q391" s="2">
        <f t="shared" si="41"/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 t="shared" si="36"/>
        <v xml:space="preserve"> 2016-10-28</v>
      </c>
      <c r="M392" t="str">
        <f t="shared" si="37"/>
        <v>05:26:31</v>
      </c>
      <c r="N392">
        <f t="shared" si="38"/>
        <v>4.0103530883789062</v>
      </c>
      <c r="O392">
        <f t="shared" si="39"/>
        <v>2.5708294296637177</v>
      </c>
      <c r="P392" s="1">
        <f t="shared" si="40"/>
        <v>42671</v>
      </c>
      <c r="Q392" s="2">
        <f t="shared" si="41"/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 t="shared" si="36"/>
        <v xml:space="preserve"> 2016-10-28</v>
      </c>
      <c r="M393" t="str">
        <f t="shared" si="37"/>
        <v>05:44:29</v>
      </c>
      <c r="N393">
        <f t="shared" si="38"/>
        <v>5.0374336242675781</v>
      </c>
      <c r="O393">
        <f t="shared" si="39"/>
        <v>2.5452853608876467</v>
      </c>
      <c r="P393" s="1">
        <f t="shared" si="40"/>
        <v>42671</v>
      </c>
      <c r="Q393" s="2">
        <f t="shared" si="41"/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 t="shared" si="36"/>
        <v xml:space="preserve"> 2016-10-28</v>
      </c>
      <c r="M394" t="str">
        <f t="shared" si="37"/>
        <v>05:49:12</v>
      </c>
      <c r="N394">
        <f t="shared" si="38"/>
        <v>2.4586868286132812</v>
      </c>
      <c r="O394">
        <f t="shared" si="39"/>
        <v>2.3005000436678529</v>
      </c>
      <c r="P394" s="1">
        <f t="shared" si="40"/>
        <v>42671</v>
      </c>
      <c r="Q394" s="2">
        <f t="shared" si="41"/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 t="shared" si="36"/>
        <v xml:space="preserve"> 2016-10-28</v>
      </c>
      <c r="M395" t="str">
        <f t="shared" si="37"/>
        <v>06:03:10</v>
      </c>
      <c r="N395">
        <f t="shared" si="38"/>
        <v>5.8053855895996094</v>
      </c>
      <c r="O395">
        <f t="shared" si="39"/>
        <v>2.3786316374316812</v>
      </c>
      <c r="P395" s="1">
        <f t="shared" si="40"/>
        <v>42671</v>
      </c>
      <c r="Q395" s="2">
        <f t="shared" si="41"/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 t="shared" si="36"/>
        <v xml:space="preserve"> 2016-10-28</v>
      </c>
      <c r="M396" t="str">
        <f t="shared" si="37"/>
        <v>06:03:13</v>
      </c>
      <c r="N396">
        <f t="shared" si="38"/>
        <v>2.2644767761230469</v>
      </c>
      <c r="O396">
        <f t="shared" si="39"/>
        <v>2.3451617257669568</v>
      </c>
      <c r="P396" s="1">
        <f t="shared" si="40"/>
        <v>42671</v>
      </c>
      <c r="Q396" s="2">
        <f t="shared" si="41"/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 t="shared" si="36"/>
        <v xml:space="preserve"> 2016-10-28</v>
      </c>
      <c r="M397" t="str">
        <f t="shared" si="37"/>
        <v>06:11:02</v>
      </c>
      <c r="N397">
        <f t="shared" si="38"/>
        <v>4.0749702453613281</v>
      </c>
      <c r="O397">
        <f t="shared" si="39"/>
        <v>2.3774143820628524</v>
      </c>
      <c r="P397" s="1">
        <f t="shared" si="40"/>
        <v>42671</v>
      </c>
      <c r="Q397" s="2">
        <f t="shared" si="41"/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 t="shared" si="36"/>
        <v xml:space="preserve"> 2016-10-28</v>
      </c>
      <c r="M398" t="str">
        <f t="shared" si="37"/>
        <v>06:26:51</v>
      </c>
      <c r="N398">
        <f t="shared" si="38"/>
        <v>8.2464561462402344</v>
      </c>
      <c r="O398">
        <f t="shared" si="39"/>
        <v>2.8661172045394778</v>
      </c>
      <c r="P398" s="1">
        <f t="shared" si="40"/>
        <v>42671</v>
      </c>
      <c r="Q398" s="2">
        <f t="shared" si="41"/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 t="shared" si="36"/>
        <v xml:space="preserve"> 2016-10-28</v>
      </c>
      <c r="M399" t="str">
        <f t="shared" si="37"/>
        <v>06:51:30</v>
      </c>
      <c r="N399">
        <f t="shared" si="38"/>
        <v>54.993549346923828</v>
      </c>
      <c r="O399">
        <f t="shared" si="39"/>
        <v>14.438161390833557</v>
      </c>
      <c r="P399" s="1">
        <f t="shared" si="40"/>
        <v>42671</v>
      </c>
      <c r="Q399" s="2">
        <f t="shared" si="41"/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 t="shared" si="36"/>
        <v xml:space="preserve"> 2016-10-28</v>
      </c>
      <c r="M400" t="str">
        <f t="shared" si="37"/>
        <v>06:55:57</v>
      </c>
      <c r="N400">
        <f t="shared" si="38"/>
        <v>19.128349304199219</v>
      </c>
      <c r="O400">
        <f t="shared" si="39"/>
        <v>7.5386337107047439</v>
      </c>
      <c r="P400" s="1">
        <f t="shared" si="40"/>
        <v>42671</v>
      </c>
      <c r="Q400" s="2">
        <f t="shared" si="41"/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 t="shared" si="36"/>
        <v xml:space="preserve"> 2016-10-28</v>
      </c>
      <c r="M401" t="str">
        <f t="shared" si="37"/>
        <v>06:57:04</v>
      </c>
      <c r="N401">
        <f t="shared" si="38"/>
        <v>23.655002593994141</v>
      </c>
      <c r="O401">
        <f t="shared" si="39"/>
        <v>7.8505350528284907</v>
      </c>
      <c r="P401" s="1">
        <f t="shared" si="40"/>
        <v>42671</v>
      </c>
      <c r="Q401" s="2">
        <f t="shared" si="41"/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 t="shared" si="36"/>
        <v xml:space="preserve"> 2016-10-28</v>
      </c>
      <c r="M402" t="str">
        <f t="shared" si="37"/>
        <v>06:59:09</v>
      </c>
      <c r="N402">
        <f t="shared" si="38"/>
        <v>6.9409751892089844</v>
      </c>
      <c r="O402">
        <f t="shared" si="39"/>
        <v>3.2425280828028917</v>
      </c>
      <c r="P402" s="1">
        <f t="shared" si="40"/>
        <v>42671</v>
      </c>
      <c r="Q402" s="2">
        <f t="shared" si="41"/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 t="shared" si="36"/>
        <v xml:space="preserve"> 2016-10-28</v>
      </c>
      <c r="M403" t="str">
        <f t="shared" si="37"/>
        <v>07:12:19</v>
      </c>
      <c r="N403">
        <f t="shared" si="38"/>
        <v>3.9417266845703125</v>
      </c>
      <c r="O403">
        <f t="shared" si="39"/>
        <v>2.7175876852124929</v>
      </c>
      <c r="P403" s="1">
        <f t="shared" si="40"/>
        <v>42671</v>
      </c>
      <c r="Q403" s="2">
        <f t="shared" si="41"/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 t="shared" si="36"/>
        <v xml:space="preserve"> 2016-10-28</v>
      </c>
      <c r="M404" t="str">
        <f t="shared" si="37"/>
        <v>07:16:58</v>
      </c>
      <c r="N404">
        <f t="shared" si="38"/>
        <v>5.7726020812988281</v>
      </c>
      <c r="O404">
        <f t="shared" si="39"/>
        <v>2.5757369361817837</v>
      </c>
      <c r="P404" s="1">
        <f t="shared" si="40"/>
        <v>42671</v>
      </c>
      <c r="Q404" s="2">
        <f t="shared" si="41"/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 t="shared" si="36"/>
        <v xml:space="preserve"> 2016-10-28</v>
      </c>
      <c r="M405" t="str">
        <f t="shared" si="37"/>
        <v>07:17:01</v>
      </c>
      <c r="N405">
        <f t="shared" si="38"/>
        <v>3.0547447204589844</v>
      </c>
      <c r="O405">
        <f t="shared" si="39"/>
        <v>2.6722736591473222</v>
      </c>
      <c r="P405" s="1">
        <f t="shared" si="40"/>
        <v>42671</v>
      </c>
      <c r="Q405" s="2">
        <f t="shared" si="41"/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 t="shared" si="36"/>
        <v xml:space="preserve"> 2016-10-28</v>
      </c>
      <c r="M406" t="str">
        <f t="shared" si="37"/>
        <v>07:17:04</v>
      </c>
      <c r="N406">
        <f t="shared" si="38"/>
        <v>3.50762939453125</v>
      </c>
      <c r="O406">
        <f t="shared" si="39"/>
        <v>2.6853063385933638</v>
      </c>
      <c r="P406" s="1">
        <f t="shared" si="40"/>
        <v>42671</v>
      </c>
      <c r="Q406" s="2">
        <f t="shared" si="41"/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 t="shared" si="36"/>
        <v xml:space="preserve"> 2016-10-28</v>
      </c>
      <c r="M407" t="str">
        <f t="shared" si="37"/>
        <v>07:25:17</v>
      </c>
      <c r="N407">
        <f t="shared" si="38"/>
        <v>71.009693145751953</v>
      </c>
      <c r="O407">
        <f t="shared" si="39"/>
        <v>18.64509788248688</v>
      </c>
      <c r="P407" s="1">
        <f t="shared" si="40"/>
        <v>42671</v>
      </c>
      <c r="Q407" s="2">
        <f t="shared" si="41"/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 t="shared" si="36"/>
        <v xml:space="preserve"> 2016-10-28</v>
      </c>
      <c r="M408" t="str">
        <f t="shared" si="37"/>
        <v>07:26:14</v>
      </c>
      <c r="N408">
        <f t="shared" si="38"/>
        <v>51.447025299072266</v>
      </c>
      <c r="O408">
        <f t="shared" si="39"/>
        <v>12.684212799184024</v>
      </c>
      <c r="P408" s="1">
        <f t="shared" si="40"/>
        <v>42671</v>
      </c>
      <c r="Q408" s="2">
        <f t="shared" si="41"/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 t="shared" si="36"/>
        <v xml:space="preserve"> 2016-10-28</v>
      </c>
      <c r="M409" t="str">
        <f t="shared" si="37"/>
        <v>07:30:54</v>
      </c>
      <c r="N409">
        <f t="shared" si="38"/>
        <v>56.845455169677734</v>
      </c>
      <c r="O409">
        <f t="shared" si="39"/>
        <v>17.513849870301783</v>
      </c>
      <c r="P409" s="1">
        <f t="shared" si="40"/>
        <v>42671</v>
      </c>
      <c r="Q409" s="2">
        <f t="shared" si="41"/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 t="shared" si="36"/>
        <v xml:space="preserve"> 2016-10-28</v>
      </c>
      <c r="M410" t="str">
        <f t="shared" si="37"/>
        <v>07:39:58</v>
      </c>
      <c r="N410">
        <f t="shared" si="38"/>
        <v>3.8960762023925781</v>
      </c>
      <c r="O410">
        <f t="shared" si="39"/>
        <v>2.4102825317531824</v>
      </c>
      <c r="P410" s="1">
        <f t="shared" si="40"/>
        <v>42671</v>
      </c>
      <c r="Q410" s="2">
        <f t="shared" si="41"/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 t="shared" si="36"/>
        <v xml:space="preserve"> 2016-10-28</v>
      </c>
      <c r="M411" t="str">
        <f t="shared" si="37"/>
        <v>07:42:14</v>
      </c>
      <c r="N411">
        <f t="shared" si="38"/>
        <v>9.3918952941894531</v>
      </c>
      <c r="O411">
        <f t="shared" si="39"/>
        <v>3.022913527674973</v>
      </c>
      <c r="P411" s="1">
        <f t="shared" si="40"/>
        <v>42671</v>
      </c>
      <c r="Q411" s="2">
        <f t="shared" si="41"/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 t="shared" si="36"/>
        <v xml:space="preserve"> 2016-10-28</v>
      </c>
      <c r="M412" t="str">
        <f t="shared" si="37"/>
        <v>08:29:56</v>
      </c>
      <c r="N412">
        <f t="shared" si="38"/>
        <v>14.722888946533203</v>
      </c>
      <c r="O412">
        <f t="shared" si="39"/>
        <v>4.9288173504173756</v>
      </c>
      <c r="P412" s="1">
        <f t="shared" si="40"/>
        <v>42671</v>
      </c>
      <c r="Q412" s="2">
        <f t="shared" si="41"/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 t="shared" si="36"/>
        <v xml:space="preserve"> 2016-10-28</v>
      </c>
      <c r="M413" t="str">
        <f t="shared" si="37"/>
        <v>08:36:02</v>
      </c>
      <c r="N413">
        <f t="shared" si="38"/>
        <v>26.858188629150391</v>
      </c>
      <c r="O413">
        <f t="shared" si="39"/>
        <v>10.788160012103617</v>
      </c>
      <c r="P413" s="1">
        <f t="shared" si="40"/>
        <v>42671</v>
      </c>
      <c r="Q413" s="2">
        <f t="shared" si="41"/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 t="shared" si="36"/>
        <v xml:space="preserve"> 2016-10-28</v>
      </c>
      <c r="M414" t="str">
        <f t="shared" si="37"/>
        <v>08:52:03</v>
      </c>
      <c r="N414">
        <f t="shared" si="38"/>
        <v>209.44346618652344</v>
      </c>
      <c r="O414">
        <f t="shared" si="39"/>
        <v>62.200791540555656</v>
      </c>
      <c r="P414" s="1">
        <f t="shared" si="40"/>
        <v>42671</v>
      </c>
      <c r="Q414" s="2">
        <f t="shared" si="41"/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 t="shared" si="36"/>
        <v xml:space="preserve"> 2016-10-28</v>
      </c>
      <c r="M415" t="str">
        <f t="shared" si="37"/>
        <v>08:55:13</v>
      </c>
      <c r="N415">
        <f t="shared" si="38"/>
        <v>132.58969879150391</v>
      </c>
      <c r="O415">
        <f t="shared" si="39"/>
        <v>38.278891745023429</v>
      </c>
      <c r="P415" s="1">
        <f t="shared" si="40"/>
        <v>42671</v>
      </c>
      <c r="Q415" s="2">
        <f t="shared" si="41"/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 t="shared" si="36"/>
        <v xml:space="preserve"> 2016-10-28</v>
      </c>
      <c r="M416" t="str">
        <f t="shared" si="37"/>
        <v>09:07:46</v>
      </c>
      <c r="N416">
        <f t="shared" si="38"/>
        <v>6.0411453247070312</v>
      </c>
      <c r="O416">
        <f t="shared" si="39"/>
        <v>2.2156866723671556</v>
      </c>
      <c r="P416" s="1">
        <f t="shared" si="40"/>
        <v>42671</v>
      </c>
      <c r="Q416" s="2">
        <f t="shared" si="41"/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 t="shared" si="36"/>
        <v xml:space="preserve"> 2016-10-28</v>
      </c>
      <c r="M417" t="str">
        <f t="shared" si="37"/>
        <v>09:13:17</v>
      </c>
      <c r="N417">
        <f t="shared" si="38"/>
        <v>53.468631744384766</v>
      </c>
      <c r="O417">
        <f t="shared" si="39"/>
        <v>13.256057207472622</v>
      </c>
      <c r="P417" s="1">
        <f t="shared" si="40"/>
        <v>42671</v>
      </c>
      <c r="Q417" s="2">
        <f t="shared" si="41"/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 t="shared" si="36"/>
        <v xml:space="preserve"> 2016-10-28</v>
      </c>
      <c r="M418" t="str">
        <f t="shared" si="37"/>
        <v>09:21:15</v>
      </c>
      <c r="N418">
        <f t="shared" si="38"/>
        <v>3.2121238708496094</v>
      </c>
      <c r="O418">
        <f t="shared" si="39"/>
        <v>2.3065553028136492</v>
      </c>
      <c r="P418" s="1">
        <f t="shared" si="40"/>
        <v>42671</v>
      </c>
      <c r="Q418" s="2">
        <f t="shared" si="41"/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 t="shared" si="36"/>
        <v xml:space="preserve"> 2016-10-28</v>
      </c>
      <c r="M419" t="str">
        <f t="shared" si="37"/>
        <v>09:21:18</v>
      </c>
      <c r="N419">
        <f t="shared" si="38"/>
        <v>4.7149581909179688</v>
      </c>
      <c r="O419">
        <f t="shared" si="39"/>
        <v>2.0151049895212054</v>
      </c>
      <c r="P419" s="1">
        <f t="shared" si="40"/>
        <v>42671</v>
      </c>
      <c r="Q419" s="2">
        <f t="shared" si="41"/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 t="shared" si="36"/>
        <v xml:space="preserve"> 2016-10-28</v>
      </c>
      <c r="M420" t="str">
        <f t="shared" si="37"/>
        <v>09:21:21</v>
      </c>
      <c r="N420">
        <f t="shared" si="38"/>
        <v>4.810455322265625</v>
      </c>
      <c r="O420">
        <f t="shared" si="39"/>
        <v>2.693996655754745</v>
      </c>
      <c r="P420" s="1">
        <f t="shared" si="40"/>
        <v>42671</v>
      </c>
      <c r="Q420" s="2">
        <f t="shared" si="41"/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 t="shared" si="36"/>
        <v xml:space="preserve"> 2016-10-28</v>
      </c>
      <c r="M421" t="str">
        <f t="shared" si="37"/>
        <v>09:22:50</v>
      </c>
      <c r="N421">
        <f t="shared" si="38"/>
        <v>5.9167022705078125</v>
      </c>
      <c r="O421">
        <f t="shared" si="39"/>
        <v>1.9684058241546154</v>
      </c>
      <c r="P421" s="1">
        <f t="shared" si="40"/>
        <v>42671</v>
      </c>
      <c r="Q421" s="2">
        <f t="shared" si="41"/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 t="shared" si="36"/>
        <v xml:space="preserve"> 2016-10-28</v>
      </c>
      <c r="M422" t="str">
        <f t="shared" si="37"/>
        <v>09:26:14</v>
      </c>
      <c r="N422">
        <f t="shared" si="38"/>
        <v>19.761890411376953</v>
      </c>
      <c r="O422">
        <f t="shared" si="39"/>
        <v>5.4651393983513117</v>
      </c>
      <c r="P422" s="1">
        <f t="shared" si="40"/>
        <v>42671</v>
      </c>
      <c r="Q422" s="2">
        <f t="shared" si="41"/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 t="shared" si="36"/>
        <v xml:space="preserve"> 2016-10-28</v>
      </c>
      <c r="M423" t="str">
        <f t="shared" si="37"/>
        <v>09:28:41</v>
      </c>
      <c r="N423">
        <f t="shared" si="38"/>
        <v>9.5050392150878906</v>
      </c>
      <c r="O423">
        <f t="shared" si="39"/>
        <v>3.2865672651678324</v>
      </c>
      <c r="P423" s="1">
        <f t="shared" si="40"/>
        <v>42671</v>
      </c>
      <c r="Q423" s="2">
        <f t="shared" si="41"/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 t="shared" si="36"/>
        <v xml:space="preserve"> 2016-10-28</v>
      </c>
      <c r="M424" t="str">
        <f t="shared" si="37"/>
        <v>09:37:06</v>
      </c>
      <c r="N424">
        <f t="shared" si="38"/>
        <v>5.8586959838867188</v>
      </c>
      <c r="O424">
        <f t="shared" si="39"/>
        <v>2.349209176376462</v>
      </c>
      <c r="P424" s="1">
        <f t="shared" si="40"/>
        <v>42671</v>
      </c>
      <c r="Q424" s="2">
        <f t="shared" si="41"/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 t="shared" si="36"/>
        <v xml:space="preserve"> 2016-10-28</v>
      </c>
      <c r="M425" t="str">
        <f t="shared" si="37"/>
        <v>09:37:09</v>
      </c>
      <c r="N425">
        <f t="shared" si="38"/>
        <v>7.1979866027832031</v>
      </c>
      <c r="O425">
        <f t="shared" si="39"/>
        <v>2.6002797996625304</v>
      </c>
      <c r="P425" s="1">
        <f t="shared" si="40"/>
        <v>42671</v>
      </c>
      <c r="Q425" s="2">
        <f t="shared" si="41"/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 t="shared" si="36"/>
        <v xml:space="preserve"> 2016-10-28</v>
      </c>
      <c r="M426" t="str">
        <f t="shared" si="37"/>
        <v>09:37:12</v>
      </c>
      <c r="N426">
        <f t="shared" si="38"/>
        <v>4.3321876525878906</v>
      </c>
      <c r="O426">
        <f t="shared" si="39"/>
        <v>2.5679554957896471</v>
      </c>
      <c r="P426" s="1">
        <f t="shared" si="40"/>
        <v>42671</v>
      </c>
      <c r="Q426" s="2">
        <f t="shared" si="41"/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 t="shared" si="36"/>
        <v xml:space="preserve"> 2016-10-28</v>
      </c>
      <c r="M427" t="str">
        <f t="shared" si="37"/>
        <v>09:37:24</v>
      </c>
      <c r="N427">
        <f t="shared" si="38"/>
        <v>4.2099494934082031</v>
      </c>
      <c r="O427">
        <f t="shared" si="39"/>
        <v>2.391096324659884</v>
      </c>
      <c r="P427" s="1">
        <f t="shared" si="40"/>
        <v>42671</v>
      </c>
      <c r="Q427" s="2">
        <f t="shared" si="41"/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 t="shared" si="36"/>
        <v xml:space="preserve"> 2016-10-28</v>
      </c>
      <c r="M428" t="str">
        <f t="shared" si="37"/>
        <v>09:38:57</v>
      </c>
      <c r="N428">
        <f t="shared" si="38"/>
        <v>4.9214096069335938</v>
      </c>
      <c r="O428">
        <f t="shared" si="39"/>
        <v>2.563819095492363</v>
      </c>
      <c r="P428" s="1">
        <f t="shared" si="40"/>
        <v>42671</v>
      </c>
      <c r="Q428" s="2">
        <f t="shared" si="41"/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 t="shared" si="36"/>
        <v xml:space="preserve"> 2016-10-28</v>
      </c>
      <c r="M429" t="str">
        <f t="shared" si="37"/>
        <v>09:44:13</v>
      </c>
      <c r="N429">
        <f t="shared" si="38"/>
        <v>33.830642700195312</v>
      </c>
      <c r="O429">
        <f t="shared" si="39"/>
        <v>11.638176142238081</v>
      </c>
      <c r="P429" s="1">
        <f t="shared" si="40"/>
        <v>42671</v>
      </c>
      <c r="Q429" s="2">
        <f t="shared" si="41"/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 t="shared" si="36"/>
        <v xml:space="preserve"> 2016-10-28</v>
      </c>
      <c r="M430" t="str">
        <f t="shared" si="37"/>
        <v>10:22:51</v>
      </c>
      <c r="N430">
        <f t="shared" si="38"/>
        <v>2.9248085021972656</v>
      </c>
      <c r="O430">
        <f t="shared" si="39"/>
        <v>2.3488806318491697</v>
      </c>
      <c r="P430" s="1">
        <f t="shared" si="40"/>
        <v>42671</v>
      </c>
      <c r="Q430" s="2">
        <f t="shared" si="41"/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 t="shared" si="36"/>
        <v xml:space="preserve"> 2016-10-28</v>
      </c>
      <c r="M431" t="str">
        <f t="shared" si="37"/>
        <v>10:22:55</v>
      </c>
      <c r="N431">
        <f t="shared" si="38"/>
        <v>3.6089897155761719</v>
      </c>
      <c r="O431">
        <f t="shared" si="39"/>
        <v>2.7116662971675396</v>
      </c>
      <c r="P431" s="1">
        <f t="shared" si="40"/>
        <v>42671</v>
      </c>
      <c r="Q431" s="2">
        <f t="shared" si="41"/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 t="shared" si="36"/>
        <v xml:space="preserve"> 2016-10-28</v>
      </c>
      <c r="M432" t="str">
        <f t="shared" si="37"/>
        <v>10:46:00</v>
      </c>
      <c r="N432">
        <f t="shared" si="38"/>
        <v>4.3663368225097656</v>
      </c>
      <c r="O432">
        <f t="shared" si="39"/>
        <v>2.5426696743816137</v>
      </c>
      <c r="P432" s="1">
        <f t="shared" si="40"/>
        <v>42671</v>
      </c>
      <c r="Q432" s="2">
        <f t="shared" si="41"/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 t="shared" si="36"/>
        <v xml:space="preserve"> 2016-10-28</v>
      </c>
      <c r="M433" t="str">
        <f t="shared" si="37"/>
        <v>10:59:29</v>
      </c>
      <c r="N433">
        <f t="shared" si="38"/>
        <v>7.2838973999023438</v>
      </c>
      <c r="O433">
        <f t="shared" si="39"/>
        <v>2.6973449783399701</v>
      </c>
      <c r="P433" s="1">
        <f t="shared" si="40"/>
        <v>42671</v>
      </c>
      <c r="Q433" s="2">
        <f t="shared" si="41"/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 t="shared" si="36"/>
        <v xml:space="preserve"> 2016-10-28</v>
      </c>
      <c r="M434" t="str">
        <f t="shared" si="37"/>
        <v>11:00:14</v>
      </c>
      <c r="N434">
        <f t="shared" si="38"/>
        <v>3.1931648254394531</v>
      </c>
      <c r="O434">
        <f t="shared" si="39"/>
        <v>2.6438785921782255</v>
      </c>
      <c r="P434" s="1">
        <f t="shared" si="40"/>
        <v>42671</v>
      </c>
      <c r="Q434" s="2">
        <f t="shared" si="41"/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 t="shared" si="36"/>
        <v xml:space="preserve"> 2016-10-28</v>
      </c>
      <c r="M435" t="str">
        <f t="shared" si="37"/>
        <v>11:18:58</v>
      </c>
      <c r="N435">
        <f t="shared" si="38"/>
        <v>6.9202842712402344</v>
      </c>
      <c r="O435">
        <f t="shared" si="39"/>
        <v>2.7015619520097971</v>
      </c>
      <c r="P435" s="1">
        <f t="shared" si="40"/>
        <v>42671</v>
      </c>
      <c r="Q435" s="2">
        <f t="shared" si="41"/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 t="shared" si="36"/>
        <v xml:space="preserve"> 2016-10-28</v>
      </c>
      <c r="M436" t="str">
        <f t="shared" si="37"/>
        <v>11:28:17</v>
      </c>
      <c r="N436">
        <f t="shared" si="38"/>
        <v>3.3849220275878906</v>
      </c>
      <c r="O436">
        <f t="shared" si="39"/>
        <v>2.4645003750920296</v>
      </c>
      <c r="P436" s="1">
        <f t="shared" si="40"/>
        <v>42671</v>
      </c>
      <c r="Q436" s="2">
        <f t="shared" si="41"/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 t="shared" si="36"/>
        <v xml:space="preserve"> 2016-10-28</v>
      </c>
      <c r="M437" t="str">
        <f t="shared" si="37"/>
        <v>11:28:19</v>
      </c>
      <c r="N437">
        <f t="shared" si="38"/>
        <v>5.4635086059570312</v>
      </c>
      <c r="O437">
        <f t="shared" si="39"/>
        <v>2.5112072648480535</v>
      </c>
      <c r="P437" s="1">
        <f t="shared" si="40"/>
        <v>42671</v>
      </c>
      <c r="Q437" s="2">
        <f t="shared" si="41"/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 t="shared" si="36"/>
        <v xml:space="preserve"> 2016-10-28</v>
      </c>
      <c r="M438" t="str">
        <f t="shared" si="37"/>
        <v>12:09:52</v>
      </c>
      <c r="N438">
        <f t="shared" si="38"/>
        <v>3.361724853515625</v>
      </c>
      <c r="O438">
        <f t="shared" si="39"/>
        <v>2.4572691032662988</v>
      </c>
      <c r="P438" s="1">
        <f t="shared" si="40"/>
        <v>42671</v>
      </c>
      <c r="Q438" s="2">
        <f t="shared" si="41"/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 t="shared" si="36"/>
        <v xml:space="preserve"> 2016-10-28</v>
      </c>
      <c r="M439" t="str">
        <f t="shared" si="37"/>
        <v>12:27:57</v>
      </c>
      <c r="N439">
        <f t="shared" si="38"/>
        <v>4.6887550354003906</v>
      </c>
      <c r="O439">
        <f t="shared" si="39"/>
        <v>2.3543013548478484</v>
      </c>
      <c r="P439" s="1">
        <f t="shared" si="40"/>
        <v>42671</v>
      </c>
      <c r="Q439" s="2">
        <f t="shared" si="41"/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 t="shared" si="36"/>
        <v xml:space="preserve"> 2016-10-28</v>
      </c>
      <c r="M440" t="str">
        <f t="shared" si="37"/>
        <v>12:44:02</v>
      </c>
      <c r="N440">
        <f t="shared" si="38"/>
        <v>3.8722305297851562</v>
      </c>
      <c r="O440">
        <f t="shared" si="39"/>
        <v>2.6303014075383544</v>
      </c>
      <c r="P440" s="1">
        <f t="shared" si="40"/>
        <v>42671</v>
      </c>
      <c r="Q440" s="2">
        <f t="shared" si="41"/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 t="shared" si="36"/>
        <v xml:space="preserve"> 2016-10-28</v>
      </c>
      <c r="M441" t="str">
        <f t="shared" si="37"/>
        <v>12:46:51</v>
      </c>
      <c r="N441">
        <f t="shared" si="38"/>
        <v>5.1258964538574219</v>
      </c>
      <c r="O441">
        <f t="shared" si="39"/>
        <v>2.5079598044976592</v>
      </c>
      <c r="P441" s="1">
        <f t="shared" si="40"/>
        <v>42671</v>
      </c>
      <c r="Q441" s="2">
        <f t="shared" si="41"/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 t="shared" si="36"/>
        <v xml:space="preserve"> 2016-10-28</v>
      </c>
      <c r="M442" t="str">
        <f t="shared" si="37"/>
        <v>12:46:54</v>
      </c>
      <c r="N442">
        <f t="shared" si="38"/>
        <v>6.6267013549804688</v>
      </c>
      <c r="O442">
        <f t="shared" si="39"/>
        <v>2.6312371967360377</v>
      </c>
      <c r="P442" s="1">
        <f t="shared" si="40"/>
        <v>42671</v>
      </c>
      <c r="Q442" s="2">
        <f t="shared" si="41"/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 t="shared" si="36"/>
        <v xml:space="preserve"> 2016-10-28</v>
      </c>
      <c r="M443" t="str">
        <f t="shared" si="37"/>
        <v>12:56:06</v>
      </c>
      <c r="N443">
        <f t="shared" si="38"/>
        <v>5.7969169616699219</v>
      </c>
      <c r="O443">
        <f t="shared" si="39"/>
        <v>2.7191567877307534</v>
      </c>
      <c r="P443" s="1">
        <f t="shared" si="40"/>
        <v>42671</v>
      </c>
      <c r="Q443" s="2">
        <f t="shared" si="41"/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 t="shared" si="36"/>
        <v xml:space="preserve"> 2016-10-28</v>
      </c>
      <c r="M444" t="str">
        <f t="shared" si="37"/>
        <v>12:59:38</v>
      </c>
      <c r="N444">
        <f t="shared" si="38"/>
        <v>9.1660881042480469</v>
      </c>
      <c r="O444">
        <f t="shared" si="39"/>
        <v>4.7093215463683009</v>
      </c>
      <c r="P444" s="1">
        <f t="shared" si="40"/>
        <v>42671</v>
      </c>
      <c r="Q444" s="2">
        <f t="shared" si="41"/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 t="shared" si="36"/>
        <v xml:space="preserve"> 2016-10-28</v>
      </c>
      <c r="M445" t="str">
        <f t="shared" si="37"/>
        <v>13:02:24</v>
      </c>
      <c r="N445">
        <f t="shared" si="38"/>
        <v>3.0467109680175781</v>
      </c>
      <c r="O445">
        <f t="shared" si="39"/>
        <v>2.6941444026306272</v>
      </c>
      <c r="P445" s="1">
        <f t="shared" si="40"/>
        <v>42671</v>
      </c>
      <c r="Q445" s="2">
        <f t="shared" si="41"/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 t="shared" si="36"/>
        <v xml:space="preserve"> 2016-10-28</v>
      </c>
      <c r="M446" t="str">
        <f t="shared" si="37"/>
        <v>13:10:01</v>
      </c>
      <c r="N446">
        <f t="shared" si="38"/>
        <v>4.6326370239257812</v>
      </c>
      <c r="O446">
        <f t="shared" si="39"/>
        <v>2.4955551233142614</v>
      </c>
      <c r="P446" s="1">
        <f t="shared" si="40"/>
        <v>42671</v>
      </c>
      <c r="Q446" s="2">
        <f t="shared" si="41"/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 t="shared" si="36"/>
        <v xml:space="preserve"> 2016-10-28</v>
      </c>
      <c r="M447" t="str">
        <f t="shared" si="37"/>
        <v>13:15:44</v>
      </c>
      <c r="N447">
        <f t="shared" si="38"/>
        <v>2.8076629638671875</v>
      </c>
      <c r="O447">
        <f t="shared" si="39"/>
        <v>2.2089451784268022</v>
      </c>
      <c r="P447" s="1">
        <f t="shared" si="40"/>
        <v>42671</v>
      </c>
      <c r="Q447" s="2">
        <f t="shared" si="41"/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 t="shared" si="36"/>
        <v xml:space="preserve"> 2016-10-28</v>
      </c>
      <c r="M448" t="str">
        <f t="shared" si="37"/>
        <v>13:29:12</v>
      </c>
      <c r="N448">
        <f t="shared" si="38"/>
        <v>14.481460571289062</v>
      </c>
      <c r="O448">
        <f t="shared" si="39"/>
        <v>6.2427774453535676</v>
      </c>
      <c r="P448" s="1">
        <f t="shared" si="40"/>
        <v>42671</v>
      </c>
      <c r="Q448" s="2">
        <f t="shared" si="41"/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 t="shared" si="36"/>
        <v xml:space="preserve"> 2016-10-28</v>
      </c>
      <c r="M449" t="str">
        <f t="shared" si="37"/>
        <v>13:30:18</v>
      </c>
      <c r="N449">
        <f t="shared" si="38"/>
        <v>4.2568168640136719</v>
      </c>
      <c r="O449">
        <f t="shared" si="39"/>
        <v>2.2569336304441094</v>
      </c>
      <c r="P449" s="1">
        <f t="shared" si="40"/>
        <v>42671</v>
      </c>
      <c r="Q449" s="2">
        <f t="shared" si="41"/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 t="shared" ref="L450:L513" si="42">LEFT(C450,11)</f>
        <v xml:space="preserve"> 2016-10-28</v>
      </c>
      <c r="M450" t="str">
        <f t="shared" ref="M450:M513" si="43">MID(C450,13,8)</f>
        <v>13:42:26</v>
      </c>
      <c r="N450">
        <f t="shared" ref="N450:N513" si="44">E450/(1024^3)</f>
        <v>3.4212722778320312</v>
      </c>
      <c r="O450">
        <f t="shared" ref="O450:O513" si="45">F450/(1024^3)</f>
        <v>1.8066772930324078</v>
      </c>
      <c r="P450" s="1">
        <f t="shared" ref="P450:P513" si="46">DATEVALUE(L450)</f>
        <v>42671</v>
      </c>
      <c r="Q450" s="2">
        <f t="shared" ref="Q450:Q513" si="47"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 t="shared" si="42"/>
        <v xml:space="preserve"> 2016-10-28</v>
      </c>
      <c r="M451" t="str">
        <f t="shared" si="43"/>
        <v>13:46:17</v>
      </c>
      <c r="N451">
        <f t="shared" si="44"/>
        <v>1.3281059265136719</v>
      </c>
      <c r="O451">
        <f t="shared" si="45"/>
        <v>1.9323065849021077</v>
      </c>
      <c r="P451" s="1">
        <f t="shared" si="46"/>
        <v>42671</v>
      </c>
      <c r="Q451" s="2">
        <f t="shared" si="47"/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 t="shared" si="42"/>
        <v xml:space="preserve"> 2016-10-28</v>
      </c>
      <c r="M452" t="str">
        <f t="shared" si="43"/>
        <v>13:48:00</v>
      </c>
      <c r="N452">
        <f t="shared" si="44"/>
        <v>3.3817176818847656</v>
      </c>
      <c r="O452">
        <f t="shared" si="45"/>
        <v>2.1281495848670602</v>
      </c>
      <c r="P452" s="1">
        <f t="shared" si="46"/>
        <v>42671</v>
      </c>
      <c r="Q452" s="2">
        <f t="shared" si="47"/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 t="shared" si="42"/>
        <v xml:space="preserve"> 2016-10-28</v>
      </c>
      <c r="M453" t="str">
        <f t="shared" si="43"/>
        <v>13:56:51</v>
      </c>
      <c r="N453">
        <f t="shared" si="44"/>
        <v>3.5942497253417969</v>
      </c>
      <c r="O453">
        <f t="shared" si="45"/>
        <v>1.9535778695717454</v>
      </c>
      <c r="P453" s="1">
        <f t="shared" si="46"/>
        <v>42671</v>
      </c>
      <c r="Q453" s="2">
        <f t="shared" si="47"/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 t="shared" si="42"/>
        <v xml:space="preserve"> 2016-10-28</v>
      </c>
      <c r="M454" t="str">
        <f t="shared" si="43"/>
        <v>13:57:12</v>
      </c>
      <c r="N454">
        <f t="shared" si="44"/>
        <v>8.0694808959960938</v>
      </c>
      <c r="O454">
        <f t="shared" si="45"/>
        <v>5.6300201388075948</v>
      </c>
      <c r="P454" s="1">
        <f t="shared" si="46"/>
        <v>42671</v>
      </c>
      <c r="Q454" s="2">
        <f t="shared" si="47"/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 t="shared" si="42"/>
        <v xml:space="preserve"> 2016-10-28</v>
      </c>
      <c r="M455" t="str">
        <f t="shared" si="43"/>
        <v>14:01:28</v>
      </c>
      <c r="N455">
        <f t="shared" si="44"/>
        <v>11.6693115234375</v>
      </c>
      <c r="O455">
        <f t="shared" si="45"/>
        <v>4.9269699938595295</v>
      </c>
      <c r="P455" s="1">
        <f t="shared" si="46"/>
        <v>42671</v>
      </c>
      <c r="Q455" s="2">
        <f t="shared" si="47"/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 t="shared" si="42"/>
        <v xml:space="preserve"> 2016-10-28</v>
      </c>
      <c r="M456" t="str">
        <f t="shared" si="43"/>
        <v>14:07:41</v>
      </c>
      <c r="N456">
        <f t="shared" si="44"/>
        <v>4.44244384765625</v>
      </c>
      <c r="O456">
        <f t="shared" si="45"/>
        <v>1.3073396207764745</v>
      </c>
      <c r="P456" s="1">
        <f t="shared" si="46"/>
        <v>42671</v>
      </c>
      <c r="Q456" s="2">
        <f t="shared" si="47"/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 t="shared" si="42"/>
        <v xml:space="preserve"> 2016-10-28</v>
      </c>
      <c r="M457" t="str">
        <f t="shared" si="43"/>
        <v>15:07:44</v>
      </c>
      <c r="N457">
        <f t="shared" si="44"/>
        <v>0.458343505859375</v>
      </c>
      <c r="O457">
        <f t="shared" si="45"/>
        <v>1.0205292394384742</v>
      </c>
      <c r="P457" s="1">
        <f t="shared" si="46"/>
        <v>42671</v>
      </c>
      <c r="Q457" s="2">
        <f t="shared" si="47"/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 t="shared" si="42"/>
        <v xml:space="preserve"> 2016-10-28</v>
      </c>
      <c r="M458" t="str">
        <f t="shared" si="43"/>
        <v>15:11:32</v>
      </c>
      <c r="N458">
        <f t="shared" si="44"/>
        <v>9.9656753540039062</v>
      </c>
      <c r="O458">
        <f t="shared" si="45"/>
        <v>4.1856696158647537</v>
      </c>
      <c r="P458" s="1">
        <f t="shared" si="46"/>
        <v>42671</v>
      </c>
      <c r="Q458" s="2">
        <f t="shared" si="47"/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 t="shared" si="42"/>
        <v xml:space="preserve"> 2016-10-28</v>
      </c>
      <c r="M459" t="str">
        <f t="shared" si="43"/>
        <v>15:11:47</v>
      </c>
      <c r="N459">
        <f t="shared" si="44"/>
        <v>3.9883232116699219</v>
      </c>
      <c r="O459">
        <f t="shared" si="45"/>
        <v>2.4380406057462096</v>
      </c>
      <c r="P459" s="1">
        <f t="shared" si="46"/>
        <v>42671</v>
      </c>
      <c r="Q459" s="2">
        <f t="shared" si="47"/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 t="shared" si="42"/>
        <v xml:space="preserve"> 2016-10-28</v>
      </c>
      <c r="M460" t="str">
        <f t="shared" si="43"/>
        <v>15:12:18</v>
      </c>
      <c r="N460">
        <f t="shared" si="44"/>
        <v>4.5668449401855469</v>
      </c>
      <c r="O460">
        <f t="shared" si="45"/>
        <v>1.9674689481034875</v>
      </c>
      <c r="P460" s="1">
        <f t="shared" si="46"/>
        <v>42671</v>
      </c>
      <c r="Q460" s="2">
        <f t="shared" si="47"/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 t="shared" si="42"/>
        <v xml:space="preserve"> 2016-10-28</v>
      </c>
      <c r="M461" t="str">
        <f t="shared" si="43"/>
        <v>15:18:53</v>
      </c>
      <c r="N461">
        <f t="shared" si="44"/>
        <v>1.6767616271972656</v>
      </c>
      <c r="O461">
        <f t="shared" si="45"/>
        <v>1.5404124716296792</v>
      </c>
      <c r="P461" s="1">
        <f t="shared" si="46"/>
        <v>42671</v>
      </c>
      <c r="Q461" s="2">
        <f t="shared" si="47"/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 t="shared" si="42"/>
        <v xml:space="preserve"> 2016-10-28</v>
      </c>
      <c r="M462" t="str">
        <f t="shared" si="43"/>
        <v>15:26:44</v>
      </c>
      <c r="N462">
        <f t="shared" si="44"/>
        <v>1.5015792846679688</v>
      </c>
      <c r="O462">
        <f t="shared" si="45"/>
        <v>1.8227421110495925</v>
      </c>
      <c r="P462" s="1">
        <f t="shared" si="46"/>
        <v>42671</v>
      </c>
      <c r="Q462" s="2">
        <f t="shared" si="47"/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 t="shared" si="42"/>
        <v xml:space="preserve"> 2016-10-28</v>
      </c>
      <c r="M463" t="str">
        <f t="shared" si="43"/>
        <v>15:29:57</v>
      </c>
      <c r="N463">
        <f t="shared" si="44"/>
        <v>1.6945381164550781</v>
      </c>
      <c r="O463">
        <f t="shared" si="45"/>
        <v>1.6719608120620251</v>
      </c>
      <c r="P463" s="1">
        <f t="shared" si="46"/>
        <v>42671</v>
      </c>
      <c r="Q463" s="2">
        <f t="shared" si="47"/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 t="shared" si="42"/>
        <v xml:space="preserve"> 2016-10-28</v>
      </c>
      <c r="M464" t="str">
        <f t="shared" si="43"/>
        <v>15:36:03</v>
      </c>
      <c r="N464">
        <f t="shared" si="44"/>
        <v>0.80943679809570312</v>
      </c>
      <c r="O464">
        <f t="shared" si="45"/>
        <v>1.4221615539863706</v>
      </c>
      <c r="P464" s="1">
        <f t="shared" si="46"/>
        <v>42671</v>
      </c>
      <c r="Q464" s="2">
        <f t="shared" si="47"/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 t="shared" si="42"/>
        <v xml:space="preserve"> 2016-10-28</v>
      </c>
      <c r="M465" t="str">
        <f t="shared" si="43"/>
        <v>15:41:41</v>
      </c>
      <c r="N465">
        <f t="shared" si="44"/>
        <v>0.93488693237304688</v>
      </c>
      <c r="O465">
        <f t="shared" si="45"/>
        <v>1.3591673541814089</v>
      </c>
      <c r="P465" s="1">
        <f t="shared" si="46"/>
        <v>42671</v>
      </c>
      <c r="Q465" s="2">
        <f t="shared" si="47"/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 t="shared" si="42"/>
        <v xml:space="preserve"> 2016-10-28</v>
      </c>
      <c r="M466" t="str">
        <f t="shared" si="43"/>
        <v>15:52:53</v>
      </c>
      <c r="N466">
        <f t="shared" si="44"/>
        <v>7.71331787109375E-3</v>
      </c>
      <c r="O466">
        <f t="shared" si="45"/>
        <v>0.94781706295907497</v>
      </c>
      <c r="P466" s="1">
        <f t="shared" si="46"/>
        <v>42671</v>
      </c>
      <c r="Q466" s="2">
        <f t="shared" si="47"/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 t="shared" si="42"/>
        <v xml:space="preserve"> 2016-10-28</v>
      </c>
      <c r="M467" t="str">
        <f t="shared" si="43"/>
        <v>15:52:56</v>
      </c>
      <c r="N467">
        <f t="shared" si="44"/>
        <v>6.946563720703125E-3</v>
      </c>
      <c r="O467">
        <f t="shared" si="45"/>
        <v>0.88775434996932745</v>
      </c>
      <c r="P467" s="1">
        <f t="shared" si="46"/>
        <v>42671</v>
      </c>
      <c r="Q467" s="2">
        <f t="shared" si="47"/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 t="shared" si="42"/>
        <v xml:space="preserve"> 2016-10-28</v>
      </c>
      <c r="M468" t="str">
        <f t="shared" si="43"/>
        <v>15:57:48</v>
      </c>
      <c r="N468">
        <f t="shared" si="44"/>
        <v>0.33765411376953125</v>
      </c>
      <c r="O468">
        <f t="shared" si="45"/>
        <v>0.92626235075294971</v>
      </c>
      <c r="P468" s="1">
        <f t="shared" si="46"/>
        <v>42671</v>
      </c>
      <c r="Q468" s="2">
        <f t="shared" si="47"/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 t="shared" si="42"/>
        <v xml:space="preserve"> 2016-10-28</v>
      </c>
      <c r="M469" t="str">
        <f t="shared" si="43"/>
        <v>15:59:33</v>
      </c>
      <c r="N469">
        <f t="shared" si="44"/>
        <v>2.7087745666503906</v>
      </c>
      <c r="O469">
        <f t="shared" si="45"/>
        <v>1.7943682912737131</v>
      </c>
      <c r="P469" s="1">
        <f t="shared" si="46"/>
        <v>42671</v>
      </c>
      <c r="Q469" s="2">
        <f t="shared" si="47"/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 t="shared" si="42"/>
        <v xml:space="preserve"> 2016-10-28</v>
      </c>
      <c r="M470" t="str">
        <f t="shared" si="43"/>
        <v>16:09:43</v>
      </c>
      <c r="N470">
        <f t="shared" si="44"/>
        <v>3.5738792419433594</v>
      </c>
      <c r="O470">
        <f t="shared" si="45"/>
        <v>2.3092457754537463</v>
      </c>
      <c r="P470" s="1">
        <f t="shared" si="46"/>
        <v>42671</v>
      </c>
      <c r="Q470" s="2">
        <f t="shared" si="47"/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 t="shared" si="42"/>
        <v xml:space="preserve"> 2016-10-28</v>
      </c>
      <c r="M471" t="str">
        <f t="shared" si="43"/>
        <v>16:10:30</v>
      </c>
      <c r="N471">
        <f t="shared" si="44"/>
        <v>8.678436279296875E-3</v>
      </c>
      <c r="O471">
        <f t="shared" si="45"/>
        <v>0.94392952974885702</v>
      </c>
      <c r="P471" s="1">
        <f t="shared" si="46"/>
        <v>42671</v>
      </c>
      <c r="Q471" s="2">
        <f t="shared" si="47"/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 t="shared" si="42"/>
        <v xml:space="preserve"> 2016-10-28</v>
      </c>
      <c r="M472" t="str">
        <f t="shared" si="43"/>
        <v>16:12:16</v>
      </c>
      <c r="N472">
        <f t="shared" si="44"/>
        <v>5.9051513671875E-3</v>
      </c>
      <c r="O472">
        <f t="shared" si="45"/>
        <v>0.92207295913249254</v>
      </c>
      <c r="P472" s="1">
        <f t="shared" si="46"/>
        <v>42671</v>
      </c>
      <c r="Q472" s="2">
        <f t="shared" si="47"/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 t="shared" si="42"/>
        <v xml:space="preserve"> 2016-10-28</v>
      </c>
      <c r="M473" t="str">
        <f t="shared" si="43"/>
        <v>16:12:20</v>
      </c>
      <c r="N473">
        <f t="shared" si="44"/>
        <v>2.889251708984375E-2</v>
      </c>
      <c r="O473">
        <f t="shared" si="45"/>
        <v>0.91343121696263552</v>
      </c>
      <c r="P473" s="1">
        <f t="shared" si="46"/>
        <v>42671</v>
      </c>
      <c r="Q473" s="2">
        <f t="shared" si="47"/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 t="shared" si="42"/>
        <v xml:space="preserve"> 2016-10-28</v>
      </c>
      <c r="M474" t="str">
        <f t="shared" si="43"/>
        <v>16:15:08</v>
      </c>
      <c r="N474">
        <f t="shared" si="44"/>
        <v>5.5389404296875E-3</v>
      </c>
      <c r="O474">
        <f t="shared" si="45"/>
        <v>0.85354207642376423</v>
      </c>
      <c r="P474" s="1">
        <f t="shared" si="46"/>
        <v>42671</v>
      </c>
      <c r="Q474" s="2">
        <f t="shared" si="47"/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 t="shared" si="42"/>
        <v xml:space="preserve"> 2016-10-28</v>
      </c>
      <c r="M475" t="str">
        <f t="shared" si="43"/>
        <v>16:15:29</v>
      </c>
      <c r="N475">
        <f t="shared" si="44"/>
        <v>7.2643280029296875E-2</v>
      </c>
      <c r="O475">
        <f t="shared" si="45"/>
        <v>3.7735753310844302</v>
      </c>
      <c r="P475" s="1">
        <f t="shared" si="46"/>
        <v>42671</v>
      </c>
      <c r="Q475" s="2">
        <f t="shared" si="47"/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 t="shared" si="42"/>
        <v xml:space="preserve"> 2016-10-28</v>
      </c>
      <c r="M476" t="str">
        <f t="shared" si="43"/>
        <v>16:25:39</v>
      </c>
      <c r="N476">
        <f t="shared" si="44"/>
        <v>7.69805908203125E-3</v>
      </c>
      <c r="O476">
        <f t="shared" si="45"/>
        <v>0.82829788234084845</v>
      </c>
      <c r="P476" s="1">
        <f t="shared" si="46"/>
        <v>42671</v>
      </c>
      <c r="Q476" s="2">
        <f t="shared" si="47"/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 t="shared" si="42"/>
        <v xml:space="preserve"> 2016-10-28</v>
      </c>
      <c r="M477" t="str">
        <f t="shared" si="43"/>
        <v>17:16:54</v>
      </c>
      <c r="N477">
        <f t="shared" si="44"/>
        <v>1.81732177734375E-2</v>
      </c>
      <c r="O477">
        <f t="shared" si="45"/>
        <v>1.3152691712602973</v>
      </c>
      <c r="P477" s="1">
        <f t="shared" si="46"/>
        <v>42671</v>
      </c>
      <c r="Q477" s="2">
        <f t="shared" si="47"/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 t="shared" si="42"/>
        <v xml:space="preserve"> 2016-10-28</v>
      </c>
      <c r="M478" t="str">
        <f t="shared" si="43"/>
        <v>17:26:51</v>
      </c>
      <c r="N478">
        <f t="shared" si="44"/>
        <v>0.5621795654296875</v>
      </c>
      <c r="O478">
        <f t="shared" si="45"/>
        <v>0.83051113784313202</v>
      </c>
      <c r="P478" s="1">
        <f t="shared" si="46"/>
        <v>42671</v>
      </c>
      <c r="Q478" s="2">
        <f t="shared" si="47"/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 t="shared" si="42"/>
        <v xml:space="preserve"> 2016-10-28</v>
      </c>
      <c r="M479" t="str">
        <f t="shared" si="43"/>
        <v>18:06:41</v>
      </c>
      <c r="N479">
        <f t="shared" si="44"/>
        <v>1.9874229431152344</v>
      </c>
      <c r="O479">
        <f t="shared" si="45"/>
        <v>0.92352749593555927</v>
      </c>
      <c r="P479" s="1">
        <f t="shared" si="46"/>
        <v>42671</v>
      </c>
      <c r="Q479" s="2">
        <f t="shared" si="47"/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 t="shared" si="42"/>
        <v xml:space="preserve"> 2016-10-28</v>
      </c>
      <c r="M480" t="str">
        <f t="shared" si="43"/>
        <v>18:10:17</v>
      </c>
      <c r="N480">
        <f t="shared" si="44"/>
        <v>1.1394500732421875E-2</v>
      </c>
      <c r="O480">
        <f t="shared" si="45"/>
        <v>0.92686197254806757</v>
      </c>
      <c r="P480" s="1">
        <f t="shared" si="46"/>
        <v>42671</v>
      </c>
      <c r="Q480" s="2">
        <f t="shared" si="47"/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 t="shared" si="42"/>
        <v xml:space="preserve"> 2016-10-28</v>
      </c>
      <c r="M481" t="str">
        <f t="shared" si="43"/>
        <v>18:17:07</v>
      </c>
      <c r="N481">
        <f t="shared" si="44"/>
        <v>0.28307723999023438</v>
      </c>
      <c r="O481">
        <f t="shared" si="45"/>
        <v>0.97248522844165564</v>
      </c>
      <c r="P481" s="1">
        <f t="shared" si="46"/>
        <v>42671</v>
      </c>
      <c r="Q481" s="2">
        <f t="shared" si="47"/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 t="shared" si="42"/>
        <v xml:space="preserve"> 2016-10-28</v>
      </c>
      <c r="M482" t="str">
        <f t="shared" si="43"/>
        <v>18:34:27</v>
      </c>
      <c r="N482">
        <f t="shared" si="44"/>
        <v>7.7892303466796875E-2</v>
      </c>
      <c r="O482">
        <f t="shared" si="45"/>
        <v>1.0417585391551256</v>
      </c>
      <c r="P482" s="1">
        <f t="shared" si="46"/>
        <v>42671</v>
      </c>
      <c r="Q482" s="2">
        <f t="shared" si="47"/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 t="shared" si="42"/>
        <v xml:space="preserve"> 2016-10-28</v>
      </c>
      <c r="M483" t="str">
        <f t="shared" si="43"/>
        <v>18:37:47</v>
      </c>
      <c r="N483">
        <f t="shared" si="44"/>
        <v>2.1240234375E-2</v>
      </c>
      <c r="O483">
        <f t="shared" si="45"/>
        <v>0.96977922879159451</v>
      </c>
      <c r="P483" s="1">
        <f t="shared" si="46"/>
        <v>42671</v>
      </c>
      <c r="Q483" s="2">
        <f t="shared" si="47"/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 t="shared" si="42"/>
        <v xml:space="preserve"> 2016-10-28</v>
      </c>
      <c r="M484" t="str">
        <f t="shared" si="43"/>
        <v>18:59:52</v>
      </c>
      <c r="N484">
        <f t="shared" si="44"/>
        <v>6.1767578125E-2</v>
      </c>
      <c r="O484">
        <f t="shared" si="45"/>
        <v>0.89078064355999231</v>
      </c>
      <c r="P484" s="1">
        <f t="shared" si="46"/>
        <v>42671</v>
      </c>
      <c r="Q484" s="2">
        <f t="shared" si="47"/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 t="shared" si="42"/>
        <v xml:space="preserve"> 2016-10-28</v>
      </c>
      <c r="M485" t="str">
        <f t="shared" si="43"/>
        <v>19:15:19</v>
      </c>
      <c r="N485">
        <f t="shared" si="44"/>
        <v>9.8285675048828125E-2</v>
      </c>
      <c r="O485">
        <f t="shared" si="45"/>
        <v>1.0673312889412045</v>
      </c>
      <c r="P485" s="1">
        <f t="shared" si="46"/>
        <v>42671</v>
      </c>
      <c r="Q485" s="2">
        <f t="shared" si="47"/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 t="shared" si="42"/>
        <v xml:space="preserve"> 2016-10-28</v>
      </c>
      <c r="M486" t="str">
        <f t="shared" si="43"/>
        <v>19:20:27</v>
      </c>
      <c r="N486">
        <f t="shared" si="44"/>
        <v>2.0315055847167969</v>
      </c>
      <c r="O486">
        <f t="shared" si="45"/>
        <v>0.89594046305865049</v>
      </c>
      <c r="P486" s="1">
        <f t="shared" si="46"/>
        <v>42671</v>
      </c>
      <c r="Q486" s="2">
        <f t="shared" si="47"/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 t="shared" si="42"/>
        <v xml:space="preserve"> 2016-10-28</v>
      </c>
      <c r="M487" t="str">
        <f t="shared" si="43"/>
        <v>19:30:23</v>
      </c>
      <c r="N487">
        <f t="shared" si="44"/>
        <v>2.3193359375E-2</v>
      </c>
      <c r="O487">
        <f t="shared" si="45"/>
        <v>0.86123632360249758</v>
      </c>
      <c r="P487" s="1">
        <f t="shared" si="46"/>
        <v>42671</v>
      </c>
      <c r="Q487" s="2">
        <f t="shared" si="47"/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 t="shared" si="42"/>
        <v xml:space="preserve"> 2016-10-28</v>
      </c>
      <c r="M488" t="str">
        <f t="shared" si="43"/>
        <v>19:30:26</v>
      </c>
      <c r="N488">
        <f t="shared" si="44"/>
        <v>1.9968109130859375</v>
      </c>
      <c r="O488">
        <f t="shared" si="45"/>
        <v>0.91374110896140337</v>
      </c>
      <c r="P488" s="1">
        <f t="shared" si="46"/>
        <v>42671</v>
      </c>
      <c r="Q488" s="2">
        <f t="shared" si="47"/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 t="shared" si="42"/>
        <v xml:space="preserve"> 2016-10-28</v>
      </c>
      <c r="M489" t="str">
        <f t="shared" si="43"/>
        <v>19:30:49</v>
      </c>
      <c r="N489">
        <f t="shared" si="44"/>
        <v>0.16226577758789062</v>
      </c>
      <c r="O489">
        <f t="shared" si="45"/>
        <v>1.9739662231877446</v>
      </c>
      <c r="P489" s="1">
        <f t="shared" si="46"/>
        <v>42671</v>
      </c>
      <c r="Q489" s="2">
        <f t="shared" si="47"/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 t="shared" si="42"/>
        <v xml:space="preserve"> 2016-10-28</v>
      </c>
      <c r="M490" t="str">
        <f t="shared" si="43"/>
        <v>19:37:43</v>
      </c>
      <c r="N490">
        <f t="shared" si="44"/>
        <v>0.27378082275390625</v>
      </c>
      <c r="O490">
        <f t="shared" si="45"/>
        <v>1.0027654906734824</v>
      </c>
      <c r="P490" s="1">
        <f t="shared" si="46"/>
        <v>42671</v>
      </c>
      <c r="Q490" s="2">
        <f t="shared" si="47"/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 t="shared" si="42"/>
        <v xml:space="preserve"> 2016-10-28</v>
      </c>
      <c r="M491" t="str">
        <f t="shared" si="43"/>
        <v>19:49:12</v>
      </c>
      <c r="N491">
        <f t="shared" si="44"/>
        <v>2.0555038452148438</v>
      </c>
      <c r="O491">
        <f t="shared" si="45"/>
        <v>0.92881201766431332</v>
      </c>
      <c r="P491" s="1">
        <f t="shared" si="46"/>
        <v>42671</v>
      </c>
      <c r="Q491" s="2">
        <f t="shared" si="47"/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 t="shared" si="42"/>
        <v xml:space="preserve"> 2016-10-28</v>
      </c>
      <c r="M492" t="str">
        <f t="shared" si="43"/>
        <v>19:49:17</v>
      </c>
      <c r="N492">
        <f t="shared" si="44"/>
        <v>2.0608100891113281</v>
      </c>
      <c r="O492">
        <f t="shared" si="45"/>
        <v>0.90070428978651762</v>
      </c>
      <c r="P492" s="1">
        <f t="shared" si="46"/>
        <v>42671</v>
      </c>
      <c r="Q492" s="2">
        <f t="shared" si="47"/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 t="shared" si="42"/>
        <v xml:space="preserve"> 2016-10-28</v>
      </c>
      <c r="M493" t="str">
        <f t="shared" si="43"/>
        <v>20:04:08</v>
      </c>
      <c r="N493">
        <f t="shared" si="44"/>
        <v>0.90742874145507812</v>
      </c>
      <c r="O493">
        <f t="shared" si="45"/>
        <v>1.1425860393792391</v>
      </c>
      <c r="P493" s="1">
        <f t="shared" si="46"/>
        <v>42671</v>
      </c>
      <c r="Q493" s="2">
        <f t="shared" si="47"/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 t="shared" si="42"/>
        <v xml:space="preserve"> 2016-10-28</v>
      </c>
      <c r="M494" t="str">
        <f t="shared" si="43"/>
        <v>20:07:20</v>
      </c>
      <c r="N494">
        <f t="shared" si="44"/>
        <v>2.6115989685058594</v>
      </c>
      <c r="O494">
        <f t="shared" si="45"/>
        <v>1.2238378236070275</v>
      </c>
      <c r="P494" s="1">
        <f t="shared" si="46"/>
        <v>42671</v>
      </c>
      <c r="Q494" s="2">
        <f t="shared" si="47"/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 t="shared" si="42"/>
        <v xml:space="preserve"> 2016-10-28</v>
      </c>
      <c r="M495" t="str">
        <f t="shared" si="43"/>
        <v>20:12:06</v>
      </c>
      <c r="N495">
        <f t="shared" si="44"/>
        <v>1.2307891845703125</v>
      </c>
      <c r="O495">
        <f t="shared" si="45"/>
        <v>1.5063898162916303</v>
      </c>
      <c r="P495" s="1">
        <f t="shared" si="46"/>
        <v>42671</v>
      </c>
      <c r="Q495" s="2">
        <f t="shared" si="47"/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 t="shared" si="42"/>
        <v xml:space="preserve"> 2016-10-28</v>
      </c>
      <c r="M496" t="str">
        <f t="shared" si="43"/>
        <v>20:16:56</v>
      </c>
      <c r="N496">
        <f t="shared" si="44"/>
        <v>3.9880867004394531</v>
      </c>
      <c r="O496">
        <f t="shared" si="45"/>
        <v>1.6955598313361406</v>
      </c>
      <c r="P496" s="1">
        <f t="shared" si="46"/>
        <v>42671</v>
      </c>
      <c r="Q496" s="2">
        <f t="shared" si="47"/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 t="shared" si="42"/>
        <v xml:space="preserve"> 2016-10-28</v>
      </c>
      <c r="M497" t="str">
        <f t="shared" si="43"/>
        <v>20:17:14</v>
      </c>
      <c r="N497">
        <f t="shared" si="44"/>
        <v>3.5948562622070312</v>
      </c>
      <c r="O497">
        <f t="shared" si="45"/>
        <v>1.5949147129431367</v>
      </c>
      <c r="P497" s="1">
        <f t="shared" si="46"/>
        <v>42671</v>
      </c>
      <c r="Q497" s="2">
        <f t="shared" si="47"/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 t="shared" si="42"/>
        <v xml:space="preserve"> 2016-10-28</v>
      </c>
      <c r="M498" t="str">
        <f t="shared" si="43"/>
        <v>20:25:04</v>
      </c>
      <c r="N498">
        <f t="shared" si="44"/>
        <v>8.1231651306152344</v>
      </c>
      <c r="O498">
        <f t="shared" si="45"/>
        <v>4.933473888784647</v>
      </c>
      <c r="P498" s="1">
        <f t="shared" si="46"/>
        <v>42671</v>
      </c>
      <c r="Q498" s="2">
        <f t="shared" si="47"/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 t="shared" si="42"/>
        <v xml:space="preserve"> 2016-10-28</v>
      </c>
      <c r="M499" t="str">
        <f t="shared" si="43"/>
        <v>20:40:00</v>
      </c>
      <c r="N499">
        <f t="shared" si="44"/>
        <v>2.6637306213378906</v>
      </c>
      <c r="O499">
        <f t="shared" si="45"/>
        <v>3.1772228917106986</v>
      </c>
      <c r="P499" s="1">
        <f t="shared" si="46"/>
        <v>42671</v>
      </c>
      <c r="Q499" s="2">
        <f t="shared" si="47"/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 t="shared" si="42"/>
        <v xml:space="preserve"> 2016-10-28</v>
      </c>
      <c r="M500" t="str">
        <f t="shared" si="43"/>
        <v>20:40:15</v>
      </c>
      <c r="N500">
        <f t="shared" si="44"/>
        <v>2.2860031127929688</v>
      </c>
      <c r="O500">
        <f t="shared" si="45"/>
        <v>2.0814980650320649</v>
      </c>
      <c r="P500" s="1">
        <f t="shared" si="46"/>
        <v>42671</v>
      </c>
      <c r="Q500" s="2">
        <f t="shared" si="47"/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 t="shared" si="42"/>
        <v xml:space="preserve"> 2016-10-28</v>
      </c>
      <c r="M501" t="str">
        <f t="shared" si="43"/>
        <v>20:40:56</v>
      </c>
      <c r="N501">
        <f t="shared" si="44"/>
        <v>3.0936279296875</v>
      </c>
      <c r="O501">
        <f t="shared" si="45"/>
        <v>2.305856098420918</v>
      </c>
      <c r="P501" s="1">
        <f t="shared" si="46"/>
        <v>42671</v>
      </c>
      <c r="Q501" s="2">
        <f t="shared" si="47"/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 t="shared" si="42"/>
        <v xml:space="preserve"> 2016-10-28</v>
      </c>
      <c r="M502" t="str">
        <f t="shared" si="43"/>
        <v>20:42:49</v>
      </c>
      <c r="N502">
        <f t="shared" si="44"/>
        <v>2.0957832336425781</v>
      </c>
      <c r="O502">
        <f t="shared" si="45"/>
        <v>2.3789030555635691</v>
      </c>
      <c r="P502" s="1">
        <f t="shared" si="46"/>
        <v>42671</v>
      </c>
      <c r="Q502" s="2">
        <f t="shared" si="47"/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 t="shared" si="42"/>
        <v xml:space="preserve"> 2016-10-28</v>
      </c>
      <c r="M503" t="str">
        <f t="shared" si="43"/>
        <v>20:54:34</v>
      </c>
      <c r="N503">
        <f t="shared" si="44"/>
        <v>73.584903717041016</v>
      </c>
      <c r="O503">
        <f t="shared" si="45"/>
        <v>24.923500226810575</v>
      </c>
      <c r="P503" s="1">
        <f t="shared" si="46"/>
        <v>42671</v>
      </c>
      <c r="Q503" s="2">
        <f t="shared" si="47"/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 t="shared" si="42"/>
        <v xml:space="preserve"> 2016-10-28</v>
      </c>
      <c r="M504" t="str">
        <f t="shared" si="43"/>
        <v>21:30:24</v>
      </c>
      <c r="N504">
        <f t="shared" si="44"/>
        <v>3.3280868530273438</v>
      </c>
      <c r="O504">
        <f t="shared" si="45"/>
        <v>2.3307876577600837</v>
      </c>
      <c r="P504" s="1">
        <f t="shared" si="46"/>
        <v>42671</v>
      </c>
      <c r="Q504" s="2">
        <f t="shared" si="47"/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 t="shared" si="42"/>
        <v xml:space="preserve"> 2016-10-28</v>
      </c>
      <c r="M505" t="str">
        <f t="shared" si="43"/>
        <v>21:32:40</v>
      </c>
      <c r="N505">
        <f t="shared" si="44"/>
        <v>5.3243141174316406</v>
      </c>
      <c r="O505">
        <f t="shared" si="45"/>
        <v>2.3344478104263544</v>
      </c>
      <c r="P505" s="1">
        <f t="shared" si="46"/>
        <v>42671</v>
      </c>
      <c r="Q505" s="2">
        <f t="shared" si="47"/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 t="shared" si="42"/>
        <v xml:space="preserve"> 2016-10-28</v>
      </c>
      <c r="M506" t="str">
        <f t="shared" si="43"/>
        <v>21:33:31</v>
      </c>
      <c r="N506">
        <f t="shared" si="44"/>
        <v>7.8906593322753906</v>
      </c>
      <c r="O506">
        <f t="shared" si="45"/>
        <v>3.8478185273706913</v>
      </c>
      <c r="P506" s="1">
        <f t="shared" si="46"/>
        <v>42671</v>
      </c>
      <c r="Q506" s="2">
        <f t="shared" si="47"/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 t="shared" si="42"/>
        <v xml:space="preserve"> 2016-10-28</v>
      </c>
      <c r="M507" t="str">
        <f t="shared" si="43"/>
        <v>21:37:52</v>
      </c>
      <c r="N507">
        <f t="shared" si="44"/>
        <v>9.0423660278320312</v>
      </c>
      <c r="O507">
        <f t="shared" si="45"/>
        <v>2.169389883056283</v>
      </c>
      <c r="P507" s="1">
        <f t="shared" si="46"/>
        <v>42671</v>
      </c>
      <c r="Q507" s="2">
        <f t="shared" si="47"/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 t="shared" si="42"/>
        <v xml:space="preserve"> 2016-10-28</v>
      </c>
      <c r="M508" t="str">
        <f t="shared" si="43"/>
        <v>22:48:29</v>
      </c>
      <c r="N508">
        <f t="shared" si="44"/>
        <v>3.201995849609375</v>
      </c>
      <c r="O508">
        <f t="shared" si="45"/>
        <v>2.3484333101660013</v>
      </c>
      <c r="P508" s="1">
        <f t="shared" si="46"/>
        <v>42671</v>
      </c>
      <c r="Q508" s="2">
        <f t="shared" si="47"/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 t="shared" si="42"/>
        <v xml:space="preserve"> 2016-10-28</v>
      </c>
      <c r="M509" t="str">
        <f t="shared" si="43"/>
        <v>22:58:01</v>
      </c>
      <c r="N509">
        <f t="shared" si="44"/>
        <v>5.1100692749023438</v>
      </c>
      <c r="O509">
        <f t="shared" si="45"/>
        <v>2.1204697927460074</v>
      </c>
      <c r="P509" s="1">
        <f t="shared" si="46"/>
        <v>42671</v>
      </c>
      <c r="Q509" s="2">
        <f t="shared" si="47"/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 t="shared" si="42"/>
        <v xml:space="preserve"> 2016-10-28</v>
      </c>
      <c r="M510" t="str">
        <f t="shared" si="43"/>
        <v>22:59:34</v>
      </c>
      <c r="N510">
        <f t="shared" si="44"/>
        <v>7.5956993103027344</v>
      </c>
      <c r="O510">
        <f t="shared" si="45"/>
        <v>2.263311474584043</v>
      </c>
      <c r="P510" s="1">
        <f t="shared" si="46"/>
        <v>42671</v>
      </c>
      <c r="Q510" s="2">
        <f t="shared" si="47"/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 t="shared" si="42"/>
        <v xml:space="preserve"> 2016-10-28</v>
      </c>
      <c r="M511" t="str">
        <f t="shared" si="43"/>
        <v>23:02:36</v>
      </c>
      <c r="N511">
        <f t="shared" si="44"/>
        <v>6.9412460327148438</v>
      </c>
      <c r="O511">
        <f t="shared" si="45"/>
        <v>2.3753752047196031</v>
      </c>
      <c r="P511" s="1">
        <f t="shared" si="46"/>
        <v>42671</v>
      </c>
      <c r="Q511" s="2">
        <f t="shared" si="47"/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 t="shared" si="42"/>
        <v xml:space="preserve"> 2016-10-28</v>
      </c>
      <c r="M512" t="str">
        <f t="shared" si="43"/>
        <v>23:05:31</v>
      </c>
      <c r="N512">
        <f t="shared" si="44"/>
        <v>8.3794517517089844</v>
      </c>
      <c r="O512">
        <f t="shared" si="45"/>
        <v>3.1829820023849607</v>
      </c>
      <c r="P512" s="1">
        <f t="shared" si="46"/>
        <v>42671</v>
      </c>
      <c r="Q512" s="2">
        <f t="shared" si="47"/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 t="shared" si="42"/>
        <v xml:space="preserve"> 2016-10-28</v>
      </c>
      <c r="M513" t="str">
        <f t="shared" si="43"/>
        <v>23:10:58</v>
      </c>
      <c r="N513">
        <f t="shared" si="44"/>
        <v>4.0749969482421875</v>
      </c>
      <c r="O513">
        <f t="shared" si="45"/>
        <v>2.4320931155234575</v>
      </c>
      <c r="P513" s="1">
        <f t="shared" si="46"/>
        <v>42671</v>
      </c>
      <c r="Q513" s="2">
        <f t="shared" si="47"/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 t="shared" ref="L514:L577" si="48">LEFT(C514,11)</f>
        <v xml:space="preserve"> 2016-10-28</v>
      </c>
      <c r="M514" t="str">
        <f t="shared" ref="M514:M577" si="49">MID(C514,13,8)</f>
        <v>23:14:13</v>
      </c>
      <c r="N514">
        <f t="shared" ref="N514:N577" si="50">E514/(1024^3)</f>
        <v>8.130828857421875</v>
      </c>
      <c r="O514">
        <f t="shared" ref="O514:O577" si="51">F514/(1024^3)</f>
        <v>2.4711188310757279</v>
      </c>
      <c r="P514" s="1">
        <f t="shared" ref="P514:P577" si="52">DATEVALUE(L514)</f>
        <v>42671</v>
      </c>
      <c r="Q514" s="2">
        <f t="shared" ref="Q514:Q577" si="53"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 t="shared" si="48"/>
        <v xml:space="preserve"> 2016-10-28</v>
      </c>
      <c r="M515" t="str">
        <f t="shared" si="49"/>
        <v>23:20:34</v>
      </c>
      <c r="N515">
        <f t="shared" si="50"/>
        <v>13.692596435546875</v>
      </c>
      <c r="O515">
        <f t="shared" si="51"/>
        <v>5.0473829666152596</v>
      </c>
      <c r="P515" s="1">
        <f t="shared" si="52"/>
        <v>42671</v>
      </c>
      <c r="Q515" s="2">
        <f t="shared" si="53"/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 t="shared" si="48"/>
        <v xml:space="preserve"> 2016-10-28</v>
      </c>
      <c r="M516" t="str">
        <f t="shared" si="49"/>
        <v>23:50:54</v>
      </c>
      <c r="N516">
        <f t="shared" si="50"/>
        <v>2.4647483825683594</v>
      </c>
      <c r="O516">
        <f t="shared" si="51"/>
        <v>2.2885987050831318</v>
      </c>
      <c r="P516" s="1">
        <f t="shared" si="52"/>
        <v>42671</v>
      </c>
      <c r="Q516" s="2">
        <f t="shared" si="53"/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 t="shared" si="48"/>
        <v xml:space="preserve"> 2016-10-29</v>
      </c>
      <c r="M517" t="str">
        <f t="shared" si="49"/>
        <v>01:00:23</v>
      </c>
      <c r="N517">
        <f t="shared" si="50"/>
        <v>1.9142532348632812</v>
      </c>
      <c r="O517">
        <f t="shared" si="51"/>
        <v>2.6905383737757802</v>
      </c>
      <c r="P517" s="1">
        <f t="shared" si="52"/>
        <v>42672</v>
      </c>
      <c r="Q517" s="2">
        <f t="shared" si="53"/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 t="shared" si="48"/>
        <v xml:space="preserve"> 2016-10-29</v>
      </c>
      <c r="M518" t="str">
        <f t="shared" si="49"/>
        <v>01:10:09</v>
      </c>
      <c r="N518">
        <f t="shared" si="50"/>
        <v>3.9919700622558594</v>
      </c>
      <c r="O518">
        <f t="shared" si="51"/>
        <v>2.6262662215158343</v>
      </c>
      <c r="P518" s="1">
        <f t="shared" si="52"/>
        <v>42672</v>
      </c>
      <c r="Q518" s="2">
        <f t="shared" si="53"/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 t="shared" si="48"/>
        <v xml:space="preserve"> 2016-10-29</v>
      </c>
      <c r="M519" t="str">
        <f t="shared" si="49"/>
        <v>01:10:12</v>
      </c>
      <c r="N519">
        <f t="shared" si="50"/>
        <v>2.1753501892089844</v>
      </c>
      <c r="O519">
        <f t="shared" si="51"/>
        <v>2.4651406351476908</v>
      </c>
      <c r="P519" s="1">
        <f t="shared" si="52"/>
        <v>42672</v>
      </c>
      <c r="Q519" s="2">
        <f t="shared" si="53"/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 t="shared" si="48"/>
        <v xml:space="preserve"> 2016-10-29</v>
      </c>
      <c r="M520" t="str">
        <f t="shared" si="49"/>
        <v>01:11:17</v>
      </c>
      <c r="N520">
        <f t="shared" si="50"/>
        <v>4.1801414489746094</v>
      </c>
      <c r="O520">
        <f t="shared" si="51"/>
        <v>2.6590479966253042</v>
      </c>
      <c r="P520" s="1">
        <f t="shared" si="52"/>
        <v>42672</v>
      </c>
      <c r="Q520" s="2">
        <f t="shared" si="53"/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 t="shared" si="48"/>
        <v xml:space="preserve"> 2016-10-29</v>
      </c>
      <c r="M521" t="str">
        <f t="shared" si="49"/>
        <v>01:11:21</v>
      </c>
      <c r="N521">
        <f t="shared" si="50"/>
        <v>4.0490951538085938</v>
      </c>
      <c r="O521">
        <f t="shared" si="51"/>
        <v>2.658471493050456</v>
      </c>
      <c r="P521" s="1">
        <f t="shared" si="52"/>
        <v>42672</v>
      </c>
      <c r="Q521" s="2">
        <f t="shared" si="53"/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 t="shared" si="48"/>
        <v xml:space="preserve"> 2016-10-29</v>
      </c>
      <c r="M522" t="str">
        <f t="shared" si="49"/>
        <v>01:19:52</v>
      </c>
      <c r="N522">
        <f t="shared" si="50"/>
        <v>3.467010498046875</v>
      </c>
      <c r="O522">
        <f t="shared" si="51"/>
        <v>2.5537425093352795</v>
      </c>
      <c r="P522" s="1">
        <f t="shared" si="52"/>
        <v>42672</v>
      </c>
      <c r="Q522" s="2">
        <f t="shared" si="53"/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 t="shared" si="48"/>
        <v xml:space="preserve"> 2016-10-29</v>
      </c>
      <c r="M523" t="str">
        <f t="shared" si="49"/>
        <v>02:03:15</v>
      </c>
      <c r="N523">
        <f t="shared" si="50"/>
        <v>27.616680145263672</v>
      </c>
      <c r="O523">
        <f t="shared" si="51"/>
        <v>9.6431815652176738</v>
      </c>
      <c r="P523" s="1">
        <f t="shared" si="52"/>
        <v>42672</v>
      </c>
      <c r="Q523" s="2">
        <f t="shared" si="53"/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 t="shared" si="48"/>
        <v xml:space="preserve"> 2016-10-29</v>
      </c>
      <c r="M524" t="str">
        <f t="shared" si="49"/>
        <v>02:19:25</v>
      </c>
      <c r="N524">
        <f t="shared" si="50"/>
        <v>1.6399116516113281</v>
      </c>
      <c r="O524">
        <f t="shared" si="51"/>
        <v>2.4315286809578538</v>
      </c>
      <c r="P524" s="1">
        <f t="shared" si="52"/>
        <v>42672</v>
      </c>
      <c r="Q524" s="2">
        <f t="shared" si="53"/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 t="shared" si="48"/>
        <v xml:space="preserve"> 2016-10-29</v>
      </c>
      <c r="M525" t="str">
        <f t="shared" si="49"/>
        <v>02:39:53</v>
      </c>
      <c r="N525">
        <f t="shared" si="50"/>
        <v>3.270782470703125</v>
      </c>
      <c r="O525">
        <f t="shared" si="51"/>
        <v>2.5784196676686406</v>
      </c>
      <c r="P525" s="1">
        <f t="shared" si="52"/>
        <v>42672</v>
      </c>
      <c r="Q525" s="2">
        <f t="shared" si="53"/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 t="shared" si="48"/>
        <v xml:space="preserve"> 2016-10-29</v>
      </c>
      <c r="M526" t="str">
        <f t="shared" si="49"/>
        <v>02:46:57</v>
      </c>
      <c r="N526">
        <f t="shared" si="50"/>
        <v>3.2094688415527344</v>
      </c>
      <c r="O526">
        <f t="shared" si="51"/>
        <v>2.5980221107602119</v>
      </c>
      <c r="P526" s="1">
        <f t="shared" si="52"/>
        <v>42672</v>
      </c>
      <c r="Q526" s="2">
        <f t="shared" si="53"/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 t="shared" si="48"/>
        <v xml:space="preserve"> 2016-10-29</v>
      </c>
      <c r="M527" t="str">
        <f t="shared" si="49"/>
        <v>02:57:26</v>
      </c>
      <c r="N527">
        <f t="shared" si="50"/>
        <v>2.9786720275878906</v>
      </c>
      <c r="O527">
        <f t="shared" si="51"/>
        <v>2.4147545183077455</v>
      </c>
      <c r="P527" s="1">
        <f t="shared" si="52"/>
        <v>42672</v>
      </c>
      <c r="Q527" s="2">
        <f t="shared" si="53"/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 t="shared" si="48"/>
        <v xml:space="preserve"> 2016-10-29</v>
      </c>
      <c r="M528" t="str">
        <f t="shared" si="49"/>
        <v>03:01:05</v>
      </c>
      <c r="N528">
        <f t="shared" si="50"/>
        <v>2.9775047302246094</v>
      </c>
      <c r="O528">
        <f t="shared" si="51"/>
        <v>2.5541202258318663</v>
      </c>
      <c r="P528" s="1">
        <f t="shared" si="52"/>
        <v>42672</v>
      </c>
      <c r="Q528" s="2">
        <f t="shared" si="53"/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 t="shared" si="48"/>
        <v xml:space="preserve"> 2016-10-29</v>
      </c>
      <c r="M529" t="str">
        <f t="shared" si="49"/>
        <v>03:05:31</v>
      </c>
      <c r="N529">
        <f t="shared" si="50"/>
        <v>5.8726959228515625</v>
      </c>
      <c r="O529">
        <f t="shared" si="51"/>
        <v>2.3669761698693037</v>
      </c>
      <c r="P529" s="1">
        <f t="shared" si="52"/>
        <v>42672</v>
      </c>
      <c r="Q529" s="2">
        <f t="shared" si="53"/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 t="shared" si="48"/>
        <v xml:space="preserve"> 2016-10-29</v>
      </c>
      <c r="M530" t="str">
        <f t="shared" si="49"/>
        <v>03:42:34</v>
      </c>
      <c r="N530">
        <f t="shared" si="50"/>
        <v>2.5041351318359375</v>
      </c>
      <c r="O530">
        <f t="shared" si="51"/>
        <v>2.426785740070045</v>
      </c>
      <c r="P530" s="1">
        <f t="shared" si="52"/>
        <v>42672</v>
      </c>
      <c r="Q530" s="2">
        <f t="shared" si="53"/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 t="shared" si="48"/>
        <v xml:space="preserve"> 2016-10-29</v>
      </c>
      <c r="M531" t="str">
        <f t="shared" si="49"/>
        <v>03:42:38</v>
      </c>
      <c r="N531">
        <f t="shared" si="50"/>
        <v>3.8232955932617188</v>
      </c>
      <c r="O531">
        <f t="shared" si="51"/>
        <v>2.2201536316424608</v>
      </c>
      <c r="P531" s="1">
        <f t="shared" si="52"/>
        <v>42672</v>
      </c>
      <c r="Q531" s="2">
        <f t="shared" si="53"/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 t="shared" si="48"/>
        <v xml:space="preserve"> 2016-10-29</v>
      </c>
      <c r="M532" t="str">
        <f t="shared" si="49"/>
        <v>03:42:44</v>
      </c>
      <c r="N532">
        <f t="shared" si="50"/>
        <v>1.4888191223144531</v>
      </c>
      <c r="O532">
        <f t="shared" si="51"/>
        <v>2.1878638807684183</v>
      </c>
      <c r="P532" s="1">
        <f t="shared" si="52"/>
        <v>42672</v>
      </c>
      <c r="Q532" s="2">
        <f t="shared" si="53"/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 t="shared" si="48"/>
        <v xml:space="preserve"> 2016-10-29</v>
      </c>
      <c r="M533" t="str">
        <f t="shared" si="49"/>
        <v>03:47:02</v>
      </c>
      <c r="N533">
        <f t="shared" si="50"/>
        <v>14.594661712646484</v>
      </c>
      <c r="O533">
        <f t="shared" si="51"/>
        <v>4.8121674647554755</v>
      </c>
      <c r="P533" s="1">
        <f t="shared" si="52"/>
        <v>42672</v>
      </c>
      <c r="Q533" s="2">
        <f t="shared" si="53"/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 t="shared" si="48"/>
        <v xml:space="preserve"> 2016-10-29</v>
      </c>
      <c r="M534" t="str">
        <f t="shared" si="49"/>
        <v>03:48:50</v>
      </c>
      <c r="N534">
        <f t="shared" si="50"/>
        <v>5.0643730163574219</v>
      </c>
      <c r="O534">
        <f t="shared" si="51"/>
        <v>2.0510664628818631</v>
      </c>
      <c r="P534" s="1">
        <f t="shared" si="52"/>
        <v>42672</v>
      </c>
      <c r="Q534" s="2">
        <f t="shared" si="53"/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 t="shared" si="48"/>
        <v xml:space="preserve"> 2016-10-29</v>
      </c>
      <c r="M535" t="str">
        <f t="shared" si="49"/>
        <v>03:48:53</v>
      </c>
      <c r="N535">
        <f t="shared" si="50"/>
        <v>3.6483840942382812</v>
      </c>
      <c r="O535">
        <f t="shared" si="51"/>
        <v>2.0753435390070081</v>
      </c>
      <c r="P535" s="1">
        <f t="shared" si="52"/>
        <v>42672</v>
      </c>
      <c r="Q535" s="2">
        <f t="shared" si="53"/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 t="shared" si="48"/>
        <v xml:space="preserve"> 2016-10-29</v>
      </c>
      <c r="M536" t="str">
        <f t="shared" si="49"/>
        <v>03:49:10</v>
      </c>
      <c r="N536">
        <f t="shared" si="50"/>
        <v>4.9455490112304688</v>
      </c>
      <c r="O536">
        <f t="shared" si="51"/>
        <v>2.0839188043028116</v>
      </c>
      <c r="P536" s="1">
        <f t="shared" si="52"/>
        <v>42672</v>
      </c>
      <c r="Q536" s="2">
        <f t="shared" si="53"/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 t="shared" si="48"/>
        <v xml:space="preserve"> 2016-10-29</v>
      </c>
      <c r="M537" t="str">
        <f t="shared" si="49"/>
        <v>03:49:21</v>
      </c>
      <c r="N537">
        <f t="shared" si="50"/>
        <v>6.5594749450683594</v>
      </c>
      <c r="O537">
        <f t="shared" si="51"/>
        <v>4.481014602817595</v>
      </c>
      <c r="P537" s="1">
        <f t="shared" si="52"/>
        <v>42672</v>
      </c>
      <c r="Q537" s="2">
        <f t="shared" si="53"/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 t="shared" si="48"/>
        <v xml:space="preserve"> 2016-10-29</v>
      </c>
      <c r="M538" t="str">
        <f t="shared" si="49"/>
        <v>03:57:24</v>
      </c>
      <c r="N538">
        <f t="shared" si="50"/>
        <v>36.673557281494141</v>
      </c>
      <c r="O538">
        <f t="shared" si="51"/>
        <v>11.765126263722777</v>
      </c>
      <c r="P538" s="1">
        <f t="shared" si="52"/>
        <v>42672</v>
      </c>
      <c r="Q538" s="2">
        <f t="shared" si="53"/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 t="shared" si="48"/>
        <v xml:space="preserve"> 2016-10-29</v>
      </c>
      <c r="M539" t="str">
        <f t="shared" si="49"/>
        <v>04:45:18</v>
      </c>
      <c r="N539">
        <f t="shared" si="50"/>
        <v>4.8728866577148438</v>
      </c>
      <c r="O539">
        <f t="shared" si="51"/>
        <v>2.1273057404905558</v>
      </c>
      <c r="P539" s="1">
        <f t="shared" si="52"/>
        <v>42672</v>
      </c>
      <c r="Q539" s="2">
        <f t="shared" si="53"/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 t="shared" si="48"/>
        <v xml:space="preserve"> 2016-10-29</v>
      </c>
      <c r="M540" t="str">
        <f t="shared" si="49"/>
        <v>04:45:21</v>
      </c>
      <c r="N540">
        <f t="shared" si="50"/>
        <v>4.1738357543945312</v>
      </c>
      <c r="O540">
        <f t="shared" si="51"/>
        <v>2.0319486511871219</v>
      </c>
      <c r="P540" s="1">
        <f t="shared" si="52"/>
        <v>42672</v>
      </c>
      <c r="Q540" s="2">
        <f t="shared" si="53"/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 t="shared" si="48"/>
        <v xml:space="preserve"> 2016-10-29</v>
      </c>
      <c r="M541" t="str">
        <f t="shared" si="49"/>
        <v>04:49:19</v>
      </c>
      <c r="N541">
        <f t="shared" si="50"/>
        <v>3.650604248046875</v>
      </c>
      <c r="O541">
        <f t="shared" si="51"/>
        <v>1.9419798208400607</v>
      </c>
      <c r="P541" s="1">
        <f t="shared" si="52"/>
        <v>42672</v>
      </c>
      <c r="Q541" s="2">
        <f t="shared" si="53"/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 t="shared" si="48"/>
        <v xml:space="preserve"> 2016-10-29</v>
      </c>
      <c r="M542" t="str">
        <f t="shared" si="49"/>
        <v>04:50:57</v>
      </c>
      <c r="N542">
        <f t="shared" si="50"/>
        <v>7.3891258239746094</v>
      </c>
      <c r="O542">
        <f t="shared" si="51"/>
        <v>2.1692060977220535</v>
      </c>
      <c r="P542" s="1">
        <f t="shared" si="52"/>
        <v>42672</v>
      </c>
      <c r="Q542" s="2">
        <f t="shared" si="53"/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 t="shared" si="48"/>
        <v xml:space="preserve"> 2016-10-29</v>
      </c>
      <c r="M543" t="str">
        <f t="shared" si="49"/>
        <v>05:00:46</v>
      </c>
      <c r="N543">
        <f t="shared" si="50"/>
        <v>182.36796569824219</v>
      </c>
      <c r="O543">
        <f t="shared" si="51"/>
        <v>57.571006450802088</v>
      </c>
      <c r="P543" s="1">
        <f t="shared" si="52"/>
        <v>42672</v>
      </c>
      <c r="Q543" s="2">
        <f t="shared" si="53"/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 t="shared" si="48"/>
        <v xml:space="preserve"> 2016-10-29</v>
      </c>
      <c r="M544" t="str">
        <f t="shared" si="49"/>
        <v>05:03:10</v>
      </c>
      <c r="N544">
        <f t="shared" si="50"/>
        <v>6.2742042541503906</v>
      </c>
      <c r="O544">
        <f t="shared" si="51"/>
        <v>4.5025491686537862</v>
      </c>
      <c r="P544" s="1">
        <f t="shared" si="52"/>
        <v>42672</v>
      </c>
      <c r="Q544" s="2">
        <f t="shared" si="53"/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 t="shared" si="48"/>
        <v xml:space="preserve"> 2016-10-29</v>
      </c>
      <c r="M545" t="str">
        <f t="shared" si="49"/>
        <v>05:03:28</v>
      </c>
      <c r="N545">
        <f t="shared" si="50"/>
        <v>9.67254638671875</v>
      </c>
      <c r="O545">
        <f t="shared" si="51"/>
        <v>4.2276794128119946</v>
      </c>
      <c r="P545" s="1">
        <f t="shared" si="52"/>
        <v>42672</v>
      </c>
      <c r="Q545" s="2">
        <f t="shared" si="53"/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 t="shared" si="48"/>
        <v xml:space="preserve"> 2016-10-29</v>
      </c>
      <c r="M546" t="str">
        <f t="shared" si="49"/>
        <v>05:07:17</v>
      </c>
      <c r="N546">
        <f t="shared" si="50"/>
        <v>24.925937652587891</v>
      </c>
      <c r="O546">
        <f t="shared" si="51"/>
        <v>7.6863877633586526</v>
      </c>
      <c r="P546" s="1">
        <f t="shared" si="52"/>
        <v>42672</v>
      </c>
      <c r="Q546" s="2">
        <f t="shared" si="53"/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 t="shared" si="48"/>
        <v xml:space="preserve"> 2016-10-29</v>
      </c>
      <c r="M547" t="str">
        <f t="shared" si="49"/>
        <v>05:08:33</v>
      </c>
      <c r="N547">
        <f t="shared" si="50"/>
        <v>37.072067260742188</v>
      </c>
      <c r="O547">
        <f t="shared" si="51"/>
        <v>12.684592911042273</v>
      </c>
      <c r="P547" s="1">
        <f t="shared" si="52"/>
        <v>42672</v>
      </c>
      <c r="Q547" s="2">
        <f t="shared" si="53"/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 t="shared" si="48"/>
        <v xml:space="preserve"> 2016-10-29</v>
      </c>
      <c r="M548" t="str">
        <f t="shared" si="49"/>
        <v>05:11:26</v>
      </c>
      <c r="N548">
        <f t="shared" si="50"/>
        <v>7.0283050537109375</v>
      </c>
      <c r="O548">
        <f t="shared" si="51"/>
        <v>6.2860237313434482</v>
      </c>
      <c r="P548" s="1">
        <f t="shared" si="52"/>
        <v>42672</v>
      </c>
      <c r="Q548" s="2">
        <f t="shared" si="53"/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 t="shared" si="48"/>
        <v xml:space="preserve"> 2016-10-29</v>
      </c>
      <c r="M549" t="str">
        <f t="shared" si="49"/>
        <v>05:22:56</v>
      </c>
      <c r="N549">
        <f t="shared" si="50"/>
        <v>8.6606636047363281</v>
      </c>
      <c r="O549">
        <f t="shared" si="51"/>
        <v>2.3283360609784722</v>
      </c>
      <c r="P549" s="1">
        <f t="shared" si="52"/>
        <v>42672</v>
      </c>
      <c r="Q549" s="2">
        <f t="shared" si="53"/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 t="shared" si="48"/>
        <v xml:space="preserve"> 2016-10-29</v>
      </c>
      <c r="M550" t="str">
        <f t="shared" si="49"/>
        <v>05:31:09</v>
      </c>
      <c r="N550">
        <f t="shared" si="50"/>
        <v>26.616855621337891</v>
      </c>
      <c r="O550">
        <f t="shared" si="51"/>
        <v>8.5602256283164024</v>
      </c>
      <c r="P550" s="1">
        <f t="shared" si="52"/>
        <v>42672</v>
      </c>
      <c r="Q550" s="2">
        <f t="shared" si="53"/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 t="shared" si="48"/>
        <v xml:space="preserve"> 2016-10-29</v>
      </c>
      <c r="M551" t="str">
        <f t="shared" si="49"/>
        <v>05:35:25</v>
      </c>
      <c r="N551">
        <f t="shared" si="50"/>
        <v>26.156658172607422</v>
      </c>
      <c r="O551">
        <f t="shared" si="51"/>
        <v>7.9645650936290622</v>
      </c>
      <c r="P551" s="1">
        <f t="shared" si="52"/>
        <v>42672</v>
      </c>
      <c r="Q551" s="2">
        <f t="shared" si="53"/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 t="shared" si="48"/>
        <v xml:space="preserve"> 2016-10-29</v>
      </c>
      <c r="M552" t="str">
        <f t="shared" si="49"/>
        <v>05:37:53</v>
      </c>
      <c r="N552">
        <f t="shared" si="50"/>
        <v>8.9652061462402344</v>
      </c>
      <c r="O552">
        <f t="shared" si="51"/>
        <v>2.0235054222866893</v>
      </c>
      <c r="P552" s="1">
        <f t="shared" si="52"/>
        <v>42672</v>
      </c>
      <c r="Q552" s="2">
        <f t="shared" si="53"/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 t="shared" si="48"/>
        <v xml:space="preserve"> 2016-10-29</v>
      </c>
      <c r="M553" t="str">
        <f t="shared" si="49"/>
        <v>05:49:13</v>
      </c>
      <c r="N553">
        <f t="shared" si="50"/>
        <v>5.1573219299316406</v>
      </c>
      <c r="O553">
        <f t="shared" si="51"/>
        <v>1.945257025770843</v>
      </c>
      <c r="P553" s="1">
        <f t="shared" si="52"/>
        <v>42672</v>
      </c>
      <c r="Q553" s="2">
        <f t="shared" si="53"/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 t="shared" si="48"/>
        <v xml:space="preserve"> 2016-10-29</v>
      </c>
      <c r="M554" t="str">
        <f t="shared" si="49"/>
        <v>06:18:31</v>
      </c>
      <c r="N554">
        <f t="shared" si="50"/>
        <v>2.9344673156738281</v>
      </c>
      <c r="O554">
        <f t="shared" si="51"/>
        <v>2.1869242964312434</v>
      </c>
      <c r="P554" s="1">
        <f t="shared" si="52"/>
        <v>42672</v>
      </c>
      <c r="Q554" s="2">
        <f t="shared" si="53"/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 t="shared" si="48"/>
        <v xml:space="preserve"> 2016-10-29</v>
      </c>
      <c r="M555" t="str">
        <f t="shared" si="49"/>
        <v>06:23:02</v>
      </c>
      <c r="N555">
        <f t="shared" si="50"/>
        <v>4.6676483154296875</v>
      </c>
      <c r="O555">
        <f t="shared" si="51"/>
        <v>1.862351723946631</v>
      </c>
      <c r="P555" s="1">
        <f t="shared" si="52"/>
        <v>42672</v>
      </c>
      <c r="Q555" s="2">
        <f t="shared" si="53"/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 t="shared" si="48"/>
        <v xml:space="preserve"> 2016-10-29</v>
      </c>
      <c r="M556" t="str">
        <f t="shared" si="49"/>
        <v>06:23:36</v>
      </c>
      <c r="N556">
        <f t="shared" si="50"/>
        <v>4.4390449523925781</v>
      </c>
      <c r="O556">
        <f t="shared" si="51"/>
        <v>2.288024976849556</v>
      </c>
      <c r="P556" s="1">
        <f t="shared" si="52"/>
        <v>42672</v>
      </c>
      <c r="Q556" s="2">
        <f t="shared" si="53"/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 t="shared" si="48"/>
        <v xml:space="preserve"> 2016-10-29</v>
      </c>
      <c r="M557" t="str">
        <f t="shared" si="49"/>
        <v>06:28:10</v>
      </c>
      <c r="N557">
        <f t="shared" si="50"/>
        <v>2.4596710205078125</v>
      </c>
      <c r="O557">
        <f t="shared" si="51"/>
        <v>1.8403099151328206</v>
      </c>
      <c r="P557" s="1">
        <f t="shared" si="52"/>
        <v>42672</v>
      </c>
      <c r="Q557" s="2">
        <f t="shared" si="53"/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 t="shared" si="48"/>
        <v xml:space="preserve"> 2016-10-29</v>
      </c>
      <c r="M558" t="str">
        <f t="shared" si="49"/>
        <v>06:34:01</v>
      </c>
      <c r="N558">
        <f t="shared" si="50"/>
        <v>38.237316131591797</v>
      </c>
      <c r="O558">
        <f t="shared" si="51"/>
        <v>11.649215922690928</v>
      </c>
      <c r="P558" s="1">
        <f t="shared" si="52"/>
        <v>42672</v>
      </c>
      <c r="Q558" s="2">
        <f t="shared" si="53"/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 t="shared" si="48"/>
        <v xml:space="preserve"> 2016-10-29</v>
      </c>
      <c r="M559" t="str">
        <f t="shared" si="49"/>
        <v>06:48:57</v>
      </c>
      <c r="N559">
        <f t="shared" si="50"/>
        <v>6.4521446228027344</v>
      </c>
      <c r="O559">
        <f t="shared" si="51"/>
        <v>2.0831000907346606</v>
      </c>
      <c r="P559" s="1">
        <f t="shared" si="52"/>
        <v>42672</v>
      </c>
      <c r="Q559" s="2">
        <f t="shared" si="53"/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 t="shared" si="48"/>
        <v xml:space="preserve"> 2016-10-29</v>
      </c>
      <c r="M560" t="str">
        <f t="shared" si="49"/>
        <v>06:51:22</v>
      </c>
      <c r="N560">
        <f t="shared" si="50"/>
        <v>4.9560279846191406</v>
      </c>
      <c r="O560">
        <f t="shared" si="51"/>
        <v>1.9366286275908351</v>
      </c>
      <c r="P560" s="1">
        <f t="shared" si="52"/>
        <v>42672</v>
      </c>
      <c r="Q560" s="2">
        <f t="shared" si="53"/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 t="shared" si="48"/>
        <v xml:space="preserve"> 2016-10-29</v>
      </c>
      <c r="M561" t="str">
        <f t="shared" si="49"/>
        <v>06:51:25</v>
      </c>
      <c r="N561">
        <f t="shared" si="50"/>
        <v>5.6450729370117188</v>
      </c>
      <c r="O561">
        <f t="shared" si="51"/>
        <v>2.0321428291499615</v>
      </c>
      <c r="P561" s="1">
        <f t="shared" si="52"/>
        <v>42672</v>
      </c>
      <c r="Q561" s="2">
        <f t="shared" si="53"/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 t="shared" si="48"/>
        <v xml:space="preserve"> 2016-10-29</v>
      </c>
      <c r="M562" t="str">
        <f t="shared" si="49"/>
        <v>07:04:11</v>
      </c>
      <c r="N562">
        <f t="shared" si="50"/>
        <v>5.7059440612792969</v>
      </c>
      <c r="O562">
        <f t="shared" si="51"/>
        <v>2.1739944200962782</v>
      </c>
      <c r="P562" s="1">
        <f t="shared" si="52"/>
        <v>42672</v>
      </c>
      <c r="Q562" s="2">
        <f t="shared" si="53"/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 t="shared" si="48"/>
        <v xml:space="preserve"> 2016-10-29</v>
      </c>
      <c r="M563" t="str">
        <f t="shared" si="49"/>
        <v>07:09:55</v>
      </c>
      <c r="N563">
        <f t="shared" si="50"/>
        <v>3.3802909851074219</v>
      </c>
      <c r="O563">
        <f t="shared" si="51"/>
        <v>2.1393822384998202</v>
      </c>
      <c r="P563" s="1">
        <f t="shared" si="52"/>
        <v>42672</v>
      </c>
      <c r="Q563" s="2">
        <f t="shared" si="53"/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 t="shared" si="48"/>
        <v xml:space="preserve"> 2016-10-29</v>
      </c>
      <c r="M564" t="str">
        <f t="shared" si="49"/>
        <v>07:11:20</v>
      </c>
      <c r="N564">
        <f t="shared" si="50"/>
        <v>3.4565620422363281</v>
      </c>
      <c r="O564">
        <f t="shared" si="51"/>
        <v>2.3986534932628274</v>
      </c>
      <c r="P564" s="1">
        <f t="shared" si="52"/>
        <v>42672</v>
      </c>
      <c r="Q564" s="2">
        <f t="shared" si="53"/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 t="shared" si="48"/>
        <v xml:space="preserve"> 2016-10-29</v>
      </c>
      <c r="M565" t="str">
        <f t="shared" si="49"/>
        <v>07:11:23</v>
      </c>
      <c r="N565">
        <f t="shared" si="50"/>
        <v>2.5463752746582031</v>
      </c>
      <c r="O565">
        <f t="shared" si="51"/>
        <v>2.3205407988280058</v>
      </c>
      <c r="P565" s="1">
        <f t="shared" si="52"/>
        <v>42672</v>
      </c>
      <c r="Q565" s="2">
        <f t="shared" si="53"/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 t="shared" si="48"/>
        <v xml:space="preserve"> 2016-10-29</v>
      </c>
      <c r="M566" t="str">
        <f t="shared" si="49"/>
        <v>07:15:57</v>
      </c>
      <c r="N566">
        <f t="shared" si="50"/>
        <v>19.294281005859375</v>
      </c>
      <c r="O566">
        <f t="shared" si="51"/>
        <v>6.8946684803813696</v>
      </c>
      <c r="P566" s="1">
        <f t="shared" si="52"/>
        <v>42672</v>
      </c>
      <c r="Q566" s="2">
        <f t="shared" si="53"/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 t="shared" si="48"/>
        <v xml:space="preserve"> 2016-10-29</v>
      </c>
      <c r="M567" t="str">
        <f t="shared" si="49"/>
        <v>07:17:29</v>
      </c>
      <c r="N567">
        <f t="shared" si="50"/>
        <v>9.2947998046875</v>
      </c>
      <c r="O567">
        <f t="shared" si="51"/>
        <v>4.2922647278755903</v>
      </c>
      <c r="P567" s="1">
        <f t="shared" si="52"/>
        <v>42672</v>
      </c>
      <c r="Q567" s="2">
        <f t="shared" si="53"/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 t="shared" si="48"/>
        <v xml:space="preserve"> 2016-10-29</v>
      </c>
      <c r="M568" t="str">
        <f t="shared" si="49"/>
        <v>07:17:43</v>
      </c>
      <c r="N568">
        <f t="shared" si="50"/>
        <v>3.3054885864257812</v>
      </c>
      <c r="O568">
        <f t="shared" si="51"/>
        <v>2.6881665242835879</v>
      </c>
      <c r="P568" s="1">
        <f t="shared" si="52"/>
        <v>42672</v>
      </c>
      <c r="Q568" s="2">
        <f t="shared" si="53"/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 t="shared" si="48"/>
        <v xml:space="preserve"> 2016-10-29</v>
      </c>
      <c r="M569" t="str">
        <f t="shared" si="49"/>
        <v>07:40:31</v>
      </c>
      <c r="N569">
        <f t="shared" si="50"/>
        <v>3.1063690185546875</v>
      </c>
      <c r="O569">
        <f t="shared" si="51"/>
        <v>2.3872866863384843</v>
      </c>
      <c r="P569" s="1">
        <f t="shared" si="52"/>
        <v>42672</v>
      </c>
      <c r="Q569" s="2">
        <f t="shared" si="53"/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 t="shared" si="48"/>
        <v xml:space="preserve"> 2016-10-29</v>
      </c>
      <c r="M570" t="str">
        <f t="shared" si="49"/>
        <v>07:40:37</v>
      </c>
      <c r="N570">
        <f t="shared" si="50"/>
        <v>5.9456291198730469</v>
      </c>
      <c r="O570">
        <f t="shared" si="51"/>
        <v>2.2777030309662223</v>
      </c>
      <c r="P570" s="1">
        <f t="shared" si="52"/>
        <v>42672</v>
      </c>
      <c r="Q570" s="2">
        <f t="shared" si="53"/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 t="shared" si="48"/>
        <v xml:space="preserve"> 2016-10-29</v>
      </c>
      <c r="M571" t="str">
        <f t="shared" si="49"/>
        <v>07:53:10</v>
      </c>
      <c r="N571">
        <f t="shared" si="50"/>
        <v>9.1903495788574219</v>
      </c>
      <c r="O571">
        <f t="shared" si="51"/>
        <v>4.8551967572420835</v>
      </c>
      <c r="P571" s="1">
        <f t="shared" si="52"/>
        <v>42672</v>
      </c>
      <c r="Q571" s="2">
        <f t="shared" si="53"/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 t="shared" si="48"/>
        <v xml:space="preserve"> 2016-10-29</v>
      </c>
      <c r="M572" t="str">
        <f t="shared" si="49"/>
        <v>07:56:19</v>
      </c>
      <c r="N572">
        <f t="shared" si="50"/>
        <v>3.1442222595214844</v>
      </c>
      <c r="O572">
        <f t="shared" si="51"/>
        <v>2.2970599699765444</v>
      </c>
      <c r="P572" s="1">
        <f t="shared" si="52"/>
        <v>42672</v>
      </c>
      <c r="Q572" s="2">
        <f t="shared" si="53"/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 t="shared" si="48"/>
        <v xml:space="preserve"> 2016-10-29</v>
      </c>
      <c r="M573" t="str">
        <f t="shared" si="49"/>
        <v>08:06:19</v>
      </c>
      <c r="N573">
        <f t="shared" si="50"/>
        <v>3.0247955322265625</v>
      </c>
      <c r="O573">
        <f t="shared" si="51"/>
        <v>2.3969479817897081</v>
      </c>
      <c r="P573" s="1">
        <f t="shared" si="52"/>
        <v>42672</v>
      </c>
      <c r="Q573" s="2">
        <f t="shared" si="53"/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 t="shared" si="48"/>
        <v xml:space="preserve"> 2016-10-29</v>
      </c>
      <c r="M574" t="str">
        <f t="shared" si="49"/>
        <v>08:27:58</v>
      </c>
      <c r="N574">
        <f t="shared" si="50"/>
        <v>80.353164672851562</v>
      </c>
      <c r="O574">
        <f t="shared" si="51"/>
        <v>19.433357718400657</v>
      </c>
      <c r="P574" s="1">
        <f t="shared" si="52"/>
        <v>42672</v>
      </c>
      <c r="Q574" s="2">
        <f t="shared" si="53"/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 t="shared" si="48"/>
        <v xml:space="preserve"> 2016-10-29</v>
      </c>
      <c r="M575" t="str">
        <f t="shared" si="49"/>
        <v>08:45:08</v>
      </c>
      <c r="N575">
        <f t="shared" si="50"/>
        <v>185.78993225097656</v>
      </c>
      <c r="O575">
        <f t="shared" si="51"/>
        <v>46.08806059602648</v>
      </c>
      <c r="P575" s="1">
        <f t="shared" si="52"/>
        <v>42672</v>
      </c>
      <c r="Q575" s="2">
        <f t="shared" si="53"/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 t="shared" si="48"/>
        <v xml:space="preserve"> 2016-10-29</v>
      </c>
      <c r="M576" t="str">
        <f t="shared" si="49"/>
        <v>08:52:32</v>
      </c>
      <c r="N576">
        <f t="shared" si="50"/>
        <v>222.35703659057617</v>
      </c>
      <c r="O576">
        <f t="shared" si="51"/>
        <v>55.302004292607307</v>
      </c>
      <c r="P576" s="1">
        <f t="shared" si="52"/>
        <v>42672</v>
      </c>
      <c r="Q576" s="2">
        <f t="shared" si="53"/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 t="shared" si="48"/>
        <v xml:space="preserve"> 2016-10-29</v>
      </c>
      <c r="M577" t="str">
        <f t="shared" si="49"/>
        <v>09:01:59</v>
      </c>
      <c r="N577">
        <f t="shared" si="50"/>
        <v>72.392292022705078</v>
      </c>
      <c r="O577">
        <f t="shared" si="51"/>
        <v>21.17571635171771</v>
      </c>
      <c r="P577" s="1">
        <f t="shared" si="52"/>
        <v>42672</v>
      </c>
      <c r="Q577" s="2">
        <f t="shared" si="53"/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 t="shared" ref="L578:L641" si="54">LEFT(C578,11)</f>
        <v xml:space="preserve"> 2016-10-29</v>
      </c>
      <c r="M578" t="str">
        <f t="shared" ref="M578:M641" si="55">MID(C578,13,8)</f>
        <v>09:04:13</v>
      </c>
      <c r="N578">
        <f t="shared" ref="N578:N641" si="56">E578/(1024^3)</f>
        <v>5.2315025329589844</v>
      </c>
      <c r="O578">
        <f t="shared" ref="O578:O641" si="57">F578/(1024^3)</f>
        <v>1.8876912053674459</v>
      </c>
      <c r="P578" s="1">
        <f t="shared" ref="P578:P641" si="58">DATEVALUE(L578)</f>
        <v>42672</v>
      </c>
      <c r="Q578" s="2">
        <f t="shared" ref="Q578:Q641" si="59"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 t="shared" si="54"/>
        <v xml:space="preserve"> 2016-10-29</v>
      </c>
      <c r="M579" t="str">
        <f t="shared" si="55"/>
        <v>09:05:21</v>
      </c>
      <c r="N579">
        <f t="shared" si="56"/>
        <v>5.2169189453125</v>
      </c>
      <c r="O579">
        <f t="shared" si="57"/>
        <v>2.1405176660045981</v>
      </c>
      <c r="P579" s="1">
        <f t="shared" si="58"/>
        <v>42672</v>
      </c>
      <c r="Q579" s="2">
        <f t="shared" si="59"/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 t="shared" si="54"/>
        <v xml:space="preserve"> 2016-10-29</v>
      </c>
      <c r="M580" t="str">
        <f t="shared" si="55"/>
        <v>09:07:45</v>
      </c>
      <c r="N580">
        <f t="shared" si="56"/>
        <v>12.161602020263672</v>
      </c>
      <c r="O580">
        <f t="shared" si="57"/>
        <v>2.6433441992849112</v>
      </c>
      <c r="P580" s="1">
        <f t="shared" si="58"/>
        <v>42672</v>
      </c>
      <c r="Q580" s="2">
        <f t="shared" si="59"/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 t="shared" si="54"/>
        <v xml:space="preserve"> 2016-10-29</v>
      </c>
      <c r="M581" t="str">
        <f t="shared" si="55"/>
        <v>09:08:03</v>
      </c>
      <c r="N581">
        <f t="shared" si="56"/>
        <v>1.4066581726074219</v>
      </c>
      <c r="O581">
        <f t="shared" si="57"/>
        <v>2.0261687310412526</v>
      </c>
      <c r="P581" s="1">
        <f t="shared" si="58"/>
        <v>42672</v>
      </c>
      <c r="Q581" s="2">
        <f t="shared" si="59"/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 t="shared" si="54"/>
        <v xml:space="preserve"> 2016-10-29</v>
      </c>
      <c r="M582" t="str">
        <f t="shared" si="55"/>
        <v>09:27:54</v>
      </c>
      <c r="N582">
        <f t="shared" si="56"/>
        <v>3.2243804931640625</v>
      </c>
      <c r="O582">
        <f t="shared" si="57"/>
        <v>2.6271025454625487</v>
      </c>
      <c r="P582" s="1">
        <f t="shared" si="58"/>
        <v>42672</v>
      </c>
      <c r="Q582" s="2">
        <f t="shared" si="59"/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 t="shared" si="54"/>
        <v xml:space="preserve"> 2016-10-29</v>
      </c>
      <c r="M583" t="str">
        <f t="shared" si="55"/>
        <v>09:30:48</v>
      </c>
      <c r="N583">
        <f t="shared" si="56"/>
        <v>3.3300399780273438</v>
      </c>
      <c r="O583">
        <f t="shared" si="57"/>
        <v>2.6300806729122996</v>
      </c>
      <c r="P583" s="1">
        <f t="shared" si="58"/>
        <v>42672</v>
      </c>
      <c r="Q583" s="2">
        <f t="shared" si="59"/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 t="shared" si="54"/>
        <v xml:space="preserve"> 2016-10-29</v>
      </c>
      <c r="M584" t="str">
        <f t="shared" si="55"/>
        <v>09:35:47</v>
      </c>
      <c r="N584">
        <f t="shared" si="56"/>
        <v>9.8640594482421875</v>
      </c>
      <c r="O584">
        <f t="shared" si="57"/>
        <v>2.20785625372082</v>
      </c>
      <c r="P584" s="1">
        <f t="shared" si="58"/>
        <v>42672</v>
      </c>
      <c r="Q584" s="2">
        <f t="shared" si="59"/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 t="shared" si="54"/>
        <v xml:space="preserve"> 2016-10-29</v>
      </c>
      <c r="M585" t="str">
        <f t="shared" si="55"/>
        <v>09:35:51</v>
      </c>
      <c r="N585">
        <f t="shared" si="56"/>
        <v>4.8677711486816406</v>
      </c>
      <c r="O585">
        <f t="shared" si="57"/>
        <v>2.2884143106639385</v>
      </c>
      <c r="P585" s="1">
        <f t="shared" si="58"/>
        <v>42672</v>
      </c>
      <c r="Q585" s="2">
        <f t="shared" si="59"/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 t="shared" si="54"/>
        <v xml:space="preserve"> 2016-10-29</v>
      </c>
      <c r="M586" t="str">
        <f t="shared" si="55"/>
        <v>10:08:47</v>
      </c>
      <c r="N586">
        <f t="shared" si="56"/>
        <v>4.75201416015625</v>
      </c>
      <c r="O586">
        <f t="shared" si="57"/>
        <v>2.1469833021983504</v>
      </c>
      <c r="P586" s="1">
        <f t="shared" si="58"/>
        <v>42672</v>
      </c>
      <c r="Q586" s="2">
        <f t="shared" si="59"/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 t="shared" si="54"/>
        <v xml:space="preserve"> 2016-10-29</v>
      </c>
      <c r="M587" t="str">
        <f t="shared" si="55"/>
        <v>10:26:56</v>
      </c>
      <c r="N587">
        <f t="shared" si="56"/>
        <v>2.1930809020996094</v>
      </c>
      <c r="O587">
        <f t="shared" si="57"/>
        <v>2.2574409497901797</v>
      </c>
      <c r="P587" s="1">
        <f t="shared" si="58"/>
        <v>42672</v>
      </c>
      <c r="Q587" s="2">
        <f t="shared" si="59"/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 t="shared" si="54"/>
        <v xml:space="preserve"> 2016-10-29</v>
      </c>
      <c r="M588" t="str">
        <f t="shared" si="55"/>
        <v>10:36:00</v>
      </c>
      <c r="N588">
        <f t="shared" si="56"/>
        <v>3.7418251037597656</v>
      </c>
      <c r="O588">
        <f t="shared" si="57"/>
        <v>2.4943955289199948</v>
      </c>
      <c r="P588" s="1">
        <f t="shared" si="58"/>
        <v>42672</v>
      </c>
      <c r="Q588" s="2">
        <f t="shared" si="59"/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 t="shared" si="54"/>
        <v xml:space="preserve"> 2016-10-29</v>
      </c>
      <c r="M589" t="str">
        <f t="shared" si="55"/>
        <v>10:36:03</v>
      </c>
      <c r="N589">
        <f t="shared" si="56"/>
        <v>3.4132728576660156</v>
      </c>
      <c r="O589">
        <f t="shared" si="57"/>
        <v>2.613349768333137</v>
      </c>
      <c r="P589" s="1">
        <f t="shared" si="58"/>
        <v>42672</v>
      </c>
      <c r="Q589" s="2">
        <f t="shared" si="59"/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 t="shared" si="54"/>
        <v xml:space="preserve"> 2016-10-29</v>
      </c>
      <c r="M590" t="str">
        <f t="shared" si="55"/>
        <v>10:36:05</v>
      </c>
      <c r="N590">
        <f t="shared" si="56"/>
        <v>3.3767471313476562</v>
      </c>
      <c r="O590">
        <f t="shared" si="57"/>
        <v>2.6562895448878407</v>
      </c>
      <c r="P590" s="1">
        <f t="shared" si="58"/>
        <v>42672</v>
      </c>
      <c r="Q590" s="2">
        <f t="shared" si="59"/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 t="shared" si="54"/>
        <v xml:space="preserve"> 2016-10-29</v>
      </c>
      <c r="M591" t="str">
        <f t="shared" si="55"/>
        <v>10:36:09</v>
      </c>
      <c r="N591">
        <f t="shared" si="56"/>
        <v>3.371063232421875</v>
      </c>
      <c r="O591">
        <f t="shared" si="57"/>
        <v>2.7944312067702413</v>
      </c>
      <c r="P591" s="1">
        <f t="shared" si="58"/>
        <v>42672</v>
      </c>
      <c r="Q591" s="2">
        <f t="shared" si="59"/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 t="shared" si="54"/>
        <v xml:space="preserve"> 2016-10-29</v>
      </c>
      <c r="M592" t="str">
        <f t="shared" si="55"/>
        <v>10:54:11</v>
      </c>
      <c r="N592">
        <f t="shared" si="56"/>
        <v>9.207275390625</v>
      </c>
      <c r="O592">
        <f t="shared" si="57"/>
        <v>3.0695278495550156</v>
      </c>
      <c r="P592" s="1">
        <f t="shared" si="58"/>
        <v>42672</v>
      </c>
      <c r="Q592" s="2">
        <f t="shared" si="59"/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 t="shared" si="54"/>
        <v xml:space="preserve"> 2016-10-29</v>
      </c>
      <c r="M593" t="str">
        <f t="shared" si="55"/>
        <v>10:58:04</v>
      </c>
      <c r="N593">
        <f t="shared" si="56"/>
        <v>4.8218002319335938</v>
      </c>
      <c r="O593">
        <f t="shared" si="57"/>
        <v>2.2075644060969353</v>
      </c>
      <c r="P593" s="1">
        <f t="shared" si="58"/>
        <v>42672</v>
      </c>
      <c r="Q593" s="2">
        <f t="shared" si="59"/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 t="shared" si="54"/>
        <v xml:space="preserve"> 2016-10-29</v>
      </c>
      <c r="M594" t="str">
        <f t="shared" si="55"/>
        <v>10:59:16</v>
      </c>
      <c r="N594">
        <f t="shared" si="56"/>
        <v>5.4347610473632812</v>
      </c>
      <c r="O594">
        <f t="shared" si="57"/>
        <v>3.211294936016202</v>
      </c>
      <c r="P594" s="1">
        <f t="shared" si="58"/>
        <v>42672</v>
      </c>
      <c r="Q594" s="2">
        <f t="shared" si="59"/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 t="shared" si="54"/>
        <v xml:space="preserve"> 2016-10-29</v>
      </c>
      <c r="M595" t="str">
        <f t="shared" si="55"/>
        <v>11:05:13</v>
      </c>
      <c r="N595">
        <f t="shared" si="56"/>
        <v>7.0211868286132812</v>
      </c>
      <c r="O595">
        <f t="shared" si="57"/>
        <v>2.2380702868103981</v>
      </c>
      <c r="P595" s="1">
        <f t="shared" si="58"/>
        <v>42672</v>
      </c>
      <c r="Q595" s="2">
        <f t="shared" si="59"/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 t="shared" si="54"/>
        <v xml:space="preserve"> 2016-10-29</v>
      </c>
      <c r="M596" t="str">
        <f t="shared" si="55"/>
        <v>11:10:27</v>
      </c>
      <c r="N596">
        <f t="shared" si="56"/>
        <v>2.474029541015625</v>
      </c>
      <c r="O596">
        <f t="shared" si="57"/>
        <v>2.2165129650384188</v>
      </c>
      <c r="P596" s="1">
        <f t="shared" si="58"/>
        <v>42672</v>
      </c>
      <c r="Q596" s="2">
        <f t="shared" si="59"/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 t="shared" si="54"/>
        <v xml:space="preserve"> 2016-10-29</v>
      </c>
      <c r="M597" t="str">
        <f t="shared" si="55"/>
        <v>11:16:08</v>
      </c>
      <c r="N597">
        <f t="shared" si="56"/>
        <v>6.5376205444335938</v>
      </c>
      <c r="O597">
        <f t="shared" si="57"/>
        <v>1.899933097884059</v>
      </c>
      <c r="P597" s="1">
        <f t="shared" si="58"/>
        <v>42672</v>
      </c>
      <c r="Q597" s="2">
        <f t="shared" si="59"/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 t="shared" si="54"/>
        <v xml:space="preserve"> 2016-10-29</v>
      </c>
      <c r="M598" t="str">
        <f t="shared" si="55"/>
        <v>11:37:07</v>
      </c>
      <c r="N598">
        <f t="shared" si="56"/>
        <v>13.162525177001953</v>
      </c>
      <c r="O598">
        <f t="shared" si="57"/>
        <v>5.8315724218264222</v>
      </c>
      <c r="P598" s="1">
        <f t="shared" si="58"/>
        <v>42672</v>
      </c>
      <c r="Q598" s="2">
        <f t="shared" si="59"/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 t="shared" si="54"/>
        <v xml:space="preserve"> 2016-10-29</v>
      </c>
      <c r="M599" t="str">
        <f t="shared" si="55"/>
        <v>11:43:48</v>
      </c>
      <c r="N599">
        <f t="shared" si="56"/>
        <v>2.3385696411132812</v>
      </c>
      <c r="O599">
        <f t="shared" si="57"/>
        <v>2.1210106117650867</v>
      </c>
      <c r="P599" s="1">
        <f t="shared" si="58"/>
        <v>42672</v>
      </c>
      <c r="Q599" s="2">
        <f t="shared" si="59"/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 t="shared" si="54"/>
        <v xml:space="preserve"> 2016-10-29</v>
      </c>
      <c r="M600" t="str">
        <f t="shared" si="55"/>
        <v>11:43:51</v>
      </c>
      <c r="N600">
        <f t="shared" si="56"/>
        <v>5.5272178649902344</v>
      </c>
      <c r="O600">
        <f t="shared" si="57"/>
        <v>2.5200149836018682</v>
      </c>
      <c r="P600" s="1">
        <f t="shared" si="58"/>
        <v>42672</v>
      </c>
      <c r="Q600" s="2">
        <f t="shared" si="59"/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 t="shared" si="54"/>
        <v xml:space="preserve"> 2016-10-29</v>
      </c>
      <c r="M601" t="str">
        <f t="shared" si="55"/>
        <v>11:44:02</v>
      </c>
      <c r="N601">
        <f t="shared" si="56"/>
        <v>5.7102317810058594</v>
      </c>
      <c r="O601">
        <f t="shared" si="57"/>
        <v>2.1311727790161967</v>
      </c>
      <c r="P601" s="1">
        <f t="shared" si="58"/>
        <v>42672</v>
      </c>
      <c r="Q601" s="2">
        <f t="shared" si="59"/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 t="shared" si="54"/>
        <v xml:space="preserve"> 2016-10-29</v>
      </c>
      <c r="M602" t="str">
        <f t="shared" si="55"/>
        <v>11:46:26</v>
      </c>
      <c r="N602">
        <f t="shared" si="56"/>
        <v>5.0022735595703125</v>
      </c>
      <c r="O602">
        <f t="shared" si="57"/>
        <v>3.3130843406543136</v>
      </c>
      <c r="P602" s="1">
        <f t="shared" si="58"/>
        <v>42672</v>
      </c>
      <c r="Q602" s="2">
        <f t="shared" si="59"/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 t="shared" si="54"/>
        <v xml:space="preserve"> 2016-10-29</v>
      </c>
      <c r="M603" t="str">
        <f t="shared" si="55"/>
        <v>11:53:57</v>
      </c>
      <c r="N603">
        <f t="shared" si="56"/>
        <v>1.4571342468261719</v>
      </c>
      <c r="O603">
        <f t="shared" si="57"/>
        <v>2.1714148316532373</v>
      </c>
      <c r="P603" s="1">
        <f t="shared" si="58"/>
        <v>42672</v>
      </c>
      <c r="Q603" s="2">
        <f t="shared" si="59"/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 t="shared" si="54"/>
        <v xml:space="preserve"> 2016-10-29</v>
      </c>
      <c r="M604" t="str">
        <f t="shared" si="55"/>
        <v>12:10:27</v>
      </c>
      <c r="N604">
        <f t="shared" si="56"/>
        <v>5.90325927734375</v>
      </c>
      <c r="O604">
        <f t="shared" si="57"/>
        <v>2.4079090040177107</v>
      </c>
      <c r="P604" s="1">
        <f t="shared" si="58"/>
        <v>42672</v>
      </c>
      <c r="Q604" s="2">
        <f t="shared" si="59"/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 t="shared" si="54"/>
        <v xml:space="preserve"> 2016-10-29</v>
      </c>
      <c r="M605" t="str">
        <f t="shared" si="55"/>
        <v>12:23:05</v>
      </c>
      <c r="N605">
        <f t="shared" si="56"/>
        <v>10.041847229003906</v>
      </c>
      <c r="O605">
        <f t="shared" si="57"/>
        <v>2.7385742049664259</v>
      </c>
      <c r="P605" s="1">
        <f t="shared" si="58"/>
        <v>42672</v>
      </c>
      <c r="Q605" s="2">
        <f t="shared" si="59"/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 t="shared" si="54"/>
        <v xml:space="preserve"> 2016-10-29</v>
      </c>
      <c r="M606" t="str">
        <f t="shared" si="55"/>
        <v>12:25:05</v>
      </c>
      <c r="N606">
        <f t="shared" si="56"/>
        <v>13.202545166015625</v>
      </c>
      <c r="O606">
        <f t="shared" si="57"/>
        <v>5.6036887299269438</v>
      </c>
      <c r="P606" s="1">
        <f t="shared" si="58"/>
        <v>42672</v>
      </c>
      <c r="Q606" s="2">
        <f t="shared" si="59"/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 t="shared" si="54"/>
        <v xml:space="preserve"> 2016-10-29</v>
      </c>
      <c r="M607" t="str">
        <f t="shared" si="55"/>
        <v>12:28:10</v>
      </c>
      <c r="N607">
        <f t="shared" si="56"/>
        <v>11.840667724609375</v>
      </c>
      <c r="O607">
        <f t="shared" si="57"/>
        <v>3.5648233313113451</v>
      </c>
      <c r="P607" s="1">
        <f t="shared" si="58"/>
        <v>42672</v>
      </c>
      <c r="Q607" s="2">
        <f t="shared" si="59"/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 t="shared" si="54"/>
        <v xml:space="preserve"> 2016-10-29</v>
      </c>
      <c r="M608" t="str">
        <f t="shared" si="55"/>
        <v>12:37:06</v>
      </c>
      <c r="N608">
        <f t="shared" si="56"/>
        <v>5.82672119140625</v>
      </c>
      <c r="O608">
        <f t="shared" si="57"/>
        <v>2.2391974460333586</v>
      </c>
      <c r="P608" s="1">
        <f t="shared" si="58"/>
        <v>42672</v>
      </c>
      <c r="Q608" s="2">
        <f t="shared" si="59"/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 t="shared" si="54"/>
        <v xml:space="preserve"> 2016-10-29</v>
      </c>
      <c r="M609" t="str">
        <f t="shared" si="55"/>
        <v>12:37:09</v>
      </c>
      <c r="N609">
        <f t="shared" si="56"/>
        <v>5.8669319152832031</v>
      </c>
      <c r="O609">
        <f t="shared" si="57"/>
        <v>2.0560193071141839</v>
      </c>
      <c r="P609" s="1">
        <f t="shared" si="58"/>
        <v>42672</v>
      </c>
      <c r="Q609" s="2">
        <f t="shared" si="59"/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 t="shared" si="54"/>
        <v xml:space="preserve"> 2016-10-29</v>
      </c>
      <c r="M610" t="str">
        <f t="shared" si="55"/>
        <v>12:46:06</v>
      </c>
      <c r="N610">
        <f t="shared" si="56"/>
        <v>30.826953887939453</v>
      </c>
      <c r="O610">
        <f t="shared" si="57"/>
        <v>8.748674176633358</v>
      </c>
      <c r="P610" s="1">
        <f t="shared" si="58"/>
        <v>42672</v>
      </c>
      <c r="Q610" s="2">
        <f t="shared" si="59"/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 t="shared" si="54"/>
        <v xml:space="preserve"> 2016-10-29</v>
      </c>
      <c r="M611" t="str">
        <f t="shared" si="55"/>
        <v>12:46:29</v>
      </c>
      <c r="N611">
        <f t="shared" si="56"/>
        <v>7.9941444396972656</v>
      </c>
      <c r="O611">
        <f t="shared" si="57"/>
        <v>2.0754211395978928</v>
      </c>
      <c r="P611" s="1">
        <f t="shared" si="58"/>
        <v>42672</v>
      </c>
      <c r="Q611" s="2">
        <f t="shared" si="59"/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 t="shared" si="54"/>
        <v xml:space="preserve"> 2016-10-29</v>
      </c>
      <c r="M612" t="str">
        <f t="shared" si="55"/>
        <v>12:51:14</v>
      </c>
      <c r="N612">
        <f t="shared" si="56"/>
        <v>3.0116310119628906</v>
      </c>
      <c r="O612">
        <f t="shared" si="57"/>
        <v>1.9955489691346884</v>
      </c>
      <c r="P612" s="1">
        <f t="shared" si="58"/>
        <v>42672</v>
      </c>
      <c r="Q612" s="2">
        <f t="shared" si="59"/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 t="shared" si="54"/>
        <v xml:space="preserve"> 2016-10-29</v>
      </c>
      <c r="M613" t="str">
        <f t="shared" si="55"/>
        <v>12:52:11</v>
      </c>
      <c r="N613">
        <f t="shared" si="56"/>
        <v>5.6736526489257812</v>
      </c>
      <c r="O613">
        <f t="shared" si="57"/>
        <v>2.1632644282653928</v>
      </c>
      <c r="P613" s="1">
        <f t="shared" si="58"/>
        <v>42672</v>
      </c>
      <c r="Q613" s="2">
        <f t="shared" si="59"/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 t="shared" si="54"/>
        <v xml:space="preserve"> 2016-10-29</v>
      </c>
      <c r="M614" t="str">
        <f t="shared" si="55"/>
        <v>13:07:25</v>
      </c>
      <c r="N614">
        <f t="shared" si="56"/>
        <v>4.5497894287109375</v>
      </c>
      <c r="O614">
        <f t="shared" si="57"/>
        <v>2.0829817112535238</v>
      </c>
      <c r="P614" s="1">
        <f t="shared" si="58"/>
        <v>42672</v>
      </c>
      <c r="Q614" s="2">
        <f t="shared" si="59"/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 t="shared" si="54"/>
        <v xml:space="preserve"> 2016-10-29</v>
      </c>
      <c r="M615" t="str">
        <f t="shared" si="55"/>
        <v>13:10:28</v>
      </c>
      <c r="N615">
        <f t="shared" si="56"/>
        <v>3.2061119079589844</v>
      </c>
      <c r="O615">
        <f t="shared" si="57"/>
        <v>2.7540839267894626</v>
      </c>
      <c r="P615" s="1">
        <f t="shared" si="58"/>
        <v>42672</v>
      </c>
      <c r="Q615" s="2">
        <f t="shared" si="59"/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 t="shared" si="54"/>
        <v xml:space="preserve"> 2016-10-29</v>
      </c>
      <c r="M616" t="str">
        <f t="shared" si="55"/>
        <v>13:11:14</v>
      </c>
      <c r="N616">
        <f t="shared" si="56"/>
        <v>2.5345611572265625</v>
      </c>
      <c r="O616">
        <f t="shared" si="57"/>
        <v>2.0308014191687107</v>
      </c>
      <c r="P616" s="1">
        <f t="shared" si="58"/>
        <v>42672</v>
      </c>
      <c r="Q616" s="2">
        <f t="shared" si="59"/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 t="shared" si="54"/>
        <v xml:space="preserve"> 2016-10-29</v>
      </c>
      <c r="M617" t="str">
        <f t="shared" si="55"/>
        <v>13:18:21</v>
      </c>
      <c r="N617">
        <f t="shared" si="56"/>
        <v>8.4197044372558594</v>
      </c>
      <c r="O617">
        <f t="shared" si="57"/>
        <v>3.5924260290339589</v>
      </c>
      <c r="P617" s="1">
        <f t="shared" si="58"/>
        <v>42672</v>
      </c>
      <c r="Q617" s="2">
        <f t="shared" si="59"/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 t="shared" si="54"/>
        <v xml:space="preserve"> 2016-10-29</v>
      </c>
      <c r="M618" t="str">
        <f t="shared" si="55"/>
        <v>13:26:10</v>
      </c>
      <c r="N618">
        <f t="shared" si="56"/>
        <v>6.6011772155761719</v>
      </c>
      <c r="O618">
        <f t="shared" si="57"/>
        <v>2.153027274645865</v>
      </c>
      <c r="P618" s="1">
        <f t="shared" si="58"/>
        <v>42672</v>
      </c>
      <c r="Q618" s="2">
        <f t="shared" si="59"/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 t="shared" si="54"/>
        <v xml:space="preserve"> 2016-10-29</v>
      </c>
      <c r="M619" t="str">
        <f t="shared" si="55"/>
        <v>13:26:53</v>
      </c>
      <c r="N619">
        <f t="shared" si="56"/>
        <v>5.4780464172363281</v>
      </c>
      <c r="O619">
        <f t="shared" si="57"/>
        <v>3.2718700403347611</v>
      </c>
      <c r="P619" s="1">
        <f t="shared" si="58"/>
        <v>42672</v>
      </c>
      <c r="Q619" s="2">
        <f t="shared" si="59"/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 t="shared" si="54"/>
        <v xml:space="preserve"> 2016-10-29</v>
      </c>
      <c r="M620" t="str">
        <f t="shared" si="55"/>
        <v>13:32:58</v>
      </c>
      <c r="N620">
        <f t="shared" si="56"/>
        <v>10.968250274658203</v>
      </c>
      <c r="O620">
        <f t="shared" si="57"/>
        <v>6.0423065908253193</v>
      </c>
      <c r="P620" s="1">
        <f t="shared" si="58"/>
        <v>42672</v>
      </c>
      <c r="Q620" s="2">
        <f t="shared" si="59"/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 t="shared" si="54"/>
        <v xml:space="preserve"> 2016-10-29</v>
      </c>
      <c r="M621" t="str">
        <f t="shared" si="55"/>
        <v>13:37:23</v>
      </c>
      <c r="N621">
        <f t="shared" si="56"/>
        <v>19.329612731933594</v>
      </c>
      <c r="O621">
        <f t="shared" si="57"/>
        <v>7.4271316332742572</v>
      </c>
      <c r="P621" s="1">
        <f t="shared" si="58"/>
        <v>42672</v>
      </c>
      <c r="Q621" s="2">
        <f t="shared" si="59"/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 t="shared" si="54"/>
        <v xml:space="preserve"> 2016-10-29</v>
      </c>
      <c r="M622" t="str">
        <f t="shared" si="55"/>
        <v>14:03:26</v>
      </c>
      <c r="N622">
        <f t="shared" si="56"/>
        <v>2.8243980407714844</v>
      </c>
      <c r="O622">
        <f t="shared" si="57"/>
        <v>2.3311430886387825</v>
      </c>
      <c r="P622" s="1">
        <f t="shared" si="58"/>
        <v>42672</v>
      </c>
      <c r="Q622" s="2">
        <f t="shared" si="59"/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 t="shared" si="54"/>
        <v xml:space="preserve"> 2016-10-29</v>
      </c>
      <c r="M623" t="str">
        <f t="shared" si="55"/>
        <v>14:09:04</v>
      </c>
      <c r="N623">
        <f t="shared" si="56"/>
        <v>28.915214538574219</v>
      </c>
      <c r="O623">
        <f t="shared" si="57"/>
        <v>9.5125100454315543</v>
      </c>
      <c r="P623" s="1">
        <f t="shared" si="58"/>
        <v>42672</v>
      </c>
      <c r="Q623" s="2">
        <f t="shared" si="59"/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 t="shared" si="54"/>
        <v xml:space="preserve"> 2016-10-29</v>
      </c>
      <c r="M624" t="str">
        <f t="shared" si="55"/>
        <v>14:12:05</v>
      </c>
      <c r="N624">
        <f t="shared" si="56"/>
        <v>16.171764373779297</v>
      </c>
      <c r="O624">
        <f t="shared" si="57"/>
        <v>9.5091558219864964</v>
      </c>
      <c r="P624" s="1">
        <f t="shared" si="58"/>
        <v>42672</v>
      </c>
      <c r="Q624" s="2">
        <f t="shared" si="59"/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 t="shared" si="54"/>
        <v xml:space="preserve"> 2016-10-29</v>
      </c>
      <c r="M625" t="str">
        <f t="shared" si="55"/>
        <v>14:13:44</v>
      </c>
      <c r="N625">
        <f t="shared" si="56"/>
        <v>36.589439392089844</v>
      </c>
      <c r="O625">
        <f t="shared" si="57"/>
        <v>9.8909190027043223</v>
      </c>
      <c r="P625" s="1">
        <f t="shared" si="58"/>
        <v>42672</v>
      </c>
      <c r="Q625" s="2">
        <f t="shared" si="59"/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 t="shared" si="54"/>
        <v xml:space="preserve"> 2016-10-29</v>
      </c>
      <c r="M626" t="str">
        <f t="shared" si="55"/>
        <v>14:22:08</v>
      </c>
      <c r="N626">
        <f t="shared" si="56"/>
        <v>8.7704620361328125</v>
      </c>
      <c r="O626">
        <f t="shared" si="57"/>
        <v>3.4970796601846814</v>
      </c>
      <c r="P626" s="1">
        <f t="shared" si="58"/>
        <v>42672</v>
      </c>
      <c r="Q626" s="2">
        <f t="shared" si="59"/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 t="shared" si="54"/>
        <v xml:space="preserve"> 2016-10-29</v>
      </c>
      <c r="M627" t="str">
        <f t="shared" si="55"/>
        <v>14:30:32</v>
      </c>
      <c r="N627">
        <f t="shared" si="56"/>
        <v>63.825302124023438</v>
      </c>
      <c r="O627">
        <f t="shared" si="57"/>
        <v>16.738206520676613</v>
      </c>
      <c r="P627" s="1">
        <f t="shared" si="58"/>
        <v>42672</v>
      </c>
      <c r="Q627" s="2">
        <f t="shared" si="59"/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 t="shared" si="54"/>
        <v xml:space="preserve"> 2016-10-29</v>
      </c>
      <c r="M628" t="str">
        <f t="shared" si="55"/>
        <v>14:31:14</v>
      </c>
      <c r="N628">
        <f t="shared" si="56"/>
        <v>3.4596138000488281</v>
      </c>
      <c r="O628">
        <f t="shared" si="57"/>
        <v>2.2713403748348355</v>
      </c>
      <c r="P628" s="1">
        <f t="shared" si="58"/>
        <v>42672</v>
      </c>
      <c r="Q628" s="2">
        <f t="shared" si="59"/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 t="shared" si="54"/>
        <v xml:space="preserve"> 2016-10-29</v>
      </c>
      <c r="M629" t="str">
        <f t="shared" si="55"/>
        <v>14:33:57</v>
      </c>
      <c r="N629">
        <f t="shared" si="56"/>
        <v>48.612941741943359</v>
      </c>
      <c r="O629">
        <f t="shared" si="57"/>
        <v>13.517737559042871</v>
      </c>
      <c r="P629" s="1">
        <f t="shared" si="58"/>
        <v>42672</v>
      </c>
      <c r="Q629" s="2">
        <f t="shared" si="59"/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 t="shared" si="54"/>
        <v xml:space="preserve"> 2016-10-29</v>
      </c>
      <c r="M630" t="str">
        <f t="shared" si="55"/>
        <v>14:34:53</v>
      </c>
      <c r="N630">
        <f t="shared" si="56"/>
        <v>53.840499877929688</v>
      </c>
      <c r="O630">
        <f t="shared" si="57"/>
        <v>12.500986739061773</v>
      </c>
      <c r="P630" s="1">
        <f t="shared" si="58"/>
        <v>42672</v>
      </c>
      <c r="Q630" s="2">
        <f t="shared" si="59"/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 t="shared" si="54"/>
        <v xml:space="preserve"> 2016-10-29</v>
      </c>
      <c r="M631" t="str">
        <f t="shared" si="55"/>
        <v>14:47:44</v>
      </c>
      <c r="N631">
        <f t="shared" si="56"/>
        <v>46.921981811523438</v>
      </c>
      <c r="O631">
        <f t="shared" si="57"/>
        <v>11.369702177122235</v>
      </c>
      <c r="P631" s="1">
        <f t="shared" si="58"/>
        <v>42672</v>
      </c>
      <c r="Q631" s="2">
        <f t="shared" si="59"/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 t="shared" si="54"/>
        <v xml:space="preserve"> 2016-10-29</v>
      </c>
      <c r="M632" t="str">
        <f t="shared" si="55"/>
        <v>14:58:12</v>
      </c>
      <c r="N632">
        <f t="shared" si="56"/>
        <v>14.882671356201172</v>
      </c>
      <c r="O632">
        <f t="shared" si="57"/>
        <v>4.2027326105162501</v>
      </c>
      <c r="P632" s="1">
        <f t="shared" si="58"/>
        <v>42672</v>
      </c>
      <c r="Q632" s="2">
        <f t="shared" si="59"/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 t="shared" si="54"/>
        <v xml:space="preserve"> 2016-10-29</v>
      </c>
      <c r="M633" t="str">
        <f t="shared" si="55"/>
        <v>14:58:25</v>
      </c>
      <c r="N633">
        <f t="shared" si="56"/>
        <v>141.30878448486328</v>
      </c>
      <c r="O633">
        <f t="shared" si="57"/>
        <v>37.581871571950614</v>
      </c>
      <c r="P633" s="1">
        <f t="shared" si="58"/>
        <v>42672</v>
      </c>
      <c r="Q633" s="2">
        <f t="shared" si="59"/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 t="shared" si="54"/>
        <v xml:space="preserve"> 2016-10-29</v>
      </c>
      <c r="M634" t="str">
        <f t="shared" si="55"/>
        <v>15:11:44</v>
      </c>
      <c r="N634">
        <f t="shared" si="56"/>
        <v>10.11163330078125</v>
      </c>
      <c r="O634">
        <f t="shared" si="57"/>
        <v>4.0830510221421719</v>
      </c>
      <c r="P634" s="1">
        <f t="shared" si="58"/>
        <v>42672</v>
      </c>
      <c r="Q634" s="2">
        <f t="shared" si="59"/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 t="shared" si="54"/>
        <v xml:space="preserve"> 2016-10-29</v>
      </c>
      <c r="M635" t="str">
        <f t="shared" si="55"/>
        <v>15:42:22</v>
      </c>
      <c r="N635">
        <f t="shared" si="56"/>
        <v>27.362972259521484</v>
      </c>
      <c r="O635">
        <f t="shared" si="57"/>
        <v>9.6585338553413749</v>
      </c>
      <c r="P635" s="1">
        <f t="shared" si="58"/>
        <v>42672</v>
      </c>
      <c r="Q635" s="2">
        <f t="shared" si="59"/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 t="shared" si="54"/>
        <v xml:space="preserve"> 2016-10-29</v>
      </c>
      <c r="M636" t="str">
        <f t="shared" si="55"/>
        <v>15:46:43</v>
      </c>
      <c r="N636">
        <f t="shared" si="56"/>
        <v>8.5203361511230469</v>
      </c>
      <c r="O636">
        <f t="shared" si="57"/>
        <v>2.3254695273935795</v>
      </c>
      <c r="P636" s="1">
        <f t="shared" si="58"/>
        <v>42672</v>
      </c>
      <c r="Q636" s="2">
        <f t="shared" si="59"/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 t="shared" si="54"/>
        <v xml:space="preserve"> 2016-10-29</v>
      </c>
      <c r="M637" t="str">
        <f t="shared" si="55"/>
        <v>15:52:38</v>
      </c>
      <c r="N637">
        <f t="shared" si="56"/>
        <v>2.8370475769042969</v>
      </c>
      <c r="O637">
        <f t="shared" si="57"/>
        <v>2.5640230420976877</v>
      </c>
      <c r="P637" s="1">
        <f t="shared" si="58"/>
        <v>42672</v>
      </c>
      <c r="Q637" s="2">
        <f t="shared" si="59"/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 t="shared" si="54"/>
        <v xml:space="preserve"> 2016-10-29</v>
      </c>
      <c r="M638" t="str">
        <f t="shared" si="55"/>
        <v>15:52:41</v>
      </c>
      <c r="N638">
        <f t="shared" si="56"/>
        <v>5.9442100524902344</v>
      </c>
      <c r="O638">
        <f t="shared" si="57"/>
        <v>2.4480030862614512</v>
      </c>
      <c r="P638" s="1">
        <f t="shared" si="58"/>
        <v>42672</v>
      </c>
      <c r="Q638" s="2">
        <f t="shared" si="59"/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 t="shared" si="54"/>
        <v xml:space="preserve"> 2016-10-29</v>
      </c>
      <c r="M639" t="str">
        <f t="shared" si="55"/>
        <v>15:56:52</v>
      </c>
      <c r="N639">
        <f t="shared" si="56"/>
        <v>85.384162902832031</v>
      </c>
      <c r="O639">
        <f t="shared" si="57"/>
        <v>27.864446328952909</v>
      </c>
      <c r="P639" s="1">
        <f t="shared" si="58"/>
        <v>42672</v>
      </c>
      <c r="Q639" s="2">
        <f t="shared" si="59"/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 t="shared" si="54"/>
        <v xml:space="preserve"> 2016-10-29</v>
      </c>
      <c r="M640" t="str">
        <f t="shared" si="55"/>
        <v>16:10:08</v>
      </c>
      <c r="N640">
        <f t="shared" si="56"/>
        <v>163.89970397949219</v>
      </c>
      <c r="O640">
        <f t="shared" si="57"/>
        <v>48.171278377063572</v>
      </c>
      <c r="P640" s="1">
        <f t="shared" si="58"/>
        <v>42672</v>
      </c>
      <c r="Q640" s="2">
        <f t="shared" si="59"/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 t="shared" si="54"/>
        <v xml:space="preserve"> 2016-10-29</v>
      </c>
      <c r="M641" t="str">
        <f t="shared" si="55"/>
        <v>16:14:19</v>
      </c>
      <c r="N641">
        <f t="shared" si="56"/>
        <v>67.094593048095703</v>
      </c>
      <c r="O641">
        <f t="shared" si="57"/>
        <v>18.15976417530328</v>
      </c>
      <c r="P641" s="1">
        <f t="shared" si="58"/>
        <v>42672</v>
      </c>
      <c r="Q641" s="2">
        <f t="shared" si="59"/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 t="shared" ref="L642:L705" si="60">LEFT(C642,11)</f>
        <v xml:space="preserve"> 2016-10-29</v>
      </c>
      <c r="M642" t="str">
        <f t="shared" ref="M642:M705" si="61">MID(C642,13,8)</f>
        <v>16:22:27</v>
      </c>
      <c r="N642">
        <f t="shared" ref="N642:N705" si="62">E642/(1024^3)</f>
        <v>88.555751800537109</v>
      </c>
      <c r="O642">
        <f t="shared" ref="O642:O705" si="63">F642/(1024^3)</f>
        <v>21.757053236477077</v>
      </c>
      <c r="P642" s="1">
        <f t="shared" ref="P642:P705" si="64">DATEVALUE(L642)</f>
        <v>42672</v>
      </c>
      <c r="Q642" s="2">
        <f t="shared" ref="Q642:Q705" si="65"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 t="shared" si="60"/>
        <v xml:space="preserve"> 2016-10-29</v>
      </c>
      <c r="M643" t="str">
        <f t="shared" si="61"/>
        <v>16:24:32</v>
      </c>
      <c r="N643">
        <f t="shared" si="62"/>
        <v>71.628143310546875</v>
      </c>
      <c r="O643">
        <f t="shared" si="63"/>
        <v>20.164224739186466</v>
      </c>
      <c r="P643" s="1">
        <f t="shared" si="64"/>
        <v>42672</v>
      </c>
      <c r="Q643" s="2">
        <f t="shared" si="65"/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 t="shared" si="60"/>
        <v xml:space="preserve"> 2016-10-29</v>
      </c>
      <c r="M644" t="str">
        <f t="shared" si="61"/>
        <v>16:32:49</v>
      </c>
      <c r="N644">
        <f t="shared" si="62"/>
        <v>7.6088027954101562</v>
      </c>
      <c r="O644">
        <f t="shared" si="63"/>
        <v>2.4296352490782738</v>
      </c>
      <c r="P644" s="1">
        <f t="shared" si="64"/>
        <v>42672</v>
      </c>
      <c r="Q644" s="2">
        <f t="shared" si="65"/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 t="shared" si="60"/>
        <v xml:space="preserve"> 2016-10-29</v>
      </c>
      <c r="M645" t="str">
        <f t="shared" si="61"/>
        <v>16:41:42</v>
      </c>
      <c r="N645">
        <f t="shared" si="62"/>
        <v>34.418792724609375</v>
      </c>
      <c r="O645">
        <f t="shared" si="63"/>
        <v>9.4672322636470199</v>
      </c>
      <c r="P645" s="1">
        <f t="shared" si="64"/>
        <v>42672</v>
      </c>
      <c r="Q645" s="2">
        <f t="shared" si="65"/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 t="shared" si="60"/>
        <v xml:space="preserve"> 2016-10-29</v>
      </c>
      <c r="M646" t="str">
        <f t="shared" si="61"/>
        <v>16:58:28</v>
      </c>
      <c r="N646">
        <f t="shared" si="62"/>
        <v>2.9505691528320312</v>
      </c>
      <c r="O646">
        <f t="shared" si="63"/>
        <v>2.2211133223026991</v>
      </c>
      <c r="P646" s="1">
        <f t="shared" si="64"/>
        <v>42672</v>
      </c>
      <c r="Q646" s="2">
        <f t="shared" si="65"/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 t="shared" si="60"/>
        <v xml:space="preserve"> 2016-10-29</v>
      </c>
      <c r="M647" t="str">
        <f t="shared" si="61"/>
        <v>17:16:29</v>
      </c>
      <c r="N647">
        <f t="shared" si="62"/>
        <v>2.5556640625</v>
      </c>
      <c r="O647">
        <f t="shared" si="63"/>
        <v>2.4416691176593304</v>
      </c>
      <c r="P647" s="1">
        <f t="shared" si="64"/>
        <v>42672</v>
      </c>
      <c r="Q647" s="2">
        <f t="shared" si="65"/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 t="shared" si="60"/>
        <v xml:space="preserve"> 2016-10-29</v>
      </c>
      <c r="M648" t="str">
        <f t="shared" si="61"/>
        <v>17:21:33</v>
      </c>
      <c r="N648">
        <f t="shared" si="62"/>
        <v>5.050262451171875</v>
      </c>
      <c r="O648">
        <f t="shared" si="63"/>
        <v>2.5726795569062233</v>
      </c>
      <c r="P648" s="1">
        <f t="shared" si="64"/>
        <v>42672</v>
      </c>
      <c r="Q648" s="2">
        <f t="shared" si="65"/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 t="shared" si="60"/>
        <v xml:space="preserve"> 2016-10-29</v>
      </c>
      <c r="M649" t="str">
        <f t="shared" si="61"/>
        <v>17:23:05</v>
      </c>
      <c r="N649">
        <f t="shared" si="62"/>
        <v>9.2790946960449219</v>
      </c>
      <c r="O649">
        <f t="shared" si="63"/>
        <v>2.2782444385811687</v>
      </c>
      <c r="P649" s="1">
        <f t="shared" si="64"/>
        <v>42672</v>
      </c>
      <c r="Q649" s="2">
        <f t="shared" si="65"/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 t="shared" si="60"/>
        <v xml:space="preserve"> 2016-10-29</v>
      </c>
      <c r="M650" t="str">
        <f t="shared" si="61"/>
        <v>17:34:58</v>
      </c>
      <c r="N650">
        <f t="shared" si="62"/>
        <v>3.1578865051269531</v>
      </c>
      <c r="O650">
        <f t="shared" si="63"/>
        <v>2.5133064985275269</v>
      </c>
      <c r="P650" s="1">
        <f t="shared" si="64"/>
        <v>42672</v>
      </c>
      <c r="Q650" s="2">
        <f t="shared" si="65"/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 t="shared" si="60"/>
        <v xml:space="preserve"> 2016-10-29</v>
      </c>
      <c r="M651" t="str">
        <f t="shared" si="61"/>
        <v>17:45:05</v>
      </c>
      <c r="N651">
        <f t="shared" si="62"/>
        <v>5.4623680114746094</v>
      </c>
      <c r="O651">
        <f t="shared" si="63"/>
        <v>2.7448716582730412</v>
      </c>
      <c r="P651" s="1">
        <f t="shared" si="64"/>
        <v>42672</v>
      </c>
      <c r="Q651" s="2">
        <f t="shared" si="65"/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 t="shared" si="60"/>
        <v xml:space="preserve"> 2016-10-29</v>
      </c>
      <c r="M652" t="str">
        <f t="shared" si="61"/>
        <v>17:54:53</v>
      </c>
      <c r="N652">
        <f t="shared" si="62"/>
        <v>7.9224624633789062</v>
      </c>
      <c r="O652">
        <f t="shared" si="63"/>
        <v>4.2328776605427265</v>
      </c>
      <c r="P652" s="1">
        <f t="shared" si="64"/>
        <v>42672</v>
      </c>
      <c r="Q652" s="2">
        <f t="shared" si="65"/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 t="shared" si="60"/>
        <v xml:space="preserve"> 2016-10-29</v>
      </c>
      <c r="M653" t="str">
        <f t="shared" si="61"/>
        <v>18:03:19</v>
      </c>
      <c r="N653">
        <f t="shared" si="62"/>
        <v>5.860595703125</v>
      </c>
      <c r="O653">
        <f t="shared" si="63"/>
        <v>2.3857946479693055</v>
      </c>
      <c r="P653" s="1">
        <f t="shared" si="64"/>
        <v>42672</v>
      </c>
      <c r="Q653" s="2">
        <f t="shared" si="65"/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 t="shared" si="60"/>
        <v xml:space="preserve"> 2016-10-29</v>
      </c>
      <c r="M654" t="str">
        <f t="shared" si="61"/>
        <v>18:05:46</v>
      </c>
      <c r="N654">
        <f t="shared" si="62"/>
        <v>5.2031822204589844</v>
      </c>
      <c r="O654">
        <f t="shared" si="63"/>
        <v>2.4294498711824417</v>
      </c>
      <c r="P654" s="1">
        <f t="shared" si="64"/>
        <v>42672</v>
      </c>
      <c r="Q654" s="2">
        <f t="shared" si="65"/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 t="shared" si="60"/>
        <v xml:space="preserve"> 2016-10-29</v>
      </c>
      <c r="M655" t="str">
        <f t="shared" si="61"/>
        <v>18:05:49</v>
      </c>
      <c r="N655">
        <f t="shared" si="62"/>
        <v>7.2163505554199219</v>
      </c>
      <c r="O655">
        <f t="shared" si="63"/>
        <v>2.2565303239971399</v>
      </c>
      <c r="P655" s="1">
        <f t="shared" si="64"/>
        <v>42672</v>
      </c>
      <c r="Q655" s="2">
        <f t="shared" si="65"/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 t="shared" si="60"/>
        <v xml:space="preserve"> 2016-10-29</v>
      </c>
      <c r="M656" t="str">
        <f t="shared" si="61"/>
        <v>18:05:52</v>
      </c>
      <c r="N656">
        <f t="shared" si="62"/>
        <v>7.298004150390625</v>
      </c>
      <c r="O656">
        <f t="shared" si="63"/>
        <v>2.3952094549313188</v>
      </c>
      <c r="P656" s="1">
        <f t="shared" si="64"/>
        <v>42672</v>
      </c>
      <c r="Q656" s="2">
        <f t="shared" si="65"/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 t="shared" si="60"/>
        <v xml:space="preserve"> 2016-10-29</v>
      </c>
      <c r="M657" t="str">
        <f t="shared" si="61"/>
        <v>18:06:06</v>
      </c>
      <c r="N657">
        <f t="shared" si="62"/>
        <v>15.950832366943359</v>
      </c>
      <c r="O657">
        <f t="shared" si="63"/>
        <v>4.1714303912594914</v>
      </c>
      <c r="P657" s="1">
        <f t="shared" si="64"/>
        <v>42672</v>
      </c>
      <c r="Q657" s="2">
        <f t="shared" si="65"/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 t="shared" si="60"/>
        <v xml:space="preserve"> 2016-10-29</v>
      </c>
      <c r="M658" t="str">
        <f t="shared" si="61"/>
        <v>18:08:24</v>
      </c>
      <c r="N658">
        <f t="shared" si="62"/>
        <v>4.0676994323730469</v>
      </c>
      <c r="O658">
        <f t="shared" si="63"/>
        <v>3.1857889648526907</v>
      </c>
      <c r="P658" s="1">
        <f t="shared" si="64"/>
        <v>42672</v>
      </c>
      <c r="Q658" s="2">
        <f t="shared" si="65"/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 t="shared" si="60"/>
        <v xml:space="preserve"> 2016-10-29</v>
      </c>
      <c r="M659" t="str">
        <f t="shared" si="61"/>
        <v>18:11:50</v>
      </c>
      <c r="N659">
        <f t="shared" si="62"/>
        <v>3.2072219848632812</v>
      </c>
      <c r="O659">
        <f t="shared" si="63"/>
        <v>2.4268340831622481</v>
      </c>
      <c r="P659" s="1">
        <f t="shared" si="64"/>
        <v>42672</v>
      </c>
      <c r="Q659" s="2">
        <f t="shared" si="65"/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 t="shared" si="60"/>
        <v xml:space="preserve"> 2016-10-29</v>
      </c>
      <c r="M660" t="str">
        <f t="shared" si="61"/>
        <v>18:19:04</v>
      </c>
      <c r="N660">
        <f t="shared" si="62"/>
        <v>39.076541900634766</v>
      </c>
      <c r="O660">
        <f t="shared" si="63"/>
        <v>12.55974230542779</v>
      </c>
      <c r="P660" s="1">
        <f t="shared" si="64"/>
        <v>42672</v>
      </c>
      <c r="Q660" s="2">
        <f t="shared" si="65"/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 t="shared" si="60"/>
        <v xml:space="preserve"> 2016-10-29</v>
      </c>
      <c r="M661" t="str">
        <f t="shared" si="61"/>
        <v>18:21:17</v>
      </c>
      <c r="N661">
        <f t="shared" si="62"/>
        <v>8.2983665466308594</v>
      </c>
      <c r="O661">
        <f t="shared" si="63"/>
        <v>2.606257670558989</v>
      </c>
      <c r="P661" s="1">
        <f t="shared" si="64"/>
        <v>42672</v>
      </c>
      <c r="Q661" s="2">
        <f t="shared" si="65"/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 t="shared" si="60"/>
        <v xml:space="preserve"> 2016-10-29</v>
      </c>
      <c r="M662" t="str">
        <f t="shared" si="61"/>
        <v>18:34:55</v>
      </c>
      <c r="N662">
        <f t="shared" si="62"/>
        <v>5.9555854797363281</v>
      </c>
      <c r="O662">
        <f t="shared" si="63"/>
        <v>2.1743545215576887</v>
      </c>
      <c r="P662" s="1">
        <f t="shared" si="64"/>
        <v>42672</v>
      </c>
      <c r="Q662" s="2">
        <f t="shared" si="65"/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 t="shared" si="60"/>
        <v xml:space="preserve"> 2016-10-29</v>
      </c>
      <c r="M663" t="str">
        <f t="shared" si="61"/>
        <v>18:34:59</v>
      </c>
      <c r="N663">
        <f t="shared" si="62"/>
        <v>4.4827537536621094</v>
      </c>
      <c r="O663">
        <f t="shared" si="63"/>
        <v>2.1965581132099032</v>
      </c>
      <c r="P663" s="1">
        <f t="shared" si="64"/>
        <v>42672</v>
      </c>
      <c r="Q663" s="2">
        <f t="shared" si="65"/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 t="shared" si="60"/>
        <v xml:space="preserve"> 2016-10-29</v>
      </c>
      <c r="M664" t="str">
        <f t="shared" si="61"/>
        <v>18:47:02</v>
      </c>
      <c r="N664">
        <f t="shared" si="62"/>
        <v>13.416717529296875</v>
      </c>
      <c r="O664">
        <f t="shared" si="63"/>
        <v>4.845142656005919</v>
      </c>
      <c r="P664" s="1">
        <f t="shared" si="64"/>
        <v>42672</v>
      </c>
      <c r="Q664" s="2">
        <f t="shared" si="65"/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 t="shared" si="60"/>
        <v xml:space="preserve"> 2016-10-29</v>
      </c>
      <c r="M665" t="str">
        <f t="shared" si="61"/>
        <v>19:16:38</v>
      </c>
      <c r="N665">
        <f t="shared" si="62"/>
        <v>2.6576309204101562</v>
      </c>
      <c r="O665">
        <f t="shared" si="63"/>
        <v>2.4108841046690941</v>
      </c>
      <c r="P665" s="1">
        <f t="shared" si="64"/>
        <v>42672</v>
      </c>
      <c r="Q665" s="2">
        <f t="shared" si="65"/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 t="shared" si="60"/>
        <v xml:space="preserve"> 2016-10-29</v>
      </c>
      <c r="M666" t="str">
        <f t="shared" si="61"/>
        <v>19:19:39</v>
      </c>
      <c r="N666">
        <f t="shared" si="62"/>
        <v>6.2679328918457031</v>
      </c>
      <c r="O666">
        <f t="shared" si="63"/>
        <v>2.686111107468605</v>
      </c>
      <c r="P666" s="1">
        <f t="shared" si="64"/>
        <v>42672</v>
      </c>
      <c r="Q666" s="2">
        <f t="shared" si="65"/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 t="shared" si="60"/>
        <v xml:space="preserve"> 2016-10-29</v>
      </c>
      <c r="M667" t="str">
        <f t="shared" si="61"/>
        <v>19:31:20</v>
      </c>
      <c r="N667">
        <f t="shared" si="62"/>
        <v>3.5666275024414062</v>
      </c>
      <c r="O667">
        <f t="shared" si="63"/>
        <v>2.622457517310977</v>
      </c>
      <c r="P667" s="1">
        <f t="shared" si="64"/>
        <v>42672</v>
      </c>
      <c r="Q667" s="2">
        <f t="shared" si="65"/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 t="shared" si="60"/>
        <v xml:space="preserve"> 2016-10-29</v>
      </c>
      <c r="M668" t="str">
        <f t="shared" si="61"/>
        <v>19:33:36</v>
      </c>
      <c r="N668">
        <f t="shared" si="62"/>
        <v>7.1543693542480469</v>
      </c>
      <c r="O668">
        <f t="shared" si="63"/>
        <v>2.3041152637451887</v>
      </c>
      <c r="P668" s="1">
        <f t="shared" si="64"/>
        <v>42672</v>
      </c>
      <c r="Q668" s="2">
        <f t="shared" si="65"/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 t="shared" si="60"/>
        <v xml:space="preserve"> 2016-10-29</v>
      </c>
      <c r="M669" t="str">
        <f t="shared" si="61"/>
        <v>19:37:05</v>
      </c>
      <c r="N669">
        <f t="shared" si="62"/>
        <v>2.7379188537597656</v>
      </c>
      <c r="O669">
        <f t="shared" si="63"/>
        <v>2.5034052720293403</v>
      </c>
      <c r="P669" s="1">
        <f t="shared" si="64"/>
        <v>42672</v>
      </c>
      <c r="Q669" s="2">
        <f t="shared" si="65"/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 t="shared" si="60"/>
        <v xml:space="preserve"> 2016-10-29</v>
      </c>
      <c r="M670" t="str">
        <f t="shared" si="61"/>
        <v>19:45:24</v>
      </c>
      <c r="N670">
        <f t="shared" si="62"/>
        <v>54.216579437255859</v>
      </c>
      <c r="O670">
        <f t="shared" si="63"/>
        <v>17.91024786233902</v>
      </c>
      <c r="P670" s="1">
        <f t="shared" si="64"/>
        <v>42672</v>
      </c>
      <c r="Q670" s="2">
        <f t="shared" si="65"/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 t="shared" si="60"/>
        <v xml:space="preserve"> 2016-10-29</v>
      </c>
      <c r="M671" t="str">
        <f t="shared" si="61"/>
        <v>19:53:54</v>
      </c>
      <c r="N671">
        <f t="shared" si="62"/>
        <v>62.557182312011719</v>
      </c>
      <c r="O671">
        <f t="shared" si="63"/>
        <v>17.306019055657089</v>
      </c>
      <c r="P671" s="1">
        <f t="shared" si="64"/>
        <v>42672</v>
      </c>
      <c r="Q671" s="2">
        <f t="shared" si="65"/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 t="shared" si="60"/>
        <v xml:space="preserve"> 2016-10-29</v>
      </c>
      <c r="M672" t="str">
        <f t="shared" si="61"/>
        <v>19:54:58</v>
      </c>
      <c r="N672">
        <f t="shared" si="62"/>
        <v>4.548370361328125</v>
      </c>
      <c r="O672">
        <f t="shared" si="63"/>
        <v>3.08115497790277</v>
      </c>
      <c r="P672" s="1">
        <f t="shared" si="64"/>
        <v>42672</v>
      </c>
      <c r="Q672" s="2">
        <f t="shared" si="65"/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 t="shared" si="60"/>
        <v xml:space="preserve"> 2016-10-29</v>
      </c>
      <c r="M673" t="str">
        <f t="shared" si="61"/>
        <v>19:57:32</v>
      </c>
      <c r="N673">
        <f t="shared" si="62"/>
        <v>51.287178039550781</v>
      </c>
      <c r="O673">
        <f t="shared" si="63"/>
        <v>13.304866002872586</v>
      </c>
      <c r="P673" s="1">
        <f t="shared" si="64"/>
        <v>42672</v>
      </c>
      <c r="Q673" s="2">
        <f t="shared" si="65"/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 t="shared" si="60"/>
        <v xml:space="preserve"> 2016-10-29</v>
      </c>
      <c r="M674" t="str">
        <f t="shared" si="61"/>
        <v>19:59:30</v>
      </c>
      <c r="N674">
        <f t="shared" si="62"/>
        <v>6.008514404296875</v>
      </c>
      <c r="O674">
        <f t="shared" si="63"/>
        <v>2.4472423521801829</v>
      </c>
      <c r="P674" s="1">
        <f t="shared" si="64"/>
        <v>42672</v>
      </c>
      <c r="Q674" s="2">
        <f t="shared" si="65"/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 t="shared" si="60"/>
        <v xml:space="preserve"> 2016-10-29</v>
      </c>
      <c r="M675" t="str">
        <f t="shared" si="61"/>
        <v>20:11:51</v>
      </c>
      <c r="N675">
        <f t="shared" si="62"/>
        <v>3.1061363220214844</v>
      </c>
      <c r="O675">
        <f t="shared" si="63"/>
        <v>2.6310892403125763</v>
      </c>
      <c r="P675" s="1">
        <f t="shared" si="64"/>
        <v>42672</v>
      </c>
      <c r="Q675" s="2">
        <f t="shared" si="65"/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 t="shared" si="60"/>
        <v xml:space="preserve"> 2016-10-29</v>
      </c>
      <c r="M676" t="str">
        <f t="shared" si="61"/>
        <v>20:13:35</v>
      </c>
      <c r="N676">
        <f t="shared" si="62"/>
        <v>3.2003135681152344</v>
      </c>
      <c r="O676">
        <f t="shared" si="63"/>
        <v>2.5910189747810364</v>
      </c>
      <c r="P676" s="1">
        <f t="shared" si="64"/>
        <v>42672</v>
      </c>
      <c r="Q676" s="2">
        <f t="shared" si="65"/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 t="shared" si="60"/>
        <v xml:space="preserve"> 2016-10-29</v>
      </c>
      <c r="M677" t="str">
        <f t="shared" si="61"/>
        <v>20:16:20</v>
      </c>
      <c r="N677">
        <f t="shared" si="62"/>
        <v>3.439208984375</v>
      </c>
      <c r="O677">
        <f t="shared" si="63"/>
        <v>2.7700963299721479</v>
      </c>
      <c r="P677" s="1">
        <f t="shared" si="64"/>
        <v>42672</v>
      </c>
      <c r="Q677" s="2">
        <f t="shared" si="65"/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 t="shared" si="60"/>
        <v xml:space="preserve"> 2016-10-29</v>
      </c>
      <c r="M678" t="str">
        <f t="shared" si="61"/>
        <v>20:16:23</v>
      </c>
      <c r="N678">
        <f t="shared" si="62"/>
        <v>3.8092842102050781</v>
      </c>
      <c r="O678">
        <f t="shared" si="63"/>
        <v>2.755449952557683</v>
      </c>
      <c r="P678" s="1">
        <f t="shared" si="64"/>
        <v>42672</v>
      </c>
      <c r="Q678" s="2">
        <f t="shared" si="65"/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 t="shared" si="60"/>
        <v xml:space="preserve"> 2016-10-29</v>
      </c>
      <c r="M679" t="str">
        <f t="shared" si="61"/>
        <v>20:30:56</v>
      </c>
      <c r="N679">
        <f t="shared" si="62"/>
        <v>5.2127227783203125</v>
      </c>
      <c r="O679">
        <f t="shared" si="63"/>
        <v>2.609685474075377</v>
      </c>
      <c r="P679" s="1">
        <f t="shared" si="64"/>
        <v>42672</v>
      </c>
      <c r="Q679" s="2">
        <f t="shared" si="65"/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 t="shared" si="60"/>
        <v xml:space="preserve"> 2016-10-29</v>
      </c>
      <c r="M680" t="str">
        <f t="shared" si="61"/>
        <v>20:50:54</v>
      </c>
      <c r="N680">
        <f t="shared" si="62"/>
        <v>7.5421485900878906</v>
      </c>
      <c r="O680">
        <f t="shared" si="63"/>
        <v>2.7179753007367253</v>
      </c>
      <c r="P680" s="1">
        <f t="shared" si="64"/>
        <v>42672</v>
      </c>
      <c r="Q680" s="2">
        <f t="shared" si="65"/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 t="shared" si="60"/>
        <v xml:space="preserve"> 2016-10-29</v>
      </c>
      <c r="M681" t="str">
        <f t="shared" si="61"/>
        <v>21:07:00</v>
      </c>
      <c r="N681">
        <f t="shared" si="62"/>
        <v>7.4124069213867188</v>
      </c>
      <c r="O681">
        <f t="shared" si="63"/>
        <v>2.5772354295477271</v>
      </c>
      <c r="P681" s="1">
        <f t="shared" si="64"/>
        <v>42672</v>
      </c>
      <c r="Q681" s="2">
        <f t="shared" si="65"/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 t="shared" si="60"/>
        <v xml:space="preserve"> 2016-10-29</v>
      </c>
      <c r="M682" t="str">
        <f t="shared" si="61"/>
        <v>21:14:06</v>
      </c>
      <c r="N682">
        <f t="shared" si="62"/>
        <v>4.45086669921875</v>
      </c>
      <c r="O682">
        <f t="shared" si="63"/>
        <v>2.3445087568834424</v>
      </c>
      <c r="P682" s="1">
        <f t="shared" si="64"/>
        <v>42672</v>
      </c>
      <c r="Q682" s="2">
        <f t="shared" si="65"/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 t="shared" si="60"/>
        <v xml:space="preserve"> 2016-10-29</v>
      </c>
      <c r="M683" t="str">
        <f t="shared" si="61"/>
        <v>21:24:55</v>
      </c>
      <c r="N683">
        <f t="shared" si="62"/>
        <v>2.9477310180664062</v>
      </c>
      <c r="O683">
        <f t="shared" si="63"/>
        <v>2.1534824604168534</v>
      </c>
      <c r="P683" s="1">
        <f t="shared" si="64"/>
        <v>42672</v>
      </c>
      <c r="Q683" s="2">
        <f t="shared" si="65"/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 t="shared" si="60"/>
        <v xml:space="preserve"> 2016-10-29</v>
      </c>
      <c r="M684" t="str">
        <f t="shared" si="61"/>
        <v>21:25:57</v>
      </c>
      <c r="N684">
        <f t="shared" si="62"/>
        <v>3.8887138366699219</v>
      </c>
      <c r="O684">
        <f t="shared" si="63"/>
        <v>2.5342300925403833</v>
      </c>
      <c r="P684" s="1">
        <f t="shared" si="64"/>
        <v>42672</v>
      </c>
      <c r="Q684" s="2">
        <f t="shared" si="65"/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 t="shared" si="60"/>
        <v xml:space="preserve"> 2016-10-29</v>
      </c>
      <c r="M685" t="str">
        <f t="shared" si="61"/>
        <v>21:27:13</v>
      </c>
      <c r="N685">
        <f t="shared" si="62"/>
        <v>2.8111801147460938</v>
      </c>
      <c r="O685">
        <f t="shared" si="63"/>
        <v>2.384193348698318</v>
      </c>
      <c r="P685" s="1">
        <f t="shared" si="64"/>
        <v>42672</v>
      </c>
      <c r="Q685" s="2">
        <f t="shared" si="65"/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 t="shared" si="60"/>
        <v xml:space="preserve"> 2016-10-29</v>
      </c>
      <c r="M686" t="str">
        <f t="shared" si="61"/>
        <v>21:29:44</v>
      </c>
      <c r="N686">
        <f t="shared" si="62"/>
        <v>18.829254150390625</v>
      </c>
      <c r="O686">
        <f t="shared" si="63"/>
        <v>5.3058201102539897</v>
      </c>
      <c r="P686" s="1">
        <f t="shared" si="64"/>
        <v>42672</v>
      </c>
      <c r="Q686" s="2">
        <f t="shared" si="65"/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 t="shared" si="60"/>
        <v xml:space="preserve"> 2016-10-29</v>
      </c>
      <c r="M687" t="str">
        <f t="shared" si="61"/>
        <v>21:36:12</v>
      </c>
      <c r="N687">
        <f t="shared" si="62"/>
        <v>23.209007263183594</v>
      </c>
      <c r="O687">
        <f t="shared" si="63"/>
        <v>7.8235878124833107</v>
      </c>
      <c r="P687" s="1">
        <f t="shared" si="64"/>
        <v>42672</v>
      </c>
      <c r="Q687" s="2">
        <f t="shared" si="65"/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 t="shared" si="60"/>
        <v xml:space="preserve"> 2016-10-29</v>
      </c>
      <c r="M688" t="str">
        <f t="shared" si="61"/>
        <v>21:44:35</v>
      </c>
      <c r="N688">
        <f t="shared" si="62"/>
        <v>39.727787017822266</v>
      </c>
      <c r="O688">
        <f t="shared" si="63"/>
        <v>12.781335992738605</v>
      </c>
      <c r="P688" s="1">
        <f t="shared" si="64"/>
        <v>42672</v>
      </c>
      <c r="Q688" s="2">
        <f t="shared" si="65"/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 t="shared" si="60"/>
        <v xml:space="preserve"> 2016-10-29</v>
      </c>
      <c r="M689" t="str">
        <f t="shared" si="61"/>
        <v>21:47:02</v>
      </c>
      <c r="N689">
        <f t="shared" si="62"/>
        <v>49.809196472167969</v>
      </c>
      <c r="O689">
        <f t="shared" si="63"/>
        <v>14.161935530602932</v>
      </c>
      <c r="P689" s="1">
        <f t="shared" si="64"/>
        <v>42672</v>
      </c>
      <c r="Q689" s="2">
        <f t="shared" si="65"/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 t="shared" si="60"/>
        <v xml:space="preserve"> 2016-10-29</v>
      </c>
      <c r="M690" t="str">
        <f t="shared" si="61"/>
        <v>22:23:39</v>
      </c>
      <c r="N690">
        <f t="shared" si="62"/>
        <v>145.80578231811523</v>
      </c>
      <c r="O690">
        <f t="shared" si="63"/>
        <v>41.872985845431685</v>
      </c>
      <c r="P690" s="1">
        <f t="shared" si="64"/>
        <v>42672</v>
      </c>
      <c r="Q690" s="2">
        <f t="shared" si="65"/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 t="shared" si="60"/>
        <v xml:space="preserve"> 2016-10-29</v>
      </c>
      <c r="M691" t="str">
        <f t="shared" si="61"/>
        <v>22:30:43</v>
      </c>
      <c r="N691">
        <f t="shared" si="62"/>
        <v>57.619094848632812</v>
      </c>
      <c r="O691">
        <f t="shared" si="63"/>
        <v>17.680187947116792</v>
      </c>
      <c r="P691" s="1">
        <f t="shared" si="64"/>
        <v>42672</v>
      </c>
      <c r="Q691" s="2">
        <f t="shared" si="65"/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 t="shared" si="60"/>
        <v xml:space="preserve"> 2016-10-29</v>
      </c>
      <c r="M692" t="str">
        <f t="shared" si="61"/>
        <v>22:36:57</v>
      </c>
      <c r="N692">
        <f t="shared" si="62"/>
        <v>217.78457641601562</v>
      </c>
      <c r="O692">
        <f t="shared" si="63"/>
        <v>64.251710029318929</v>
      </c>
      <c r="P692" s="1">
        <f t="shared" si="64"/>
        <v>42672</v>
      </c>
      <c r="Q692" s="2">
        <f t="shared" si="65"/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 t="shared" si="60"/>
        <v xml:space="preserve"> 2016-10-29</v>
      </c>
      <c r="M693" t="str">
        <f t="shared" si="61"/>
        <v>22:37:14</v>
      </c>
      <c r="N693">
        <f t="shared" si="62"/>
        <v>204.14746856689453</v>
      </c>
      <c r="O693">
        <f t="shared" si="63"/>
        <v>67.850613305345178</v>
      </c>
      <c r="P693" s="1">
        <f t="shared" si="64"/>
        <v>42672</v>
      </c>
      <c r="Q693" s="2">
        <f t="shared" si="65"/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 t="shared" si="60"/>
        <v xml:space="preserve"> 2016-10-29</v>
      </c>
      <c r="M694" t="str">
        <f t="shared" si="61"/>
        <v>22:38:42</v>
      </c>
      <c r="N694">
        <f t="shared" si="62"/>
        <v>94.865814208984375</v>
      </c>
      <c r="O694">
        <f t="shared" si="63"/>
        <v>31.744043418206275</v>
      </c>
      <c r="P694" s="1">
        <f t="shared" si="64"/>
        <v>42672</v>
      </c>
      <c r="Q694" s="2">
        <f t="shared" si="65"/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 t="shared" si="60"/>
        <v xml:space="preserve"> 2016-10-29</v>
      </c>
      <c r="M695" t="str">
        <f t="shared" si="61"/>
        <v>22:41:16</v>
      </c>
      <c r="N695">
        <f t="shared" si="62"/>
        <v>205.49532699584961</v>
      </c>
      <c r="O695">
        <f t="shared" si="63"/>
        <v>62.170260230079293</v>
      </c>
      <c r="P695" s="1">
        <f t="shared" si="64"/>
        <v>42672</v>
      </c>
      <c r="Q695" s="2">
        <f t="shared" si="65"/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 t="shared" si="60"/>
        <v xml:space="preserve"> 2016-10-29</v>
      </c>
      <c r="M696" t="str">
        <f t="shared" si="61"/>
        <v>22:44:20</v>
      </c>
      <c r="N696">
        <f t="shared" si="62"/>
        <v>19.108119964599609</v>
      </c>
      <c r="O696">
        <f t="shared" si="63"/>
        <v>6.3415618855506182</v>
      </c>
      <c r="P696" s="1">
        <f t="shared" si="64"/>
        <v>42672</v>
      </c>
      <c r="Q696" s="2">
        <f t="shared" si="65"/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 t="shared" si="60"/>
        <v xml:space="preserve"> 2016-10-29</v>
      </c>
      <c r="M697" t="str">
        <f t="shared" si="61"/>
        <v>22:55:34</v>
      </c>
      <c r="N697">
        <f t="shared" si="62"/>
        <v>1.5483245849609375</v>
      </c>
      <c r="O697">
        <f t="shared" si="63"/>
        <v>2.2636595107614994</v>
      </c>
      <c r="P697" s="1">
        <f t="shared" si="64"/>
        <v>42672</v>
      </c>
      <c r="Q697" s="2">
        <f t="shared" si="65"/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 t="shared" si="60"/>
        <v xml:space="preserve"> 2016-10-29</v>
      </c>
      <c r="M698" t="str">
        <f t="shared" si="61"/>
        <v>23:03:37</v>
      </c>
      <c r="N698">
        <f t="shared" si="62"/>
        <v>3.5466575622558594</v>
      </c>
      <c r="O698">
        <f t="shared" si="63"/>
        <v>2.3949281889945269</v>
      </c>
      <c r="P698" s="1">
        <f t="shared" si="64"/>
        <v>42672</v>
      </c>
      <c r="Q698" s="2">
        <f t="shared" si="65"/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 t="shared" si="60"/>
        <v xml:space="preserve"> 2016-10-29</v>
      </c>
      <c r="M699" t="str">
        <f t="shared" si="61"/>
        <v>23:11:04</v>
      </c>
      <c r="N699">
        <f t="shared" si="62"/>
        <v>3.2668075561523438</v>
      </c>
      <c r="O699">
        <f t="shared" si="63"/>
        <v>2.5571035062894225</v>
      </c>
      <c r="P699" s="1">
        <f t="shared" si="64"/>
        <v>42672</v>
      </c>
      <c r="Q699" s="2">
        <f t="shared" si="65"/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 t="shared" si="60"/>
        <v xml:space="preserve"> 2016-10-29</v>
      </c>
      <c r="M700" t="str">
        <f t="shared" si="61"/>
        <v>23:25:48</v>
      </c>
      <c r="N700">
        <f t="shared" si="62"/>
        <v>2.3913955688476562</v>
      </c>
      <c r="O700">
        <f t="shared" si="63"/>
        <v>2.5053388252854347</v>
      </c>
      <c r="P700" s="1">
        <f t="shared" si="64"/>
        <v>42672</v>
      </c>
      <c r="Q700" s="2">
        <f t="shared" si="65"/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 t="shared" si="60"/>
        <v xml:space="preserve"> 2016-10-29</v>
      </c>
      <c r="M701" t="str">
        <f t="shared" si="61"/>
        <v>23:29:11</v>
      </c>
      <c r="N701">
        <f t="shared" si="62"/>
        <v>13.159996032714844</v>
      </c>
      <c r="O701">
        <f t="shared" si="63"/>
        <v>3.7232611272484064</v>
      </c>
      <c r="P701" s="1">
        <f t="shared" si="64"/>
        <v>42672</v>
      </c>
      <c r="Q701" s="2">
        <f t="shared" si="65"/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 t="shared" si="60"/>
        <v xml:space="preserve"> 2016-10-29</v>
      </c>
      <c r="M702" t="str">
        <f t="shared" si="61"/>
        <v>23:29:21</v>
      </c>
      <c r="N702">
        <f t="shared" si="62"/>
        <v>7.2804145812988281</v>
      </c>
      <c r="O702">
        <f t="shared" si="63"/>
        <v>3.8696074336767197</v>
      </c>
      <c r="P702" s="1">
        <f t="shared" si="64"/>
        <v>42672</v>
      </c>
      <c r="Q702" s="2">
        <f t="shared" si="65"/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 t="shared" si="60"/>
        <v xml:space="preserve"> 2016-10-29</v>
      </c>
      <c r="M703" t="str">
        <f t="shared" si="61"/>
        <v>23:29:24</v>
      </c>
      <c r="N703">
        <f t="shared" si="62"/>
        <v>7.3645896911621094</v>
      </c>
      <c r="O703">
        <f t="shared" si="63"/>
        <v>3.4142464250326157</v>
      </c>
      <c r="P703" s="1">
        <f t="shared" si="64"/>
        <v>42672</v>
      </c>
      <c r="Q703" s="2">
        <f t="shared" si="65"/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 t="shared" si="60"/>
        <v xml:space="preserve"> 2016-10-29</v>
      </c>
      <c r="M704" t="str">
        <f t="shared" si="61"/>
        <v>23:29:56</v>
      </c>
      <c r="N704">
        <f t="shared" si="62"/>
        <v>3.5071983337402344</v>
      </c>
      <c r="O704">
        <f t="shared" si="63"/>
        <v>3.77597442176193</v>
      </c>
      <c r="P704" s="1">
        <f t="shared" si="64"/>
        <v>42672</v>
      </c>
      <c r="Q704" s="2">
        <f t="shared" si="65"/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 t="shared" si="60"/>
        <v xml:space="preserve"> 2016-10-29</v>
      </c>
      <c r="M705" t="str">
        <f t="shared" si="61"/>
        <v>23:30:33</v>
      </c>
      <c r="N705">
        <f t="shared" si="62"/>
        <v>7.9088516235351562</v>
      </c>
      <c r="O705">
        <f t="shared" si="63"/>
        <v>2.7035681875422597</v>
      </c>
      <c r="P705" s="1">
        <f t="shared" si="64"/>
        <v>42672</v>
      </c>
      <c r="Q705" s="2">
        <f t="shared" si="65"/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 t="shared" ref="L706:L769" si="66">LEFT(C706,11)</f>
        <v xml:space="preserve"> 2016-10-29</v>
      </c>
      <c r="M706" t="str">
        <f t="shared" ref="M706:M769" si="67">MID(C706,13,8)</f>
        <v>23:40:38</v>
      </c>
      <c r="N706">
        <f t="shared" ref="N706:N769" si="68">E706/(1024^3)</f>
        <v>40.485454559326172</v>
      </c>
      <c r="O706">
        <f t="shared" ref="O706:O769" si="69">F706/(1024^3)</f>
        <v>12.236945948563516</v>
      </c>
      <c r="P706" s="1">
        <f t="shared" ref="P706:P769" si="70">DATEVALUE(L706)</f>
        <v>42672</v>
      </c>
      <c r="Q706" s="2">
        <f t="shared" ref="Q706:Q769" si="71"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 t="shared" si="66"/>
        <v xml:space="preserve"> 2016-10-29</v>
      </c>
      <c r="M707" t="str">
        <f t="shared" si="67"/>
        <v>23:53:59</v>
      </c>
      <c r="N707">
        <f t="shared" si="68"/>
        <v>6.882415771484375</v>
      </c>
      <c r="O707">
        <f t="shared" si="69"/>
        <v>2.496034812182188</v>
      </c>
      <c r="P707" s="1">
        <f t="shared" si="70"/>
        <v>42672</v>
      </c>
      <c r="Q707" s="2">
        <f t="shared" si="71"/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 t="shared" si="66"/>
        <v xml:space="preserve"> 2016-10-29</v>
      </c>
      <c r="M708" t="str">
        <f t="shared" si="67"/>
        <v>23:54:42</v>
      </c>
      <c r="N708">
        <f t="shared" si="68"/>
        <v>6.1165351867675781</v>
      </c>
      <c r="O708">
        <f t="shared" si="69"/>
        <v>2.453997228294611</v>
      </c>
      <c r="P708" s="1">
        <f t="shared" si="70"/>
        <v>42672</v>
      </c>
      <c r="Q708" s="2">
        <f t="shared" si="71"/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 t="shared" si="66"/>
        <v xml:space="preserve"> 2016-10-29</v>
      </c>
      <c r="M709" t="str">
        <f t="shared" si="67"/>
        <v>23:54:45</v>
      </c>
      <c r="N709">
        <f t="shared" si="68"/>
        <v>4.5289802551269531</v>
      </c>
      <c r="O709">
        <f t="shared" si="69"/>
        <v>2.2688500210642815</v>
      </c>
      <c r="P709" s="1">
        <f t="shared" si="70"/>
        <v>42672</v>
      </c>
      <c r="Q709" s="2">
        <f t="shared" si="71"/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 t="shared" si="66"/>
        <v xml:space="preserve"> 2016-10-30</v>
      </c>
      <c r="M710" t="str">
        <f t="shared" si="67"/>
        <v>01:16:38</v>
      </c>
      <c r="N710">
        <f t="shared" si="68"/>
        <v>7.7236480712890625</v>
      </c>
      <c r="O710">
        <f t="shared" si="69"/>
        <v>2.4871430899947882</v>
      </c>
      <c r="P710" s="1">
        <f t="shared" si="70"/>
        <v>42673</v>
      </c>
      <c r="Q710" s="2">
        <f t="shared" si="71"/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 t="shared" si="66"/>
        <v xml:space="preserve"> 2016-10-30</v>
      </c>
      <c r="M711" t="str">
        <f t="shared" si="67"/>
        <v>01:17:09</v>
      </c>
      <c r="N711">
        <f t="shared" si="68"/>
        <v>5.8380355834960938</v>
      </c>
      <c r="O711">
        <f t="shared" si="69"/>
        <v>2.5775971030816436</v>
      </c>
      <c r="P711" s="1">
        <f t="shared" si="70"/>
        <v>42673</v>
      </c>
      <c r="Q711" s="2">
        <f t="shared" si="71"/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 t="shared" si="66"/>
        <v xml:space="preserve"> 2016-10-30</v>
      </c>
      <c r="M712" t="str">
        <f t="shared" si="67"/>
        <v>01:22:52</v>
      </c>
      <c r="N712">
        <f t="shared" si="68"/>
        <v>18.652614593505859</v>
      </c>
      <c r="O712">
        <f t="shared" si="69"/>
        <v>5.7492078328505158</v>
      </c>
      <c r="P712" s="1">
        <f t="shared" si="70"/>
        <v>42673</v>
      </c>
      <c r="Q712" s="2">
        <f t="shared" si="71"/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 t="shared" si="66"/>
        <v xml:space="preserve"> 2016-10-30</v>
      </c>
      <c r="M713" t="str">
        <f t="shared" si="67"/>
        <v>01:29:14</v>
      </c>
      <c r="N713">
        <f t="shared" si="68"/>
        <v>3.0897903442382812</v>
      </c>
      <c r="O713">
        <f t="shared" si="69"/>
        <v>2.5126783857122064</v>
      </c>
      <c r="P713" s="1">
        <f t="shared" si="70"/>
        <v>42673</v>
      </c>
      <c r="Q713" s="2">
        <f t="shared" si="71"/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 t="shared" si="66"/>
        <v xml:space="preserve"> 2016-10-30</v>
      </c>
      <c r="M714" t="str">
        <f t="shared" si="67"/>
        <v>01:33:15</v>
      </c>
      <c r="N714">
        <f t="shared" si="68"/>
        <v>28.331195831298828</v>
      </c>
      <c r="O714">
        <f t="shared" si="69"/>
        <v>8.1206786278635263</v>
      </c>
      <c r="P714" s="1">
        <f t="shared" si="70"/>
        <v>42673</v>
      </c>
      <c r="Q714" s="2">
        <f t="shared" si="71"/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 t="shared" si="66"/>
        <v xml:space="preserve"> 2016-10-30</v>
      </c>
      <c r="M715" t="str">
        <f t="shared" si="67"/>
        <v>01:48:42</v>
      </c>
      <c r="N715">
        <f t="shared" si="68"/>
        <v>4.8160438537597656</v>
      </c>
      <c r="O715">
        <f t="shared" si="69"/>
        <v>2.6961118448525667</v>
      </c>
      <c r="P715" s="1">
        <f t="shared" si="70"/>
        <v>42673</v>
      </c>
      <c r="Q715" s="2">
        <f t="shared" si="71"/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 t="shared" si="66"/>
        <v xml:space="preserve"> 2016-10-30</v>
      </c>
      <c r="M716" t="str">
        <f t="shared" si="67"/>
        <v>01:48:46</v>
      </c>
      <c r="N716">
        <f t="shared" si="68"/>
        <v>5.7029571533203125</v>
      </c>
      <c r="O716">
        <f t="shared" si="69"/>
        <v>2.6683223769068718</v>
      </c>
      <c r="P716" s="1">
        <f t="shared" si="70"/>
        <v>42673</v>
      </c>
      <c r="Q716" s="2">
        <f t="shared" si="71"/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 t="shared" si="66"/>
        <v xml:space="preserve"> 2016-10-30</v>
      </c>
      <c r="M717" t="str">
        <f t="shared" si="67"/>
        <v>01:49:09</v>
      </c>
      <c r="N717">
        <f t="shared" si="68"/>
        <v>5.2360382080078125</v>
      </c>
      <c r="O717">
        <f t="shared" si="69"/>
        <v>2.3507606657221913</v>
      </c>
      <c r="P717" s="1">
        <f t="shared" si="70"/>
        <v>42673</v>
      </c>
      <c r="Q717" s="2">
        <f t="shared" si="71"/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 t="shared" si="66"/>
        <v xml:space="preserve"> 2016-10-30</v>
      </c>
      <c r="M718" t="str">
        <f t="shared" si="67"/>
        <v>01:51:36</v>
      </c>
      <c r="N718">
        <f t="shared" si="68"/>
        <v>26.479400634765625</v>
      </c>
      <c r="O718">
        <f t="shared" si="69"/>
        <v>11.928785371594131</v>
      </c>
      <c r="P718" s="1">
        <f t="shared" si="70"/>
        <v>42673</v>
      </c>
      <c r="Q718" s="2">
        <f t="shared" si="71"/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 t="shared" si="66"/>
        <v xml:space="preserve"> 2016-10-30</v>
      </c>
      <c r="M719" t="str">
        <f t="shared" si="67"/>
        <v>02:28:11</v>
      </c>
      <c r="N719">
        <f t="shared" si="68"/>
        <v>4.8558502197265625</v>
      </c>
      <c r="O719">
        <f t="shared" si="69"/>
        <v>2.3586305798962712</v>
      </c>
      <c r="P719" s="1">
        <f t="shared" si="70"/>
        <v>42673</v>
      </c>
      <c r="Q719" s="2">
        <f t="shared" si="71"/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 t="shared" si="66"/>
        <v xml:space="preserve"> 2016-10-30</v>
      </c>
      <c r="M720" t="str">
        <f t="shared" si="67"/>
        <v>02:28:14</v>
      </c>
      <c r="N720">
        <f t="shared" si="68"/>
        <v>4.6422386169433594</v>
      </c>
      <c r="O720">
        <f t="shared" si="69"/>
        <v>2.5479192901402712</v>
      </c>
      <c r="P720" s="1">
        <f t="shared" si="70"/>
        <v>42673</v>
      </c>
      <c r="Q720" s="2">
        <f t="shared" si="71"/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 t="shared" si="66"/>
        <v xml:space="preserve"> 2016-10-30</v>
      </c>
      <c r="M721" t="str">
        <f t="shared" si="67"/>
        <v>02:28:16</v>
      </c>
      <c r="N721">
        <f t="shared" si="68"/>
        <v>6.4728240966796875</v>
      </c>
      <c r="O721">
        <f t="shared" si="69"/>
        <v>2.5893069403246045</v>
      </c>
      <c r="P721" s="1">
        <f t="shared" si="70"/>
        <v>42673</v>
      </c>
      <c r="Q721" s="2">
        <f t="shared" si="71"/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 t="shared" si="66"/>
        <v xml:space="preserve"> 2016-10-30</v>
      </c>
      <c r="M722" t="str">
        <f t="shared" si="67"/>
        <v>02:28:31</v>
      </c>
      <c r="N722">
        <f t="shared" si="68"/>
        <v>4.7142791748046875</v>
      </c>
      <c r="O722">
        <f t="shared" si="69"/>
        <v>2.5121158920228481</v>
      </c>
      <c r="P722" s="1">
        <f t="shared" si="70"/>
        <v>42673</v>
      </c>
      <c r="Q722" s="2">
        <f t="shared" si="71"/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 t="shared" si="66"/>
        <v xml:space="preserve"> 2016-10-30</v>
      </c>
      <c r="M723" t="str">
        <f t="shared" si="67"/>
        <v>02:43:38</v>
      </c>
      <c r="N723">
        <f t="shared" si="68"/>
        <v>11.333892822265625</v>
      </c>
      <c r="O723">
        <f t="shared" si="69"/>
        <v>3.6792108286172152</v>
      </c>
      <c r="P723" s="1">
        <f t="shared" si="70"/>
        <v>42673</v>
      </c>
      <c r="Q723" s="2">
        <f t="shared" si="71"/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 t="shared" si="66"/>
        <v xml:space="preserve"> 2016-10-30</v>
      </c>
      <c r="M724" t="str">
        <f t="shared" si="67"/>
        <v>02:47:16</v>
      </c>
      <c r="N724">
        <f t="shared" si="68"/>
        <v>3.9181480407714844</v>
      </c>
      <c r="O724">
        <f t="shared" si="69"/>
        <v>2.3630335973575711</v>
      </c>
      <c r="P724" s="1">
        <f t="shared" si="70"/>
        <v>42673</v>
      </c>
      <c r="Q724" s="2">
        <f t="shared" si="71"/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 t="shared" si="66"/>
        <v xml:space="preserve"> 2016-10-30</v>
      </c>
      <c r="M725" t="str">
        <f t="shared" si="67"/>
        <v>02:48:03</v>
      </c>
      <c r="N725">
        <f t="shared" si="68"/>
        <v>1.8420791625976562</v>
      </c>
      <c r="O725">
        <f t="shared" si="69"/>
        <v>2.3891867343336344</v>
      </c>
      <c r="P725" s="1">
        <f t="shared" si="70"/>
        <v>42673</v>
      </c>
      <c r="Q725" s="2">
        <f t="shared" si="71"/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 t="shared" si="66"/>
        <v xml:space="preserve"> 2016-10-30</v>
      </c>
      <c r="M726" t="str">
        <f t="shared" si="67"/>
        <v>02:48:42</v>
      </c>
      <c r="N726">
        <f t="shared" si="68"/>
        <v>18.244136810302734</v>
      </c>
      <c r="O726">
        <f t="shared" si="69"/>
        <v>9.3332960326224566</v>
      </c>
      <c r="P726" s="1">
        <f t="shared" si="70"/>
        <v>42673</v>
      </c>
      <c r="Q726" s="2">
        <f t="shared" si="71"/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 t="shared" si="66"/>
        <v xml:space="preserve"> 2016-10-30</v>
      </c>
      <c r="M727" t="str">
        <f t="shared" si="67"/>
        <v>02:52:39</v>
      </c>
      <c r="N727">
        <f t="shared" si="68"/>
        <v>8.5070953369140625</v>
      </c>
      <c r="O727">
        <f t="shared" si="69"/>
        <v>2.5154092200100422</v>
      </c>
      <c r="P727" s="1">
        <f t="shared" si="70"/>
        <v>42673</v>
      </c>
      <c r="Q727" s="2">
        <f t="shared" si="71"/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 t="shared" si="66"/>
        <v xml:space="preserve"> 2016-10-30</v>
      </c>
      <c r="M728" t="str">
        <f t="shared" si="67"/>
        <v>02:58:11</v>
      </c>
      <c r="N728">
        <f t="shared" si="68"/>
        <v>82.148780822753906</v>
      </c>
      <c r="O728">
        <f t="shared" si="69"/>
        <v>23.523357470519841</v>
      </c>
      <c r="P728" s="1">
        <f t="shared" si="70"/>
        <v>42673</v>
      </c>
      <c r="Q728" s="2">
        <f t="shared" si="71"/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 t="shared" si="66"/>
        <v xml:space="preserve"> 2016-10-30</v>
      </c>
      <c r="M729" t="str">
        <f t="shared" si="67"/>
        <v>03:03:23</v>
      </c>
      <c r="N729">
        <f t="shared" si="68"/>
        <v>88.503940582275391</v>
      </c>
      <c r="O729">
        <f t="shared" si="69"/>
        <v>24.479210744611919</v>
      </c>
      <c r="P729" s="1">
        <f t="shared" si="70"/>
        <v>42673</v>
      </c>
      <c r="Q729" s="2">
        <f t="shared" si="71"/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 t="shared" si="66"/>
        <v xml:space="preserve"> 2016-10-30</v>
      </c>
      <c r="M730" t="str">
        <f t="shared" si="67"/>
        <v>03:38:45</v>
      </c>
      <c r="N730">
        <f t="shared" si="68"/>
        <v>220.34407043457031</v>
      </c>
      <c r="O730">
        <f t="shared" si="69"/>
        <v>63.768961659632623</v>
      </c>
      <c r="P730" s="1">
        <f t="shared" si="70"/>
        <v>42673</v>
      </c>
      <c r="Q730" s="2">
        <f t="shared" si="71"/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 t="shared" si="66"/>
        <v xml:space="preserve"> 2016-10-30</v>
      </c>
      <c r="M731" t="str">
        <f t="shared" si="67"/>
        <v>03:51:08</v>
      </c>
      <c r="N731">
        <f t="shared" si="68"/>
        <v>1.9966239929199219</v>
      </c>
      <c r="O731">
        <f t="shared" si="69"/>
        <v>2.5767074581235647</v>
      </c>
      <c r="P731" s="1">
        <f t="shared" si="70"/>
        <v>42673</v>
      </c>
      <c r="Q731" s="2">
        <f t="shared" si="71"/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 t="shared" si="66"/>
        <v xml:space="preserve"> 2016-10-30</v>
      </c>
      <c r="M732" t="str">
        <f t="shared" si="67"/>
        <v>04:09:24</v>
      </c>
      <c r="N732">
        <f t="shared" si="68"/>
        <v>49.998420715332031</v>
      </c>
      <c r="O732">
        <f t="shared" si="69"/>
        <v>14.631134431809187</v>
      </c>
      <c r="P732" s="1">
        <f t="shared" si="70"/>
        <v>42673</v>
      </c>
      <c r="Q732" s="2">
        <f t="shared" si="71"/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 t="shared" si="66"/>
        <v xml:space="preserve"> 2016-10-30</v>
      </c>
      <c r="M733" t="str">
        <f t="shared" si="67"/>
        <v>04:19:34</v>
      </c>
      <c r="N733">
        <f t="shared" si="68"/>
        <v>6.1797218322753906</v>
      </c>
      <c r="O733">
        <f t="shared" si="69"/>
        <v>2.3451341176405549</v>
      </c>
      <c r="P733" s="1">
        <f t="shared" si="70"/>
        <v>42673</v>
      </c>
      <c r="Q733" s="2">
        <f t="shared" si="71"/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 t="shared" si="66"/>
        <v xml:space="preserve"> 2016-10-30</v>
      </c>
      <c r="M734" t="str">
        <f t="shared" si="67"/>
        <v>04:19:37</v>
      </c>
      <c r="N734">
        <f t="shared" si="68"/>
        <v>4.1074333190917969</v>
      </c>
      <c r="O734">
        <f t="shared" si="69"/>
        <v>2.3967676991596818</v>
      </c>
      <c r="P734" s="1">
        <f t="shared" si="70"/>
        <v>42673</v>
      </c>
      <c r="Q734" s="2">
        <f t="shared" si="71"/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 t="shared" si="66"/>
        <v xml:space="preserve"> 2016-10-30</v>
      </c>
      <c r="M735" t="str">
        <f t="shared" si="67"/>
        <v>04:19:41</v>
      </c>
      <c r="N735">
        <f t="shared" si="68"/>
        <v>4.174041748046875</v>
      </c>
      <c r="O735">
        <f t="shared" si="69"/>
        <v>2.2556278137490153</v>
      </c>
      <c r="P735" s="1">
        <f t="shared" si="70"/>
        <v>42673</v>
      </c>
      <c r="Q735" s="2">
        <f t="shared" si="71"/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 t="shared" si="66"/>
        <v xml:space="preserve"> 2016-10-30</v>
      </c>
      <c r="M736" t="str">
        <f t="shared" si="67"/>
        <v>04:23:51</v>
      </c>
      <c r="N736">
        <f t="shared" si="68"/>
        <v>21.697067260742188</v>
      </c>
      <c r="O736">
        <f t="shared" si="69"/>
        <v>6.0929137049242854</v>
      </c>
      <c r="P736" s="1">
        <f t="shared" si="70"/>
        <v>42673</v>
      </c>
      <c r="Q736" s="2">
        <f t="shared" si="71"/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 t="shared" si="66"/>
        <v xml:space="preserve"> 2016-10-30</v>
      </c>
      <c r="M737" t="str">
        <f t="shared" si="67"/>
        <v>04:26:11</v>
      </c>
      <c r="N737">
        <f t="shared" si="68"/>
        <v>4.0679397583007812</v>
      </c>
      <c r="O737">
        <f t="shared" si="69"/>
        <v>2.3612410174682736</v>
      </c>
      <c r="P737" s="1">
        <f t="shared" si="70"/>
        <v>42673</v>
      </c>
      <c r="Q737" s="2">
        <f t="shared" si="71"/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 t="shared" si="66"/>
        <v xml:space="preserve"> 2016-10-30</v>
      </c>
      <c r="M738" t="str">
        <f t="shared" si="67"/>
        <v>04:33:17</v>
      </c>
      <c r="N738">
        <f t="shared" si="68"/>
        <v>4.7758407592773438</v>
      </c>
      <c r="O738">
        <f t="shared" si="69"/>
        <v>2.5533936573192477</v>
      </c>
      <c r="P738" s="1">
        <f t="shared" si="70"/>
        <v>42673</v>
      </c>
      <c r="Q738" s="2">
        <f t="shared" si="71"/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 t="shared" si="66"/>
        <v xml:space="preserve"> 2016-10-30</v>
      </c>
      <c r="M739" t="str">
        <f t="shared" si="67"/>
        <v>04:37:07</v>
      </c>
      <c r="N739">
        <f t="shared" si="68"/>
        <v>4.9507255554199219</v>
      </c>
      <c r="O739">
        <f t="shared" si="69"/>
        <v>2.5819286098703742</v>
      </c>
      <c r="P739" s="1">
        <f t="shared" si="70"/>
        <v>42673</v>
      </c>
      <c r="Q739" s="2">
        <f t="shared" si="71"/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 t="shared" si="66"/>
        <v xml:space="preserve"> 2016-10-30</v>
      </c>
      <c r="M740" t="str">
        <f t="shared" si="67"/>
        <v>04:37:10</v>
      </c>
      <c r="N740">
        <f t="shared" si="68"/>
        <v>3.077117919921875</v>
      </c>
      <c r="O740">
        <f t="shared" si="69"/>
        <v>2.6487933313474059</v>
      </c>
      <c r="P740" s="1">
        <f t="shared" si="70"/>
        <v>42673</v>
      </c>
      <c r="Q740" s="2">
        <f t="shared" si="71"/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 t="shared" si="66"/>
        <v xml:space="preserve"> 2016-10-30</v>
      </c>
      <c r="M741" t="str">
        <f t="shared" si="67"/>
        <v>04:40:26</v>
      </c>
      <c r="N741">
        <f t="shared" si="68"/>
        <v>20.165458679199219</v>
      </c>
      <c r="O741">
        <f t="shared" si="69"/>
        <v>6.8098171120509505</v>
      </c>
      <c r="P741" s="1">
        <f t="shared" si="70"/>
        <v>42673</v>
      </c>
      <c r="Q741" s="2">
        <f t="shared" si="71"/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 t="shared" si="66"/>
        <v xml:space="preserve"> 2016-10-30</v>
      </c>
      <c r="M742" t="str">
        <f t="shared" si="67"/>
        <v>04:40:30</v>
      </c>
      <c r="N742">
        <f t="shared" si="68"/>
        <v>2.7067451477050781</v>
      </c>
      <c r="O742">
        <f t="shared" si="69"/>
        <v>2.646827744320035</v>
      </c>
      <c r="P742" s="1">
        <f t="shared" si="70"/>
        <v>42673</v>
      </c>
      <c r="Q742" s="2">
        <f t="shared" si="71"/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 t="shared" si="66"/>
        <v xml:space="preserve"> 2016-10-30</v>
      </c>
      <c r="M743" t="str">
        <f t="shared" si="67"/>
        <v>04:45:58</v>
      </c>
      <c r="N743">
        <f t="shared" si="68"/>
        <v>4.7858848571777344</v>
      </c>
      <c r="O743">
        <f t="shared" si="69"/>
        <v>2.5423808228224516</v>
      </c>
      <c r="P743" s="1">
        <f t="shared" si="70"/>
        <v>42673</v>
      </c>
      <c r="Q743" s="2">
        <f t="shared" si="71"/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 t="shared" si="66"/>
        <v xml:space="preserve"> 2016-10-30</v>
      </c>
      <c r="M744" t="str">
        <f t="shared" si="67"/>
        <v>04:51:07</v>
      </c>
      <c r="N744">
        <f t="shared" si="68"/>
        <v>37.883438110351562</v>
      </c>
      <c r="O744">
        <f t="shared" si="69"/>
        <v>13.103684181347489</v>
      </c>
      <c r="P744" s="1">
        <f t="shared" si="70"/>
        <v>42673</v>
      </c>
      <c r="Q744" s="2">
        <f t="shared" si="71"/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 t="shared" si="66"/>
        <v xml:space="preserve"> 2016-10-30</v>
      </c>
      <c r="M745" t="str">
        <f t="shared" si="67"/>
        <v>04:59:13</v>
      </c>
      <c r="N745">
        <f t="shared" si="68"/>
        <v>5.0362396240234375</v>
      </c>
      <c r="O745">
        <f t="shared" si="69"/>
        <v>2.8470881460234523</v>
      </c>
      <c r="P745" s="1">
        <f t="shared" si="70"/>
        <v>42673</v>
      </c>
      <c r="Q745" s="2">
        <f t="shared" si="71"/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 t="shared" si="66"/>
        <v xml:space="preserve"> 2016-10-30</v>
      </c>
      <c r="M746" t="str">
        <f t="shared" si="67"/>
        <v>05:37:59</v>
      </c>
      <c r="N746">
        <f t="shared" si="68"/>
        <v>1.9916534423828125</v>
      </c>
      <c r="O746">
        <f t="shared" si="69"/>
        <v>2.4469031626358628</v>
      </c>
      <c r="P746" s="1">
        <f t="shared" si="70"/>
        <v>42673</v>
      </c>
      <c r="Q746" s="2">
        <f t="shared" si="71"/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 t="shared" si="66"/>
        <v xml:space="preserve"> 2016-10-30</v>
      </c>
      <c r="M747" t="str">
        <f t="shared" si="67"/>
        <v>05:49:34</v>
      </c>
      <c r="N747">
        <f t="shared" si="68"/>
        <v>4.711334228515625</v>
      </c>
      <c r="O747">
        <f t="shared" si="69"/>
        <v>2.6551272124052048</v>
      </c>
      <c r="P747" s="1">
        <f t="shared" si="70"/>
        <v>42673</v>
      </c>
      <c r="Q747" s="2">
        <f t="shared" si="71"/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 t="shared" si="66"/>
        <v xml:space="preserve"> 2016-10-30</v>
      </c>
      <c r="M748" t="str">
        <f t="shared" si="67"/>
        <v>06:01:00</v>
      </c>
      <c r="N748">
        <f t="shared" si="68"/>
        <v>4.8043479919433594</v>
      </c>
      <c r="O748">
        <f t="shared" si="69"/>
        <v>2.428127134218812</v>
      </c>
      <c r="P748" s="1">
        <f t="shared" si="70"/>
        <v>42673</v>
      </c>
      <c r="Q748" s="2">
        <f t="shared" si="71"/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 t="shared" si="66"/>
        <v xml:space="preserve"> 2016-10-30</v>
      </c>
      <c r="M749" t="str">
        <f t="shared" si="67"/>
        <v>06:01:03</v>
      </c>
      <c r="N749">
        <f t="shared" si="68"/>
        <v>2.4044151306152344</v>
      </c>
      <c r="O749">
        <f t="shared" si="69"/>
        <v>2.7537297578528523</v>
      </c>
      <c r="P749" s="1">
        <f t="shared" si="70"/>
        <v>42673</v>
      </c>
      <c r="Q749" s="2">
        <f t="shared" si="71"/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 t="shared" si="66"/>
        <v xml:space="preserve"> 2016-10-30</v>
      </c>
      <c r="M750" t="str">
        <f t="shared" si="67"/>
        <v>06:07:19</v>
      </c>
      <c r="N750">
        <f t="shared" si="68"/>
        <v>9.7347831726074219</v>
      </c>
      <c r="O750">
        <f t="shared" si="69"/>
        <v>3.7066054064780474</v>
      </c>
      <c r="P750" s="1">
        <f t="shared" si="70"/>
        <v>42673</v>
      </c>
      <c r="Q750" s="2">
        <f t="shared" si="71"/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 t="shared" si="66"/>
        <v xml:space="preserve"> 2016-10-30</v>
      </c>
      <c r="M751" t="str">
        <f t="shared" si="67"/>
        <v>06:13:07</v>
      </c>
      <c r="N751">
        <f t="shared" si="68"/>
        <v>4.1583404541015625</v>
      </c>
      <c r="O751">
        <f t="shared" si="69"/>
        <v>2.7454793248325586</v>
      </c>
      <c r="P751" s="1">
        <f t="shared" si="70"/>
        <v>42673</v>
      </c>
      <c r="Q751" s="2">
        <f t="shared" si="71"/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 t="shared" si="66"/>
        <v xml:space="preserve"> 2016-10-30</v>
      </c>
      <c r="M752" t="str">
        <f t="shared" si="67"/>
        <v>06:13:10</v>
      </c>
      <c r="N752">
        <f t="shared" si="68"/>
        <v>3.4460601806640625</v>
      </c>
      <c r="O752">
        <f t="shared" si="69"/>
        <v>2.205945935100317</v>
      </c>
      <c r="P752" s="1">
        <f t="shared" si="70"/>
        <v>42673</v>
      </c>
      <c r="Q752" s="2">
        <f t="shared" si="71"/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 t="shared" si="66"/>
        <v xml:space="preserve"> 2016-10-30</v>
      </c>
      <c r="M753" t="str">
        <f t="shared" si="67"/>
        <v>06:16:40</v>
      </c>
      <c r="N753">
        <f t="shared" si="68"/>
        <v>48.675472259521484</v>
      </c>
      <c r="O753">
        <f t="shared" si="69"/>
        <v>17.248565502464771</v>
      </c>
      <c r="P753" s="1">
        <f t="shared" si="70"/>
        <v>42673</v>
      </c>
      <c r="Q753" s="2">
        <f t="shared" si="71"/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 t="shared" si="66"/>
        <v xml:space="preserve"> 2016-10-30</v>
      </c>
      <c r="M754" t="str">
        <f t="shared" si="67"/>
        <v>06:16:57</v>
      </c>
      <c r="N754">
        <f t="shared" si="68"/>
        <v>3.5410423278808594</v>
      </c>
      <c r="O754">
        <f t="shared" si="69"/>
        <v>2.5603297846391797</v>
      </c>
      <c r="P754" s="1">
        <f t="shared" si="70"/>
        <v>42673</v>
      </c>
      <c r="Q754" s="2">
        <f t="shared" si="71"/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 t="shared" si="66"/>
        <v xml:space="preserve"> 2016-10-30</v>
      </c>
      <c r="M755" t="str">
        <f t="shared" si="67"/>
        <v>06:17:23</v>
      </c>
      <c r="N755">
        <f t="shared" si="68"/>
        <v>75.115131378173828</v>
      </c>
      <c r="O755">
        <f t="shared" si="69"/>
        <v>21.898800463415682</v>
      </c>
      <c r="P755" s="1">
        <f t="shared" si="70"/>
        <v>42673</v>
      </c>
      <c r="Q755" s="2">
        <f t="shared" si="71"/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 t="shared" si="66"/>
        <v xml:space="preserve"> 2016-10-30</v>
      </c>
      <c r="M756" t="str">
        <f t="shared" si="67"/>
        <v>06:26:29</v>
      </c>
      <c r="N756">
        <f t="shared" si="68"/>
        <v>78.216712951660156</v>
      </c>
      <c r="O756">
        <f t="shared" si="69"/>
        <v>24.170595321804285</v>
      </c>
      <c r="P756" s="1">
        <f t="shared" si="70"/>
        <v>42673</v>
      </c>
      <c r="Q756" s="2">
        <f t="shared" si="71"/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 t="shared" si="66"/>
        <v xml:space="preserve"> 2016-10-30</v>
      </c>
      <c r="M757" t="str">
        <f t="shared" si="67"/>
        <v>07:33:37</v>
      </c>
      <c r="N757">
        <f t="shared" si="68"/>
        <v>3.0548591613769531</v>
      </c>
      <c r="O757">
        <f t="shared" si="69"/>
        <v>2.6195329399779439</v>
      </c>
      <c r="P757" s="1">
        <f t="shared" si="70"/>
        <v>42673</v>
      </c>
      <c r="Q757" s="2">
        <f t="shared" si="71"/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 t="shared" si="66"/>
        <v xml:space="preserve"> 2016-10-30</v>
      </c>
      <c r="M758" t="str">
        <f t="shared" si="67"/>
        <v>07:39:30</v>
      </c>
      <c r="N758">
        <f t="shared" si="68"/>
        <v>3.481964111328125</v>
      </c>
      <c r="O758">
        <f t="shared" si="69"/>
        <v>2.7676144829019904</v>
      </c>
      <c r="P758" s="1">
        <f t="shared" si="70"/>
        <v>42673</v>
      </c>
      <c r="Q758" s="2">
        <f t="shared" si="71"/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 t="shared" si="66"/>
        <v xml:space="preserve"> 2016-10-30</v>
      </c>
      <c r="M759" t="str">
        <f t="shared" si="67"/>
        <v>07:55:18</v>
      </c>
      <c r="N759">
        <f t="shared" si="68"/>
        <v>4.1924667358398438</v>
      </c>
      <c r="O759">
        <f t="shared" si="69"/>
        <v>2.5068157529458404</v>
      </c>
      <c r="P759" s="1">
        <f t="shared" si="70"/>
        <v>42673</v>
      </c>
      <c r="Q759" s="2">
        <f t="shared" si="71"/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 t="shared" si="66"/>
        <v xml:space="preserve"> 2016-10-30</v>
      </c>
      <c r="M760" t="str">
        <f t="shared" si="67"/>
        <v>07:55:33</v>
      </c>
      <c r="N760">
        <f t="shared" si="68"/>
        <v>5.8471183776855469</v>
      </c>
      <c r="O760">
        <f t="shared" si="69"/>
        <v>2.7061588019132614</v>
      </c>
      <c r="P760" s="1">
        <f t="shared" si="70"/>
        <v>42673</v>
      </c>
      <c r="Q760" s="2">
        <f t="shared" si="71"/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 t="shared" si="66"/>
        <v xml:space="preserve"> 2016-10-30</v>
      </c>
      <c r="M761" t="str">
        <f t="shared" si="67"/>
        <v>08:02:38</v>
      </c>
      <c r="N761">
        <f t="shared" si="68"/>
        <v>16.831714630126953</v>
      </c>
      <c r="O761">
        <f t="shared" si="69"/>
        <v>4.9140031188726425</v>
      </c>
      <c r="P761" s="1">
        <f t="shared" si="70"/>
        <v>42673</v>
      </c>
      <c r="Q761" s="2">
        <f t="shared" si="71"/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 t="shared" si="66"/>
        <v xml:space="preserve"> 2016-10-30</v>
      </c>
      <c r="M762" t="str">
        <f t="shared" si="67"/>
        <v>08:05:55</v>
      </c>
      <c r="N762">
        <f t="shared" si="68"/>
        <v>3.1842727661132812</v>
      </c>
      <c r="O762">
        <f t="shared" si="69"/>
        <v>2.006097199395299</v>
      </c>
      <c r="P762" s="1">
        <f t="shared" si="70"/>
        <v>42673</v>
      </c>
      <c r="Q762" s="2">
        <f t="shared" si="71"/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 t="shared" si="66"/>
        <v xml:space="preserve"> 2016-10-30</v>
      </c>
      <c r="M763" t="str">
        <f t="shared" si="67"/>
        <v>08:25:28</v>
      </c>
      <c r="N763">
        <f t="shared" si="68"/>
        <v>2.8293075561523438</v>
      </c>
      <c r="O763">
        <f t="shared" si="69"/>
        <v>2.6687091449275613</v>
      </c>
      <c r="P763" s="1">
        <f t="shared" si="70"/>
        <v>42673</v>
      </c>
      <c r="Q763" s="2">
        <f t="shared" si="71"/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 t="shared" si="66"/>
        <v xml:space="preserve"> 2016-10-30</v>
      </c>
      <c r="M764" t="str">
        <f t="shared" si="67"/>
        <v>08:35:00</v>
      </c>
      <c r="N764">
        <f t="shared" si="68"/>
        <v>5.3460464477539062</v>
      </c>
      <c r="O764">
        <f t="shared" si="69"/>
        <v>2.3873994648456573</v>
      </c>
      <c r="P764" s="1">
        <f t="shared" si="70"/>
        <v>42673</v>
      </c>
      <c r="Q764" s="2">
        <f t="shared" si="71"/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 t="shared" si="66"/>
        <v xml:space="preserve"> 2016-10-30</v>
      </c>
      <c r="M765" t="str">
        <f t="shared" si="67"/>
        <v>08:41:26</v>
      </c>
      <c r="N765">
        <f t="shared" si="68"/>
        <v>7.3899497985839844</v>
      </c>
      <c r="O765">
        <f t="shared" si="69"/>
        <v>2.5804241392761469</v>
      </c>
      <c r="P765" s="1">
        <f t="shared" si="70"/>
        <v>42673</v>
      </c>
      <c r="Q765" s="2">
        <f t="shared" si="71"/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 t="shared" si="66"/>
        <v xml:space="preserve"> 2016-10-30</v>
      </c>
      <c r="M766" t="str">
        <f t="shared" si="67"/>
        <v>09:12:58</v>
      </c>
      <c r="N766">
        <f t="shared" si="68"/>
        <v>1.6348838806152344</v>
      </c>
      <c r="O766">
        <f t="shared" si="69"/>
        <v>2.533005484379828</v>
      </c>
      <c r="P766" s="1">
        <f t="shared" si="70"/>
        <v>42673</v>
      </c>
      <c r="Q766" s="2">
        <f t="shared" si="71"/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 t="shared" si="66"/>
        <v xml:space="preserve"> 2016-10-30</v>
      </c>
      <c r="M767" t="str">
        <f t="shared" si="67"/>
        <v>09:13:10</v>
      </c>
      <c r="N767">
        <f t="shared" si="68"/>
        <v>5.55609130859375</v>
      </c>
      <c r="O767">
        <f t="shared" si="69"/>
        <v>2.7996072750538588</v>
      </c>
      <c r="P767" s="1">
        <f t="shared" si="70"/>
        <v>42673</v>
      </c>
      <c r="Q767" s="2">
        <f t="shared" si="71"/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 t="shared" si="66"/>
        <v xml:space="preserve"> 2016-10-30</v>
      </c>
      <c r="M768" t="str">
        <f t="shared" si="67"/>
        <v>09:18:15</v>
      </c>
      <c r="N768">
        <f t="shared" si="68"/>
        <v>0.40626907348632812</v>
      </c>
      <c r="O768">
        <f t="shared" si="69"/>
        <v>2.6443544775247574E-2</v>
      </c>
      <c r="P768" s="1">
        <f t="shared" si="70"/>
        <v>42673</v>
      </c>
      <c r="Q768" s="2">
        <f t="shared" si="71"/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 t="shared" si="66"/>
        <v xml:space="preserve"> 2016-10-30</v>
      </c>
      <c r="M769" t="str">
        <f t="shared" si="67"/>
        <v>09:26:28</v>
      </c>
      <c r="N769">
        <f t="shared" si="68"/>
        <v>11.766674041748047</v>
      </c>
      <c r="O769">
        <f t="shared" si="69"/>
        <v>5.6073443666100502</v>
      </c>
      <c r="P769" s="1">
        <f t="shared" si="70"/>
        <v>42673</v>
      </c>
      <c r="Q769" s="2">
        <f t="shared" si="71"/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 t="shared" ref="L770:L833" si="72">LEFT(C770,11)</f>
        <v xml:space="preserve"> 2016-10-30</v>
      </c>
      <c r="M770" t="str">
        <f t="shared" ref="M770:M833" si="73">MID(C770,13,8)</f>
        <v>09:37:39</v>
      </c>
      <c r="N770">
        <f t="shared" ref="N770:N833" si="74">E770/(1024^3)</f>
        <v>6.7284126281738281</v>
      </c>
      <c r="O770">
        <f t="shared" ref="O770:O833" si="75">F770/(1024^3)</f>
        <v>2.8275259584188461</v>
      </c>
      <c r="P770" s="1">
        <f t="shared" ref="P770:P833" si="76">DATEVALUE(L770)</f>
        <v>42673</v>
      </c>
      <c r="Q770" s="2">
        <f t="shared" ref="Q770:Q833" si="77"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 t="shared" si="72"/>
        <v xml:space="preserve"> 2016-10-30</v>
      </c>
      <c r="M771" t="str">
        <f t="shared" si="73"/>
        <v>09:42:03</v>
      </c>
      <c r="N771">
        <f t="shared" si="74"/>
        <v>9.48101806640625</v>
      </c>
      <c r="O771">
        <f t="shared" si="75"/>
        <v>2.599235013127327</v>
      </c>
      <c r="P771" s="1">
        <f t="shared" si="76"/>
        <v>42673</v>
      </c>
      <c r="Q771" s="2">
        <f t="shared" si="77"/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 t="shared" si="72"/>
        <v xml:space="preserve"> 2016-10-30</v>
      </c>
      <c r="M772" t="str">
        <f t="shared" si="73"/>
        <v>09:43:37</v>
      </c>
      <c r="N772">
        <f t="shared" si="74"/>
        <v>7.3450164794921875</v>
      </c>
      <c r="O772">
        <f t="shared" si="75"/>
        <v>2.4920717533677816</v>
      </c>
      <c r="P772" s="1">
        <f t="shared" si="76"/>
        <v>42673</v>
      </c>
      <c r="Q772" s="2">
        <f t="shared" si="77"/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 t="shared" si="72"/>
        <v xml:space="preserve"> 2016-10-30</v>
      </c>
      <c r="M773" t="str">
        <f t="shared" si="73"/>
        <v>09:43:40</v>
      </c>
      <c r="N773">
        <f t="shared" si="74"/>
        <v>7.5270957946777344</v>
      </c>
      <c r="O773">
        <f t="shared" si="75"/>
        <v>2.2175710890442133</v>
      </c>
      <c r="P773" s="1">
        <f t="shared" si="76"/>
        <v>42673</v>
      </c>
      <c r="Q773" s="2">
        <f t="shared" si="77"/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 t="shared" si="72"/>
        <v xml:space="preserve"> 2016-10-30</v>
      </c>
      <c r="M774" t="str">
        <f t="shared" si="73"/>
        <v>09:44:01</v>
      </c>
      <c r="N774">
        <f t="shared" si="74"/>
        <v>7.0284767150878906</v>
      </c>
      <c r="O774">
        <f t="shared" si="75"/>
        <v>2.7578873028978705</v>
      </c>
      <c r="P774" s="1">
        <f t="shared" si="76"/>
        <v>42673</v>
      </c>
      <c r="Q774" s="2">
        <f t="shared" si="77"/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 t="shared" si="72"/>
        <v xml:space="preserve"> 2016-10-30</v>
      </c>
      <c r="M775" t="str">
        <f t="shared" si="73"/>
        <v>09:47:22</v>
      </c>
      <c r="N775">
        <f t="shared" si="74"/>
        <v>11.943889617919922</v>
      </c>
      <c r="O775">
        <f t="shared" si="75"/>
        <v>3.7350224740803242</v>
      </c>
      <c r="P775" s="1">
        <f t="shared" si="76"/>
        <v>42673</v>
      </c>
      <c r="Q775" s="2">
        <f t="shared" si="77"/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 t="shared" si="72"/>
        <v xml:space="preserve"> 2016-10-30</v>
      </c>
      <c r="M776" t="str">
        <f t="shared" si="73"/>
        <v>09:49:01</v>
      </c>
      <c r="N776">
        <f t="shared" si="74"/>
        <v>8.3006706237792969</v>
      </c>
      <c r="O776">
        <f t="shared" si="75"/>
        <v>5.4135553119704127</v>
      </c>
      <c r="P776" s="1">
        <f t="shared" si="76"/>
        <v>42673</v>
      </c>
      <c r="Q776" s="2">
        <f t="shared" si="77"/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 t="shared" si="72"/>
        <v xml:space="preserve"> 2016-10-30</v>
      </c>
      <c r="M777" t="str">
        <f t="shared" si="73"/>
        <v>09:55:31</v>
      </c>
      <c r="N777">
        <f t="shared" si="74"/>
        <v>4.9515953063964844</v>
      </c>
      <c r="O777">
        <f t="shared" si="75"/>
        <v>2.1575522171333432</v>
      </c>
      <c r="P777" s="1">
        <f t="shared" si="76"/>
        <v>42673</v>
      </c>
      <c r="Q777" s="2">
        <f t="shared" si="77"/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 t="shared" si="72"/>
        <v xml:space="preserve"> 2016-10-30</v>
      </c>
      <c r="M778" t="str">
        <f t="shared" si="73"/>
        <v>09:55:34</v>
      </c>
      <c r="N778">
        <f t="shared" si="74"/>
        <v>7.0052986145019531</v>
      </c>
      <c r="O778">
        <f t="shared" si="75"/>
        <v>2.6190000120550394</v>
      </c>
      <c r="P778" s="1">
        <f t="shared" si="76"/>
        <v>42673</v>
      </c>
      <c r="Q778" s="2">
        <f t="shared" si="77"/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 t="shared" si="72"/>
        <v xml:space="preserve"> 2016-10-30</v>
      </c>
      <c r="M779" t="str">
        <f t="shared" si="73"/>
        <v>10:04:55</v>
      </c>
      <c r="N779">
        <f t="shared" si="74"/>
        <v>57.166149139404297</v>
      </c>
      <c r="O779">
        <f t="shared" si="75"/>
        <v>16.122359185479581</v>
      </c>
      <c r="P779" s="1">
        <f t="shared" si="76"/>
        <v>42673</v>
      </c>
      <c r="Q779" s="2">
        <f t="shared" si="77"/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 t="shared" si="72"/>
        <v xml:space="preserve"> 2016-10-30</v>
      </c>
      <c r="M780" t="str">
        <f t="shared" si="73"/>
        <v>10:07:14</v>
      </c>
      <c r="N780">
        <f t="shared" si="74"/>
        <v>5.4805488586425781</v>
      </c>
      <c r="O780">
        <f t="shared" si="75"/>
        <v>2.5797581756487489</v>
      </c>
      <c r="P780" s="1">
        <f t="shared" si="76"/>
        <v>42673</v>
      </c>
      <c r="Q780" s="2">
        <f t="shared" si="77"/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 t="shared" si="72"/>
        <v xml:space="preserve"> 2016-10-30</v>
      </c>
      <c r="M781" t="str">
        <f t="shared" si="73"/>
        <v>10:12:52</v>
      </c>
      <c r="N781">
        <f t="shared" si="74"/>
        <v>3.1941986083984375</v>
      </c>
      <c r="O781">
        <f t="shared" si="75"/>
        <v>2.7072348091751337</v>
      </c>
      <c r="P781" s="1">
        <f t="shared" si="76"/>
        <v>42673</v>
      </c>
      <c r="Q781" s="2">
        <f t="shared" si="77"/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 t="shared" si="72"/>
        <v xml:space="preserve"> 2016-10-30</v>
      </c>
      <c r="M782" t="str">
        <f t="shared" si="73"/>
        <v>10:45:00</v>
      </c>
      <c r="N782">
        <f t="shared" si="74"/>
        <v>110.55307006835938</v>
      </c>
      <c r="O782">
        <f t="shared" si="75"/>
        <v>31.884277464821935</v>
      </c>
      <c r="P782" s="1">
        <f t="shared" si="76"/>
        <v>42673</v>
      </c>
      <c r="Q782" s="2">
        <f t="shared" si="77"/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 t="shared" si="72"/>
        <v xml:space="preserve"> 2016-10-30</v>
      </c>
      <c r="M783" t="str">
        <f t="shared" si="73"/>
        <v>11:03:26</v>
      </c>
      <c r="N783">
        <f t="shared" si="74"/>
        <v>3.1355552673339844</v>
      </c>
      <c r="O783">
        <f t="shared" si="75"/>
        <v>2.7625688584521413</v>
      </c>
      <c r="P783" s="1">
        <f t="shared" si="76"/>
        <v>42673</v>
      </c>
      <c r="Q783" s="2">
        <f t="shared" si="77"/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 t="shared" si="72"/>
        <v xml:space="preserve"> 2016-10-30</v>
      </c>
      <c r="M784" t="str">
        <f t="shared" si="73"/>
        <v>11:03:29</v>
      </c>
      <c r="N784">
        <f t="shared" si="74"/>
        <v>5.1098785400390625</v>
      </c>
      <c r="O784">
        <f t="shared" si="75"/>
        <v>2.4909291779622436</v>
      </c>
      <c r="P784" s="1">
        <f t="shared" si="76"/>
        <v>42673</v>
      </c>
      <c r="Q784" s="2">
        <f t="shared" si="77"/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 t="shared" si="72"/>
        <v xml:space="preserve"> 2016-10-30</v>
      </c>
      <c r="M785" t="str">
        <f t="shared" si="73"/>
        <v>11:22:49</v>
      </c>
      <c r="N785">
        <f t="shared" si="74"/>
        <v>26.392887115478516</v>
      </c>
      <c r="O785">
        <f t="shared" si="75"/>
        <v>8.3231835374608636</v>
      </c>
      <c r="P785" s="1">
        <f t="shared" si="76"/>
        <v>42673</v>
      </c>
      <c r="Q785" s="2">
        <f t="shared" si="77"/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 t="shared" si="72"/>
        <v xml:space="preserve"> 2016-10-30</v>
      </c>
      <c r="M786" t="str">
        <f t="shared" si="73"/>
        <v>11:30:01</v>
      </c>
      <c r="N786">
        <f t="shared" si="74"/>
        <v>2.7617378234863281</v>
      </c>
      <c r="O786">
        <f t="shared" si="75"/>
        <v>2.356134538538754</v>
      </c>
      <c r="P786" s="1">
        <f t="shared" si="76"/>
        <v>42673</v>
      </c>
      <c r="Q786" s="2">
        <f t="shared" si="77"/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 t="shared" si="72"/>
        <v xml:space="preserve"> 2016-10-30</v>
      </c>
      <c r="M787" t="str">
        <f t="shared" si="73"/>
        <v>11:32:14</v>
      </c>
      <c r="N787">
        <f t="shared" si="74"/>
        <v>7.5196151733398438</v>
      </c>
      <c r="O787">
        <f t="shared" si="75"/>
        <v>2.2773733455687761</v>
      </c>
      <c r="P787" s="1">
        <f t="shared" si="76"/>
        <v>42673</v>
      </c>
      <c r="Q787" s="2">
        <f t="shared" si="77"/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 t="shared" si="72"/>
        <v xml:space="preserve"> 2016-10-30</v>
      </c>
      <c r="M788" t="str">
        <f t="shared" si="73"/>
        <v>11:33:51</v>
      </c>
      <c r="N788">
        <f t="shared" si="74"/>
        <v>4.4777488708496094</v>
      </c>
      <c r="O788">
        <f t="shared" si="75"/>
        <v>2.7260616477578878</v>
      </c>
      <c r="P788" s="1">
        <f t="shared" si="76"/>
        <v>42673</v>
      </c>
      <c r="Q788" s="2">
        <f t="shared" si="77"/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 t="shared" si="72"/>
        <v xml:space="preserve"> 2016-10-30</v>
      </c>
      <c r="M789" t="str">
        <f t="shared" si="73"/>
        <v>11:36:26</v>
      </c>
      <c r="N789">
        <f t="shared" si="74"/>
        <v>8.261138916015625</v>
      </c>
      <c r="O789">
        <f t="shared" si="75"/>
        <v>2.2233159253373742</v>
      </c>
      <c r="P789" s="1">
        <f t="shared" si="76"/>
        <v>42673</v>
      </c>
      <c r="Q789" s="2">
        <f t="shared" si="77"/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 t="shared" si="72"/>
        <v xml:space="preserve"> 2016-10-30</v>
      </c>
      <c r="M790" t="str">
        <f t="shared" si="73"/>
        <v>11:40:03</v>
      </c>
      <c r="N790">
        <f t="shared" si="74"/>
        <v>2.7271957397460938</v>
      </c>
      <c r="O790">
        <f t="shared" si="75"/>
        <v>2.3029497060924768</v>
      </c>
      <c r="P790" s="1">
        <f t="shared" si="76"/>
        <v>42673</v>
      </c>
      <c r="Q790" s="2">
        <f t="shared" si="77"/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 t="shared" si="72"/>
        <v xml:space="preserve"> 2016-10-30</v>
      </c>
      <c r="M791" t="str">
        <f t="shared" si="73"/>
        <v>11:58:55</v>
      </c>
      <c r="N791">
        <f t="shared" si="74"/>
        <v>11.247856140136719</v>
      </c>
      <c r="O791">
        <f t="shared" si="75"/>
        <v>5.8006469551473856</v>
      </c>
      <c r="P791" s="1">
        <f t="shared" si="76"/>
        <v>42673</v>
      </c>
      <c r="Q791" s="2">
        <f t="shared" si="77"/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 t="shared" si="72"/>
        <v xml:space="preserve"> 2016-10-30</v>
      </c>
      <c r="M792" t="str">
        <f t="shared" si="73"/>
        <v>12:03:26</v>
      </c>
      <c r="N792">
        <f t="shared" si="74"/>
        <v>3.0235595703125</v>
      </c>
      <c r="O792">
        <f t="shared" si="75"/>
        <v>2.5359457824379206</v>
      </c>
      <c r="P792" s="1">
        <f t="shared" si="76"/>
        <v>42673</v>
      </c>
      <c r="Q792" s="2">
        <f t="shared" si="77"/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 t="shared" si="72"/>
        <v xml:space="preserve"> 2016-10-30</v>
      </c>
      <c r="M793" t="str">
        <f t="shared" si="73"/>
        <v>12:11:05</v>
      </c>
      <c r="N793">
        <f t="shared" si="74"/>
        <v>7.2202339172363281</v>
      </c>
      <c r="O793">
        <f t="shared" si="75"/>
        <v>2.8045970937237144</v>
      </c>
      <c r="P793" s="1">
        <f t="shared" si="76"/>
        <v>42673</v>
      </c>
      <c r="Q793" s="2">
        <f t="shared" si="77"/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 t="shared" si="72"/>
        <v xml:space="preserve"> 2016-10-30</v>
      </c>
      <c r="M794" t="str">
        <f t="shared" si="73"/>
        <v>12:11:07</v>
      </c>
      <c r="N794">
        <f t="shared" si="74"/>
        <v>4.7503166198730469</v>
      </c>
      <c r="O794">
        <f t="shared" si="75"/>
        <v>2.7406160682439804</v>
      </c>
      <c r="P794" s="1">
        <f t="shared" si="76"/>
        <v>42673</v>
      </c>
      <c r="Q794" s="2">
        <f t="shared" si="77"/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 t="shared" si="72"/>
        <v xml:space="preserve"> 2016-10-30</v>
      </c>
      <c r="M795" t="str">
        <f t="shared" si="73"/>
        <v>12:11:10</v>
      </c>
      <c r="N795">
        <f t="shared" si="74"/>
        <v>7.5529251098632812</v>
      </c>
      <c r="O795">
        <f t="shared" si="75"/>
        <v>2.6256604166701436</v>
      </c>
      <c r="P795" s="1">
        <f t="shared" si="76"/>
        <v>42673</v>
      </c>
      <c r="Q795" s="2">
        <f t="shared" si="77"/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 t="shared" si="72"/>
        <v xml:space="preserve"> 2016-10-30</v>
      </c>
      <c r="M796" t="str">
        <f t="shared" si="73"/>
        <v>12:11:13</v>
      </c>
      <c r="N796">
        <f t="shared" si="74"/>
        <v>6.7876548767089844</v>
      </c>
      <c r="O796">
        <f t="shared" si="75"/>
        <v>2.3317247219383717</v>
      </c>
      <c r="P796" s="1">
        <f t="shared" si="76"/>
        <v>42673</v>
      </c>
      <c r="Q796" s="2">
        <f t="shared" si="77"/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 t="shared" si="72"/>
        <v xml:space="preserve"> 2016-10-30</v>
      </c>
      <c r="M797" t="str">
        <f t="shared" si="73"/>
        <v>12:17:08</v>
      </c>
      <c r="N797">
        <f t="shared" si="74"/>
        <v>9.805999755859375</v>
      </c>
      <c r="O797">
        <f t="shared" si="75"/>
        <v>6.0941457953304052</v>
      </c>
      <c r="P797" s="1">
        <f t="shared" si="76"/>
        <v>42673</v>
      </c>
      <c r="Q797" s="2">
        <f t="shared" si="77"/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 t="shared" si="72"/>
        <v xml:space="preserve"> 2016-10-30</v>
      </c>
      <c r="M798" t="str">
        <f t="shared" si="73"/>
        <v>12:25:47</v>
      </c>
      <c r="N798">
        <f t="shared" si="74"/>
        <v>5.5938148498535156</v>
      </c>
      <c r="O798">
        <f t="shared" si="75"/>
        <v>2.7656628806143999</v>
      </c>
      <c r="P798" s="1">
        <f t="shared" si="76"/>
        <v>42673</v>
      </c>
      <c r="Q798" s="2">
        <f t="shared" si="77"/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 t="shared" si="72"/>
        <v xml:space="preserve"> 2016-10-30</v>
      </c>
      <c r="M799" t="str">
        <f t="shared" si="73"/>
        <v>12:27:54</v>
      </c>
      <c r="N799">
        <f t="shared" si="74"/>
        <v>5.7830696105957031</v>
      </c>
      <c r="O799">
        <f t="shared" si="75"/>
        <v>2.5691121555864811</v>
      </c>
      <c r="P799" s="1">
        <f t="shared" si="76"/>
        <v>42673</v>
      </c>
      <c r="Q799" s="2">
        <f t="shared" si="77"/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 t="shared" si="72"/>
        <v xml:space="preserve"> 2016-10-30</v>
      </c>
      <c r="M800" t="str">
        <f t="shared" si="73"/>
        <v>12:44:58</v>
      </c>
      <c r="N800">
        <f t="shared" si="74"/>
        <v>3.6089363098144531</v>
      </c>
      <c r="O800">
        <f t="shared" si="75"/>
        <v>2.7411614265292883</v>
      </c>
      <c r="P800" s="1">
        <f t="shared" si="76"/>
        <v>42673</v>
      </c>
      <c r="Q800" s="2">
        <f t="shared" si="77"/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 t="shared" si="72"/>
        <v xml:space="preserve"> 2016-10-30</v>
      </c>
      <c r="M801" t="str">
        <f t="shared" si="73"/>
        <v>12:49:28</v>
      </c>
      <c r="N801">
        <f t="shared" si="74"/>
        <v>6.7339401245117188</v>
      </c>
      <c r="O801">
        <f t="shared" si="75"/>
        <v>2.4516289783641696</v>
      </c>
      <c r="P801" s="1">
        <f t="shared" si="76"/>
        <v>42673</v>
      </c>
      <c r="Q801" s="2">
        <f t="shared" si="77"/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 t="shared" si="72"/>
        <v xml:space="preserve"> 2016-10-30</v>
      </c>
      <c r="M802" t="str">
        <f t="shared" si="73"/>
        <v>13:11:06</v>
      </c>
      <c r="N802">
        <f t="shared" si="74"/>
        <v>7.702484130859375</v>
      </c>
      <c r="O802">
        <f t="shared" si="75"/>
        <v>4.4702464891597629</v>
      </c>
      <c r="P802" s="1">
        <f t="shared" si="76"/>
        <v>42673</v>
      </c>
      <c r="Q802" s="2">
        <f t="shared" si="77"/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 t="shared" si="72"/>
        <v xml:space="preserve"> 2016-10-30</v>
      </c>
      <c r="M803" t="str">
        <f t="shared" si="73"/>
        <v>13:18:35</v>
      </c>
      <c r="N803">
        <f t="shared" si="74"/>
        <v>4.4947280883789062</v>
      </c>
      <c r="O803">
        <f t="shared" si="75"/>
        <v>2.4018707424402237</v>
      </c>
      <c r="P803" s="1">
        <f t="shared" si="76"/>
        <v>42673</v>
      </c>
      <c r="Q803" s="2">
        <f t="shared" si="77"/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 t="shared" si="72"/>
        <v xml:space="preserve"> 2016-10-30</v>
      </c>
      <c r="M804" t="str">
        <f t="shared" si="73"/>
        <v>13:18:38</v>
      </c>
      <c r="N804">
        <f t="shared" si="74"/>
        <v>2.6607742309570312</v>
      </c>
      <c r="O804">
        <f t="shared" si="75"/>
        <v>2.1418644180521369</v>
      </c>
      <c r="P804" s="1">
        <f t="shared" si="76"/>
        <v>42673</v>
      </c>
      <c r="Q804" s="2">
        <f t="shared" si="77"/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 t="shared" si="72"/>
        <v xml:space="preserve"> 2016-10-30</v>
      </c>
      <c r="M805" t="str">
        <f t="shared" si="73"/>
        <v>13:30:06</v>
      </c>
      <c r="N805">
        <f t="shared" si="74"/>
        <v>3.8748397827148438</v>
      </c>
      <c r="O805">
        <f t="shared" si="75"/>
        <v>2.412328889593482</v>
      </c>
      <c r="P805" s="1">
        <f t="shared" si="76"/>
        <v>42673</v>
      </c>
      <c r="Q805" s="2">
        <f t="shared" si="77"/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 t="shared" si="72"/>
        <v xml:space="preserve"> 2016-10-30</v>
      </c>
      <c r="M806" t="str">
        <f t="shared" si="73"/>
        <v>13:32:33</v>
      </c>
      <c r="N806">
        <f t="shared" si="74"/>
        <v>5.3981781005859375</v>
      </c>
      <c r="O806">
        <f t="shared" si="75"/>
        <v>2.4072351818904281</v>
      </c>
      <c r="P806" s="1">
        <f t="shared" si="76"/>
        <v>42673</v>
      </c>
      <c r="Q806" s="2">
        <f t="shared" si="77"/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 t="shared" si="72"/>
        <v xml:space="preserve"> 2016-10-30</v>
      </c>
      <c r="M807" t="str">
        <f t="shared" si="73"/>
        <v>13:32:44</v>
      </c>
      <c r="N807">
        <f t="shared" si="74"/>
        <v>7.1136589050292969</v>
      </c>
      <c r="O807">
        <f t="shared" si="75"/>
        <v>3.4423151668161154</v>
      </c>
      <c r="P807" s="1">
        <f t="shared" si="76"/>
        <v>42673</v>
      </c>
      <c r="Q807" s="2">
        <f t="shared" si="77"/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 t="shared" si="72"/>
        <v xml:space="preserve"> 2016-10-30</v>
      </c>
      <c r="M808" t="str">
        <f t="shared" si="73"/>
        <v>13:42:22</v>
      </c>
      <c r="N808">
        <f t="shared" si="74"/>
        <v>20.861320495605469</v>
      </c>
      <c r="O808">
        <f t="shared" si="75"/>
        <v>8.6394197838380933</v>
      </c>
      <c r="P808" s="1">
        <f t="shared" si="76"/>
        <v>42673</v>
      </c>
      <c r="Q808" s="2">
        <f t="shared" si="77"/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 t="shared" si="72"/>
        <v xml:space="preserve"> 2016-10-30</v>
      </c>
      <c r="M809" t="str">
        <f t="shared" si="73"/>
        <v>13:47:20</v>
      </c>
      <c r="N809">
        <f t="shared" si="74"/>
        <v>25.971118927001953</v>
      </c>
      <c r="O809">
        <f t="shared" si="75"/>
        <v>8.3164252266287804</v>
      </c>
      <c r="P809" s="1">
        <f t="shared" si="76"/>
        <v>42673</v>
      </c>
      <c r="Q809" s="2">
        <f t="shared" si="77"/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 t="shared" si="72"/>
        <v xml:space="preserve"> 2016-10-30</v>
      </c>
      <c r="M810" t="str">
        <f t="shared" si="73"/>
        <v>13:48:13</v>
      </c>
      <c r="N810">
        <f t="shared" si="74"/>
        <v>3.1762657165527344</v>
      </c>
      <c r="O810">
        <f t="shared" si="75"/>
        <v>2.6582225458696485</v>
      </c>
      <c r="P810" s="1">
        <f t="shared" si="76"/>
        <v>42673</v>
      </c>
      <c r="Q810" s="2">
        <f t="shared" si="77"/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 t="shared" si="72"/>
        <v xml:space="preserve"> 2016-10-30</v>
      </c>
      <c r="M811" t="str">
        <f t="shared" si="73"/>
        <v>13:54:22</v>
      </c>
      <c r="N811">
        <f t="shared" si="74"/>
        <v>3.4514312744140625</v>
      </c>
      <c r="O811">
        <f t="shared" si="75"/>
        <v>4.3202177621424198</v>
      </c>
      <c r="P811" s="1">
        <f t="shared" si="76"/>
        <v>42673</v>
      </c>
      <c r="Q811" s="2">
        <f t="shared" si="77"/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 t="shared" si="72"/>
        <v xml:space="preserve"> 2016-10-30</v>
      </c>
      <c r="M812" t="str">
        <f t="shared" si="73"/>
        <v>13:56:11</v>
      </c>
      <c r="N812">
        <f t="shared" si="74"/>
        <v>8.8437271118164062</v>
      </c>
      <c r="O812">
        <f t="shared" si="75"/>
        <v>3.4155651396140456</v>
      </c>
      <c r="P812" s="1">
        <f t="shared" si="76"/>
        <v>42673</v>
      </c>
      <c r="Q812" s="2">
        <f t="shared" si="77"/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 t="shared" si="72"/>
        <v xml:space="preserve"> 2016-10-30</v>
      </c>
      <c r="M813" t="str">
        <f t="shared" si="73"/>
        <v>14:00:50</v>
      </c>
      <c r="N813">
        <f t="shared" si="74"/>
        <v>3.50921630859375</v>
      </c>
      <c r="O813">
        <f t="shared" si="75"/>
        <v>2.6886280104517937</v>
      </c>
      <c r="P813" s="1">
        <f t="shared" si="76"/>
        <v>42673</v>
      </c>
      <c r="Q813" s="2">
        <f t="shared" si="77"/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 t="shared" si="72"/>
        <v xml:space="preserve"> 2016-10-30</v>
      </c>
      <c r="M814" t="str">
        <f t="shared" si="73"/>
        <v>14:03:47</v>
      </c>
      <c r="N814">
        <f t="shared" si="74"/>
        <v>6.9869308471679688</v>
      </c>
      <c r="O814">
        <f t="shared" si="75"/>
        <v>5.6409828076139092</v>
      </c>
      <c r="P814" s="1">
        <f t="shared" si="76"/>
        <v>42673</v>
      </c>
      <c r="Q814" s="2">
        <f t="shared" si="77"/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 t="shared" si="72"/>
        <v xml:space="preserve"> 2016-10-30</v>
      </c>
      <c r="M815" t="str">
        <f t="shared" si="73"/>
        <v>14:08:48</v>
      </c>
      <c r="N815">
        <f t="shared" si="74"/>
        <v>5.4605484008789062</v>
      </c>
      <c r="O815">
        <f t="shared" si="75"/>
        <v>2.6069898726418614</v>
      </c>
      <c r="P815" s="1">
        <f t="shared" si="76"/>
        <v>42673</v>
      </c>
      <c r="Q815" s="2">
        <f t="shared" si="77"/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 t="shared" si="72"/>
        <v xml:space="preserve"> 2016-10-30</v>
      </c>
      <c r="M816" t="str">
        <f t="shared" si="73"/>
        <v>14:09:15</v>
      </c>
      <c r="N816">
        <f t="shared" si="74"/>
        <v>4.3978919982910156</v>
      </c>
      <c r="O816">
        <f t="shared" si="75"/>
        <v>2.5473455898463726</v>
      </c>
      <c r="P816" s="1">
        <f t="shared" si="76"/>
        <v>42673</v>
      </c>
      <c r="Q816" s="2">
        <f t="shared" si="77"/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 t="shared" si="72"/>
        <v xml:space="preserve"> 2016-10-30</v>
      </c>
      <c r="M817" t="str">
        <f t="shared" si="73"/>
        <v>14:16:41</v>
      </c>
      <c r="N817">
        <f t="shared" si="74"/>
        <v>5.0726966857910156</v>
      </c>
      <c r="O817">
        <f t="shared" si="75"/>
        <v>2.3632916994392872</v>
      </c>
      <c r="P817" s="1">
        <f t="shared" si="76"/>
        <v>42673</v>
      </c>
      <c r="Q817" s="2">
        <f t="shared" si="77"/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 t="shared" si="72"/>
        <v xml:space="preserve"> 2016-10-30</v>
      </c>
      <c r="M818" t="str">
        <f t="shared" si="73"/>
        <v>14:31:39</v>
      </c>
      <c r="N818">
        <f t="shared" si="74"/>
        <v>4.5875930786132812</v>
      </c>
      <c r="O818">
        <f t="shared" si="75"/>
        <v>2.647944888100028</v>
      </c>
      <c r="P818" s="1">
        <f t="shared" si="76"/>
        <v>42673</v>
      </c>
      <c r="Q818" s="2">
        <f t="shared" si="77"/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 t="shared" si="72"/>
        <v xml:space="preserve"> 2016-10-30</v>
      </c>
      <c r="M819" t="str">
        <f t="shared" si="73"/>
        <v>14:44:56</v>
      </c>
      <c r="N819">
        <f t="shared" si="74"/>
        <v>5.4385871887207031</v>
      </c>
      <c r="O819">
        <f t="shared" si="75"/>
        <v>5.5812810035422444</v>
      </c>
      <c r="P819" s="1">
        <f t="shared" si="76"/>
        <v>42673</v>
      </c>
      <c r="Q819" s="2">
        <f t="shared" si="77"/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 t="shared" si="72"/>
        <v xml:space="preserve"> 2016-10-30</v>
      </c>
      <c r="M820" t="str">
        <f t="shared" si="73"/>
        <v>14:54:22</v>
      </c>
      <c r="N820">
        <f t="shared" si="74"/>
        <v>48.978069305419922</v>
      </c>
      <c r="O820">
        <f t="shared" si="75"/>
        <v>13.484170059673488</v>
      </c>
      <c r="P820" s="1">
        <f t="shared" si="76"/>
        <v>42673</v>
      </c>
      <c r="Q820" s="2">
        <f t="shared" si="77"/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 t="shared" si="72"/>
        <v xml:space="preserve"> 2016-10-30</v>
      </c>
      <c r="M821" t="str">
        <f t="shared" si="73"/>
        <v>14:58:49</v>
      </c>
      <c r="N821">
        <f t="shared" si="74"/>
        <v>32.057624816894531</v>
      </c>
      <c r="O821">
        <f t="shared" si="75"/>
        <v>10.593019833788276</v>
      </c>
      <c r="P821" s="1">
        <f t="shared" si="76"/>
        <v>42673</v>
      </c>
      <c r="Q821" s="2">
        <f t="shared" si="77"/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 t="shared" si="72"/>
        <v xml:space="preserve"> 2016-10-30</v>
      </c>
      <c r="M822" t="str">
        <f t="shared" si="73"/>
        <v>15:10:52</v>
      </c>
      <c r="N822">
        <f t="shared" si="74"/>
        <v>6.1274337768554688</v>
      </c>
      <c r="O822">
        <f t="shared" si="75"/>
        <v>3.6868270197883248</v>
      </c>
      <c r="P822" s="1">
        <f t="shared" si="76"/>
        <v>42673</v>
      </c>
      <c r="Q822" s="2">
        <f t="shared" si="77"/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 t="shared" si="72"/>
        <v xml:space="preserve"> 2016-10-30</v>
      </c>
      <c r="M823" t="str">
        <f t="shared" si="73"/>
        <v>15:11:12</v>
      </c>
      <c r="N823">
        <f t="shared" si="74"/>
        <v>2.9519615173339844</v>
      </c>
      <c r="O823">
        <f t="shared" si="75"/>
        <v>2.7458335040137172</v>
      </c>
      <c r="P823" s="1">
        <f t="shared" si="76"/>
        <v>42673</v>
      </c>
      <c r="Q823" s="2">
        <f t="shared" si="77"/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 t="shared" si="72"/>
        <v xml:space="preserve"> 2016-10-30</v>
      </c>
      <c r="M824" t="str">
        <f t="shared" si="73"/>
        <v>15:25:37</v>
      </c>
      <c r="N824">
        <f t="shared" si="74"/>
        <v>2.5468406677246094</v>
      </c>
      <c r="O824">
        <f t="shared" si="75"/>
        <v>2.6612482061609626</v>
      </c>
      <c r="P824" s="1">
        <f t="shared" si="76"/>
        <v>42673</v>
      </c>
      <c r="Q824" s="2">
        <f t="shared" si="77"/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 t="shared" si="72"/>
        <v xml:space="preserve"> 2016-10-30</v>
      </c>
      <c r="M825" t="str">
        <f t="shared" si="73"/>
        <v>15:29:38</v>
      </c>
      <c r="N825">
        <f t="shared" si="74"/>
        <v>1.1416511535644531</v>
      </c>
      <c r="O825">
        <f t="shared" si="75"/>
        <v>0.92272728029638529</v>
      </c>
      <c r="P825" s="1">
        <f t="shared" si="76"/>
        <v>42673</v>
      </c>
      <c r="Q825" s="2">
        <f t="shared" si="77"/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 t="shared" si="72"/>
        <v xml:space="preserve"> 2016-10-30</v>
      </c>
      <c r="M826" t="str">
        <f t="shared" si="73"/>
        <v>15:34:30</v>
      </c>
      <c r="N826">
        <f t="shared" si="74"/>
        <v>5.0168075561523438</v>
      </c>
      <c r="O826">
        <f t="shared" si="75"/>
        <v>2.5531868739053607</v>
      </c>
      <c r="P826" s="1">
        <f t="shared" si="76"/>
        <v>42673</v>
      </c>
      <c r="Q826" s="2">
        <f t="shared" si="77"/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 t="shared" si="72"/>
        <v xml:space="preserve"> 2016-10-30</v>
      </c>
      <c r="M827" t="str">
        <f t="shared" si="73"/>
        <v>15:41:34</v>
      </c>
      <c r="N827">
        <f t="shared" si="74"/>
        <v>5.641571044921875</v>
      </c>
      <c r="O827">
        <f t="shared" si="75"/>
        <v>3.2704861238598824</v>
      </c>
      <c r="P827" s="1">
        <f t="shared" si="76"/>
        <v>42673</v>
      </c>
      <c r="Q827" s="2">
        <f t="shared" si="77"/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 t="shared" si="72"/>
        <v xml:space="preserve"> 2016-10-30</v>
      </c>
      <c r="M828" t="str">
        <f t="shared" si="73"/>
        <v>15:45:08</v>
      </c>
      <c r="N828">
        <f t="shared" si="74"/>
        <v>10.335102081298828</v>
      </c>
      <c r="O828">
        <f t="shared" si="75"/>
        <v>4.2788665005937219</v>
      </c>
      <c r="P828" s="1">
        <f t="shared" si="76"/>
        <v>42673</v>
      </c>
      <c r="Q828" s="2">
        <f t="shared" si="77"/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 t="shared" si="72"/>
        <v xml:space="preserve"> 2016-10-30</v>
      </c>
      <c r="M829" t="str">
        <f t="shared" si="73"/>
        <v>15:47:00</v>
      </c>
      <c r="N829">
        <f t="shared" si="74"/>
        <v>5.4619712829589844</v>
      </c>
      <c r="O829">
        <f t="shared" si="75"/>
        <v>3.1272263694554567</v>
      </c>
      <c r="P829" s="1">
        <f t="shared" si="76"/>
        <v>42673</v>
      </c>
      <c r="Q829" s="2">
        <f t="shared" si="77"/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 t="shared" si="72"/>
        <v xml:space="preserve"> 2016-10-30</v>
      </c>
      <c r="M830" t="str">
        <f t="shared" si="73"/>
        <v>16:00:55</v>
      </c>
      <c r="N830">
        <f t="shared" si="74"/>
        <v>5.6041336059570312</v>
      </c>
      <c r="O830">
        <f t="shared" si="75"/>
        <v>2.5543604474514723</v>
      </c>
      <c r="P830" s="1">
        <f t="shared" si="76"/>
        <v>42673</v>
      </c>
      <c r="Q830" s="2">
        <f t="shared" si="77"/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 t="shared" si="72"/>
        <v xml:space="preserve"> 2016-10-30</v>
      </c>
      <c r="M831" t="str">
        <f t="shared" si="73"/>
        <v>16:01:41</v>
      </c>
      <c r="N831">
        <f t="shared" si="74"/>
        <v>4.0278739929199219</v>
      </c>
      <c r="O831">
        <f t="shared" si="75"/>
        <v>2.5392297990620136</v>
      </c>
      <c r="P831" s="1">
        <f t="shared" si="76"/>
        <v>42673</v>
      </c>
      <c r="Q831" s="2">
        <f t="shared" si="77"/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 t="shared" si="72"/>
        <v xml:space="preserve"> 2016-10-30</v>
      </c>
      <c r="M832" t="str">
        <f t="shared" si="73"/>
        <v>16:07:08</v>
      </c>
      <c r="N832">
        <f t="shared" si="74"/>
        <v>6.6270027160644531</v>
      </c>
      <c r="O832">
        <f t="shared" si="75"/>
        <v>5.0552797419950366</v>
      </c>
      <c r="P832" s="1">
        <f t="shared" si="76"/>
        <v>42673</v>
      </c>
      <c r="Q832" s="2">
        <f t="shared" si="77"/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 t="shared" si="72"/>
        <v xml:space="preserve"> 2016-10-30</v>
      </c>
      <c r="M833" t="str">
        <f t="shared" si="73"/>
        <v>16:13:01</v>
      </c>
      <c r="N833">
        <f t="shared" si="74"/>
        <v>1.4285316467285156</v>
      </c>
      <c r="O833">
        <f t="shared" si="75"/>
        <v>2.5857611754909158</v>
      </c>
      <c r="P833" s="1">
        <f t="shared" si="76"/>
        <v>42673</v>
      </c>
      <c r="Q833" s="2">
        <f t="shared" si="77"/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 t="shared" ref="L834:L897" si="78">LEFT(C834,11)</f>
        <v xml:space="preserve"> 2016-10-30</v>
      </c>
      <c r="M834" t="str">
        <f t="shared" ref="M834:M897" si="79">MID(C834,13,8)</f>
        <v>16:16:39</v>
      </c>
      <c r="N834">
        <f t="shared" ref="N834:N897" si="80">E834/(1024^3)</f>
        <v>5.4861564636230469</v>
      </c>
      <c r="O834">
        <f t="shared" ref="O834:O897" si="81">F834/(1024^3)</f>
        <v>2.3431783700361848</v>
      </c>
      <c r="P834" s="1">
        <f t="shared" ref="P834:P897" si="82">DATEVALUE(L834)</f>
        <v>42673</v>
      </c>
      <c r="Q834" s="2">
        <f t="shared" ref="Q834:Q897" si="83"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 t="shared" si="78"/>
        <v xml:space="preserve"> 2016-10-30</v>
      </c>
      <c r="M835" t="str">
        <f t="shared" si="79"/>
        <v>16:29:17</v>
      </c>
      <c r="N835">
        <f t="shared" si="80"/>
        <v>117.21759796142578</v>
      </c>
      <c r="O835">
        <f t="shared" si="81"/>
        <v>32.310255612246692</v>
      </c>
      <c r="P835" s="1">
        <f t="shared" si="82"/>
        <v>42673</v>
      </c>
      <c r="Q835" s="2">
        <f t="shared" si="83"/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 t="shared" si="78"/>
        <v xml:space="preserve"> 2016-10-30</v>
      </c>
      <c r="M836" t="str">
        <f t="shared" si="79"/>
        <v>16:57:08</v>
      </c>
      <c r="N836">
        <f t="shared" si="80"/>
        <v>3.6977119445800781</v>
      </c>
      <c r="O836">
        <f t="shared" si="81"/>
        <v>2.5267218016088009</v>
      </c>
      <c r="P836" s="1">
        <f t="shared" si="82"/>
        <v>42673</v>
      </c>
      <c r="Q836" s="2">
        <f t="shared" si="83"/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 t="shared" si="78"/>
        <v xml:space="preserve"> 2016-10-30</v>
      </c>
      <c r="M837" t="str">
        <f t="shared" si="79"/>
        <v>17:20:07</v>
      </c>
      <c r="N837">
        <f t="shared" si="80"/>
        <v>4.8057327270507812</v>
      </c>
      <c r="O837">
        <f t="shared" si="81"/>
        <v>2.21268889028579</v>
      </c>
      <c r="P837" s="1">
        <f t="shared" si="82"/>
        <v>42673</v>
      </c>
      <c r="Q837" s="2">
        <f t="shared" si="83"/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 t="shared" si="78"/>
        <v xml:space="preserve"> 2016-10-30</v>
      </c>
      <c r="M838" t="str">
        <f t="shared" si="79"/>
        <v>17:20:10</v>
      </c>
      <c r="N838">
        <f t="shared" si="80"/>
        <v>2.76947021484375</v>
      </c>
      <c r="O838">
        <f t="shared" si="81"/>
        <v>2.4306403668597341</v>
      </c>
      <c r="P838" s="1">
        <f t="shared" si="82"/>
        <v>42673</v>
      </c>
      <c r="Q838" s="2">
        <f t="shared" si="83"/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 t="shared" si="78"/>
        <v xml:space="preserve"> 2016-10-30</v>
      </c>
      <c r="M839" t="str">
        <f t="shared" si="79"/>
        <v>17:25:07</v>
      </c>
      <c r="N839">
        <f t="shared" si="80"/>
        <v>12.543682098388672</v>
      </c>
      <c r="O839">
        <f t="shared" si="81"/>
        <v>4.426076372154057</v>
      </c>
      <c r="P839" s="1">
        <f t="shared" si="82"/>
        <v>42673</v>
      </c>
      <c r="Q839" s="2">
        <f t="shared" si="83"/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 t="shared" si="78"/>
        <v xml:space="preserve"> 2016-10-30</v>
      </c>
      <c r="M840" t="str">
        <f t="shared" si="79"/>
        <v>17:25:18</v>
      </c>
      <c r="N840">
        <f t="shared" si="80"/>
        <v>8.2396507263183594</v>
      </c>
      <c r="O840">
        <f t="shared" si="81"/>
        <v>4.4691334888339043</v>
      </c>
      <c r="P840" s="1">
        <f t="shared" si="82"/>
        <v>42673</v>
      </c>
      <c r="Q840" s="2">
        <f t="shared" si="83"/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 t="shared" si="78"/>
        <v xml:space="preserve"> 2016-10-30</v>
      </c>
      <c r="M841" t="str">
        <f t="shared" si="79"/>
        <v>17:26:38</v>
      </c>
      <c r="N841">
        <f t="shared" si="80"/>
        <v>8.4898643493652344</v>
      </c>
      <c r="O841">
        <f t="shared" si="81"/>
        <v>4.1622648993507028</v>
      </c>
      <c r="P841" s="1">
        <f t="shared" si="82"/>
        <v>42673</v>
      </c>
      <c r="Q841" s="2">
        <f t="shared" si="83"/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 t="shared" si="78"/>
        <v xml:space="preserve"> 2016-10-30</v>
      </c>
      <c r="M842" t="str">
        <f t="shared" si="79"/>
        <v>17:34:40</v>
      </c>
      <c r="N842">
        <f t="shared" si="80"/>
        <v>28.786487579345703</v>
      </c>
      <c r="O842">
        <f t="shared" si="81"/>
        <v>12.659290585666895</v>
      </c>
      <c r="P842" s="1">
        <f t="shared" si="82"/>
        <v>42673</v>
      </c>
      <c r="Q842" s="2">
        <f t="shared" si="83"/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 t="shared" si="78"/>
        <v xml:space="preserve"> 2016-10-30</v>
      </c>
      <c r="M843" t="str">
        <f t="shared" si="79"/>
        <v>17:40:49</v>
      </c>
      <c r="N843">
        <f t="shared" si="80"/>
        <v>98.879249572753906</v>
      </c>
      <c r="O843">
        <f t="shared" si="81"/>
        <v>29.322407559491694</v>
      </c>
      <c r="P843" s="1">
        <f t="shared" si="82"/>
        <v>42673</v>
      </c>
      <c r="Q843" s="2">
        <f t="shared" si="83"/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 t="shared" si="78"/>
        <v xml:space="preserve"> 2016-10-30</v>
      </c>
      <c r="M844" t="str">
        <f t="shared" si="79"/>
        <v>17:45:16</v>
      </c>
      <c r="N844">
        <f t="shared" si="80"/>
        <v>21.632614135742188</v>
      </c>
      <c r="O844">
        <f t="shared" si="81"/>
        <v>7.2166237346827984</v>
      </c>
      <c r="P844" s="1">
        <f t="shared" si="82"/>
        <v>42673</v>
      </c>
      <c r="Q844" s="2">
        <f t="shared" si="83"/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 t="shared" si="78"/>
        <v xml:space="preserve"> 2016-10-30</v>
      </c>
      <c r="M845" t="str">
        <f t="shared" si="79"/>
        <v>17:50:22</v>
      </c>
      <c r="N845">
        <f t="shared" si="80"/>
        <v>2.9338417053222656</v>
      </c>
      <c r="O845">
        <f t="shared" si="81"/>
        <v>2.537936557084322</v>
      </c>
      <c r="P845" s="1">
        <f t="shared" si="82"/>
        <v>42673</v>
      </c>
      <c r="Q845" s="2">
        <f t="shared" si="83"/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 t="shared" si="78"/>
        <v xml:space="preserve"> 2016-10-30</v>
      </c>
      <c r="M846" t="str">
        <f t="shared" si="79"/>
        <v>17:52:11</v>
      </c>
      <c r="N846">
        <f t="shared" si="80"/>
        <v>10.370006561279297</v>
      </c>
      <c r="O846">
        <f t="shared" si="81"/>
        <v>3.5580610735341907</v>
      </c>
      <c r="P846" s="1">
        <f t="shared" si="82"/>
        <v>42673</v>
      </c>
      <c r="Q846" s="2">
        <f t="shared" si="83"/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 t="shared" si="78"/>
        <v xml:space="preserve"> 2016-10-30</v>
      </c>
      <c r="M847" t="str">
        <f t="shared" si="79"/>
        <v>17:53:05</v>
      </c>
      <c r="N847">
        <f t="shared" si="80"/>
        <v>5.4418106079101562</v>
      </c>
      <c r="O847">
        <f t="shared" si="81"/>
        <v>2.6260659508407116</v>
      </c>
      <c r="P847" s="1">
        <f t="shared" si="82"/>
        <v>42673</v>
      </c>
      <c r="Q847" s="2">
        <f t="shared" si="83"/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 t="shared" si="78"/>
        <v xml:space="preserve"> 2016-10-30</v>
      </c>
      <c r="M848" t="str">
        <f t="shared" si="79"/>
        <v>18:10:39</v>
      </c>
      <c r="N848">
        <f t="shared" si="80"/>
        <v>3.4346466064453125</v>
      </c>
      <c r="O848">
        <f t="shared" si="81"/>
        <v>2.4532373705878854</v>
      </c>
      <c r="P848" s="1">
        <f t="shared" si="82"/>
        <v>42673</v>
      </c>
      <c r="Q848" s="2">
        <f t="shared" si="83"/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 t="shared" si="78"/>
        <v xml:space="preserve"> 2016-10-30</v>
      </c>
      <c r="M849" t="str">
        <f t="shared" si="79"/>
        <v>18:10:43</v>
      </c>
      <c r="N849">
        <f t="shared" si="80"/>
        <v>3.5712661743164062</v>
      </c>
      <c r="O849">
        <f t="shared" si="81"/>
        <v>2.5384593615308404</v>
      </c>
      <c r="P849" s="1">
        <f t="shared" si="82"/>
        <v>42673</v>
      </c>
      <c r="Q849" s="2">
        <f t="shared" si="83"/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 t="shared" si="78"/>
        <v xml:space="preserve"> 2016-10-30</v>
      </c>
      <c r="M850" t="str">
        <f t="shared" si="79"/>
        <v>18:12:09</v>
      </c>
      <c r="N850">
        <f t="shared" si="80"/>
        <v>3.3723983764648438</v>
      </c>
      <c r="O850">
        <f t="shared" si="81"/>
        <v>2.5171201610937715</v>
      </c>
      <c r="P850" s="1">
        <f t="shared" si="82"/>
        <v>42673</v>
      </c>
      <c r="Q850" s="2">
        <f t="shared" si="83"/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 t="shared" si="78"/>
        <v xml:space="preserve"> 2016-10-30</v>
      </c>
      <c r="M851" t="str">
        <f t="shared" si="79"/>
        <v>18:19:54</v>
      </c>
      <c r="N851">
        <f t="shared" si="80"/>
        <v>182.25932312011719</v>
      </c>
      <c r="O851">
        <f t="shared" si="81"/>
        <v>52.881882065907121</v>
      </c>
      <c r="P851" s="1">
        <f t="shared" si="82"/>
        <v>42673</v>
      </c>
      <c r="Q851" s="2">
        <f t="shared" si="83"/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 t="shared" si="78"/>
        <v xml:space="preserve"> 2016-10-30</v>
      </c>
      <c r="M852" t="str">
        <f t="shared" si="79"/>
        <v>18:27:34</v>
      </c>
      <c r="N852">
        <f t="shared" si="80"/>
        <v>225.20929718017578</v>
      </c>
      <c r="O852">
        <f t="shared" si="81"/>
        <v>62.791074075736105</v>
      </c>
      <c r="P852" s="1">
        <f t="shared" si="82"/>
        <v>42673</v>
      </c>
      <c r="Q852" s="2">
        <f t="shared" si="83"/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 t="shared" si="78"/>
        <v xml:space="preserve"> 2016-10-30</v>
      </c>
      <c r="M853" t="str">
        <f t="shared" si="79"/>
        <v>19:08:14</v>
      </c>
      <c r="N853">
        <f t="shared" si="80"/>
        <v>205.6416130065918</v>
      </c>
      <c r="O853">
        <f t="shared" si="81"/>
        <v>59.937409913167357</v>
      </c>
      <c r="P853" s="1">
        <f t="shared" si="82"/>
        <v>42673</v>
      </c>
      <c r="Q853" s="2">
        <f t="shared" si="83"/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 t="shared" si="78"/>
        <v xml:space="preserve"> 2016-10-30</v>
      </c>
      <c r="M854" t="str">
        <f t="shared" si="79"/>
        <v>19:22:51</v>
      </c>
      <c r="N854">
        <f t="shared" si="80"/>
        <v>226.8973274230957</v>
      </c>
      <c r="O854">
        <f t="shared" si="81"/>
        <v>67.213956100866199</v>
      </c>
      <c r="P854" s="1">
        <f t="shared" si="82"/>
        <v>42673</v>
      </c>
      <c r="Q854" s="2">
        <f t="shared" si="83"/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 t="shared" si="78"/>
        <v xml:space="preserve"> 2016-10-30</v>
      </c>
      <c r="M855" t="str">
        <f t="shared" si="79"/>
        <v>19:24:29</v>
      </c>
      <c r="N855">
        <f t="shared" si="80"/>
        <v>84.296421051025391</v>
      </c>
      <c r="O855">
        <f t="shared" si="81"/>
        <v>28.0187286157161</v>
      </c>
      <c r="P855" s="1">
        <f t="shared" si="82"/>
        <v>42673</v>
      </c>
      <c r="Q855" s="2">
        <f t="shared" si="83"/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 t="shared" si="78"/>
        <v xml:space="preserve"> 2016-10-30</v>
      </c>
      <c r="M856" t="str">
        <f t="shared" si="79"/>
        <v>19:26:50</v>
      </c>
      <c r="N856">
        <f t="shared" si="80"/>
        <v>199.92557907104492</v>
      </c>
      <c r="O856">
        <f t="shared" si="81"/>
        <v>59.938683328218758</v>
      </c>
      <c r="P856" s="1">
        <f t="shared" si="82"/>
        <v>42673</v>
      </c>
      <c r="Q856" s="2">
        <f t="shared" si="83"/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 t="shared" si="78"/>
        <v xml:space="preserve"> 2016-10-30</v>
      </c>
      <c r="M857" t="str">
        <f t="shared" si="79"/>
        <v>19:33:14</v>
      </c>
      <c r="N857">
        <f t="shared" si="80"/>
        <v>150.76706314086914</v>
      </c>
      <c r="O857">
        <f t="shared" si="81"/>
        <v>39.794768815860152</v>
      </c>
      <c r="P857" s="1">
        <f t="shared" si="82"/>
        <v>42673</v>
      </c>
      <c r="Q857" s="2">
        <f t="shared" si="83"/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 t="shared" si="78"/>
        <v xml:space="preserve"> 2016-10-30</v>
      </c>
      <c r="M858" t="str">
        <f t="shared" si="79"/>
        <v>19:43:13</v>
      </c>
      <c r="N858">
        <f t="shared" si="80"/>
        <v>222.17733383178711</v>
      </c>
      <c r="O858">
        <f t="shared" si="81"/>
        <v>63.514094581827521</v>
      </c>
      <c r="P858" s="1">
        <f t="shared" si="82"/>
        <v>42673</v>
      </c>
      <c r="Q858" s="2">
        <f t="shared" si="83"/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 t="shared" si="78"/>
        <v xml:space="preserve"> 2016-10-30</v>
      </c>
      <c r="M859" t="str">
        <f t="shared" si="79"/>
        <v>19:59:56</v>
      </c>
      <c r="N859">
        <f t="shared" si="80"/>
        <v>239.02096176147461</v>
      </c>
      <c r="O859">
        <f t="shared" si="81"/>
        <v>71.710380318574607</v>
      </c>
      <c r="P859" s="1">
        <f t="shared" si="82"/>
        <v>42673</v>
      </c>
      <c r="Q859" s="2">
        <f t="shared" si="83"/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 t="shared" si="78"/>
        <v xml:space="preserve"> 2016-10-30</v>
      </c>
      <c r="M860" t="str">
        <f t="shared" si="79"/>
        <v>20:01:59</v>
      </c>
      <c r="N860">
        <f t="shared" si="80"/>
        <v>239.29282379150391</v>
      </c>
      <c r="O860">
        <f t="shared" si="81"/>
        <v>70.871413447894156</v>
      </c>
      <c r="P860" s="1">
        <f t="shared" si="82"/>
        <v>42673</v>
      </c>
      <c r="Q860" s="2">
        <f t="shared" si="83"/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 t="shared" si="78"/>
        <v xml:space="preserve"> 2016-10-30</v>
      </c>
      <c r="M861" t="str">
        <f t="shared" si="79"/>
        <v>20:04:30</v>
      </c>
      <c r="N861">
        <f t="shared" si="80"/>
        <v>161.84783554077148</v>
      </c>
      <c r="O861">
        <f t="shared" si="81"/>
        <v>47.583566566929221</v>
      </c>
      <c r="P861" s="1">
        <f t="shared" si="82"/>
        <v>42673</v>
      </c>
      <c r="Q861" s="2">
        <f t="shared" si="83"/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 t="shared" si="78"/>
        <v xml:space="preserve"> 2016-10-30</v>
      </c>
      <c r="M862" t="str">
        <f t="shared" si="79"/>
        <v>20:15:31</v>
      </c>
      <c r="N862">
        <f t="shared" si="80"/>
        <v>239.24009323120117</v>
      </c>
      <c r="O862">
        <f t="shared" si="81"/>
        <v>69.715541763231158</v>
      </c>
      <c r="P862" s="1">
        <f t="shared" si="82"/>
        <v>42673</v>
      </c>
      <c r="Q862" s="2">
        <f t="shared" si="83"/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 t="shared" si="78"/>
        <v xml:space="preserve"> 2016-10-30</v>
      </c>
      <c r="M863" t="str">
        <f t="shared" si="79"/>
        <v>20:26:13</v>
      </c>
      <c r="N863">
        <f t="shared" si="80"/>
        <v>237.27534866333008</v>
      </c>
      <c r="O863">
        <f t="shared" si="81"/>
        <v>71.531847892329097</v>
      </c>
      <c r="P863" s="1">
        <f t="shared" si="82"/>
        <v>42673</v>
      </c>
      <c r="Q863" s="2">
        <f t="shared" si="83"/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 t="shared" si="78"/>
        <v xml:space="preserve"> 2016-10-30</v>
      </c>
      <c r="M864" t="str">
        <f t="shared" si="79"/>
        <v>20:29:09</v>
      </c>
      <c r="N864">
        <f t="shared" si="80"/>
        <v>93.208023071289062</v>
      </c>
      <c r="O864">
        <f t="shared" si="81"/>
        <v>34.361179552040994</v>
      </c>
      <c r="P864" s="1">
        <f t="shared" si="82"/>
        <v>42673</v>
      </c>
      <c r="Q864" s="2">
        <f t="shared" si="83"/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 t="shared" si="78"/>
        <v xml:space="preserve"> 2016-10-30</v>
      </c>
      <c r="M865" t="str">
        <f t="shared" si="79"/>
        <v>20:36:14</v>
      </c>
      <c r="N865">
        <f t="shared" si="80"/>
        <v>2.8970680236816406</v>
      </c>
      <c r="O865">
        <f t="shared" si="81"/>
        <v>2.7749596051871777</v>
      </c>
      <c r="P865" s="1">
        <f t="shared" si="82"/>
        <v>42673</v>
      </c>
      <c r="Q865" s="2">
        <f t="shared" si="83"/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 t="shared" si="78"/>
        <v xml:space="preserve"> 2016-10-30</v>
      </c>
      <c r="M866" t="str">
        <f t="shared" si="79"/>
        <v>20:36:18</v>
      </c>
      <c r="N866">
        <f t="shared" si="80"/>
        <v>4.615631103515625</v>
      </c>
      <c r="O866">
        <f t="shared" si="81"/>
        <v>2.6638777228072286</v>
      </c>
      <c r="P866" s="1">
        <f t="shared" si="82"/>
        <v>42673</v>
      </c>
      <c r="Q866" s="2">
        <f t="shared" si="83"/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 t="shared" si="78"/>
        <v xml:space="preserve"> 2016-10-30</v>
      </c>
      <c r="M867" t="str">
        <f t="shared" si="79"/>
        <v>21:15:46</v>
      </c>
      <c r="N867">
        <f t="shared" si="80"/>
        <v>2.9953689575195312</v>
      </c>
      <c r="O867">
        <f t="shared" si="81"/>
        <v>2.6933072907850146</v>
      </c>
      <c r="P867" s="1">
        <f t="shared" si="82"/>
        <v>42673</v>
      </c>
      <c r="Q867" s="2">
        <f t="shared" si="83"/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 t="shared" si="78"/>
        <v xml:space="preserve"> 2016-10-30</v>
      </c>
      <c r="M868" t="str">
        <f t="shared" si="79"/>
        <v>21:15:50</v>
      </c>
      <c r="N868">
        <f t="shared" si="80"/>
        <v>5.9071388244628906</v>
      </c>
      <c r="O868">
        <f t="shared" si="81"/>
        <v>2.6935443934053183</v>
      </c>
      <c r="P868" s="1">
        <f t="shared" si="82"/>
        <v>42673</v>
      </c>
      <c r="Q868" s="2">
        <f t="shared" si="83"/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 t="shared" si="78"/>
        <v xml:space="preserve"> 2016-10-30</v>
      </c>
      <c r="M869" t="str">
        <f t="shared" si="79"/>
        <v>21:16:05</v>
      </c>
      <c r="N869">
        <f t="shared" si="80"/>
        <v>5.2709312438964844</v>
      </c>
      <c r="O869">
        <f t="shared" si="81"/>
        <v>2.6386721394956112</v>
      </c>
      <c r="P869" s="1">
        <f t="shared" si="82"/>
        <v>42673</v>
      </c>
      <c r="Q869" s="2">
        <f t="shared" si="83"/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 t="shared" si="78"/>
        <v xml:space="preserve"> 2016-10-30</v>
      </c>
      <c r="M870" t="str">
        <f t="shared" si="79"/>
        <v>21:16:08</v>
      </c>
      <c r="N870">
        <f t="shared" si="80"/>
        <v>1.4700546264648438</v>
      </c>
      <c r="O870">
        <f t="shared" si="81"/>
        <v>2.144255293533206</v>
      </c>
      <c r="P870" s="1">
        <f t="shared" si="82"/>
        <v>42673</v>
      </c>
      <c r="Q870" s="2">
        <f t="shared" si="83"/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 t="shared" si="78"/>
        <v xml:space="preserve"> 2016-10-30</v>
      </c>
      <c r="M871" t="str">
        <f t="shared" si="79"/>
        <v>21:36:44</v>
      </c>
      <c r="N871">
        <f t="shared" si="80"/>
        <v>5.7083091735839844</v>
      </c>
      <c r="O871">
        <f t="shared" si="81"/>
        <v>2.4096259325742722</v>
      </c>
      <c r="P871" s="1">
        <f t="shared" si="82"/>
        <v>42673</v>
      </c>
      <c r="Q871" s="2">
        <f t="shared" si="83"/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 t="shared" si="78"/>
        <v xml:space="preserve"> 2016-10-30</v>
      </c>
      <c r="M872" t="str">
        <f t="shared" si="79"/>
        <v>21:53:23</v>
      </c>
      <c r="N872">
        <f t="shared" si="80"/>
        <v>7.4463157653808594</v>
      </c>
      <c r="O872">
        <f t="shared" si="81"/>
        <v>2.1824113959446549</v>
      </c>
      <c r="P872" s="1">
        <f t="shared" si="82"/>
        <v>42673</v>
      </c>
      <c r="Q872" s="2">
        <f t="shared" si="83"/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 t="shared" si="78"/>
        <v xml:space="preserve"> 2016-10-30</v>
      </c>
      <c r="M873" t="str">
        <f t="shared" si="79"/>
        <v>21:59:52</v>
      </c>
      <c r="N873">
        <f t="shared" si="80"/>
        <v>6.1182594299316406</v>
      </c>
      <c r="O873">
        <f t="shared" si="81"/>
        <v>2.8879804909229279</v>
      </c>
      <c r="P873" s="1">
        <f t="shared" si="82"/>
        <v>42673</v>
      </c>
      <c r="Q873" s="2">
        <f t="shared" si="83"/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 t="shared" si="78"/>
        <v xml:space="preserve"> 2016-10-30</v>
      </c>
      <c r="M874" t="str">
        <f t="shared" si="79"/>
        <v>22:25:56</v>
      </c>
      <c r="N874">
        <f t="shared" si="80"/>
        <v>7.161773681640625</v>
      </c>
      <c r="O874">
        <f t="shared" si="81"/>
        <v>2.5520153343677521</v>
      </c>
      <c r="P874" s="1">
        <f t="shared" si="82"/>
        <v>42673</v>
      </c>
      <c r="Q874" s="2">
        <f t="shared" si="83"/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 t="shared" si="78"/>
        <v xml:space="preserve"> 2016-10-30</v>
      </c>
      <c r="M875" t="str">
        <f t="shared" si="79"/>
        <v>22:26:08</v>
      </c>
      <c r="N875">
        <f t="shared" si="80"/>
        <v>3.1277122497558594</v>
      </c>
      <c r="O875">
        <f t="shared" si="81"/>
        <v>2.697345363907516</v>
      </c>
      <c r="P875" s="1">
        <f t="shared" si="82"/>
        <v>42673</v>
      </c>
      <c r="Q875" s="2">
        <f t="shared" si="83"/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 t="shared" si="78"/>
        <v xml:space="preserve"> 2016-10-30</v>
      </c>
      <c r="M876" t="str">
        <f t="shared" si="79"/>
        <v>22:33:30</v>
      </c>
      <c r="N876">
        <f t="shared" si="80"/>
        <v>5.5676994323730469</v>
      </c>
      <c r="O876">
        <f t="shared" si="81"/>
        <v>2.4343370562419295</v>
      </c>
      <c r="P876" s="1">
        <f t="shared" si="82"/>
        <v>42673</v>
      </c>
      <c r="Q876" s="2">
        <f t="shared" si="83"/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 t="shared" si="78"/>
        <v xml:space="preserve"> 2016-10-30</v>
      </c>
      <c r="M877" t="str">
        <f t="shared" si="79"/>
        <v>22:33:33</v>
      </c>
      <c r="N877">
        <f t="shared" si="80"/>
        <v>3.3391876220703125</v>
      </c>
      <c r="O877">
        <f t="shared" si="81"/>
        <v>2.5296356808394194</v>
      </c>
      <c r="P877" s="1">
        <f t="shared" si="82"/>
        <v>42673</v>
      </c>
      <c r="Q877" s="2">
        <f t="shared" si="83"/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 t="shared" si="78"/>
        <v xml:space="preserve"> 2016-10-30</v>
      </c>
      <c r="M878" t="str">
        <f t="shared" si="79"/>
        <v>22:33:37</v>
      </c>
      <c r="N878">
        <f t="shared" si="80"/>
        <v>4.5914115905761719</v>
      </c>
      <c r="O878">
        <f t="shared" si="81"/>
        <v>2.5487665981054306</v>
      </c>
      <c r="P878" s="1">
        <f t="shared" si="82"/>
        <v>42673</v>
      </c>
      <c r="Q878" s="2">
        <f t="shared" si="83"/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 t="shared" si="78"/>
        <v xml:space="preserve"> 2016-10-30</v>
      </c>
      <c r="M879" t="str">
        <f t="shared" si="79"/>
        <v>23:11:40</v>
      </c>
      <c r="N879">
        <f t="shared" si="80"/>
        <v>3.7367706298828125</v>
      </c>
      <c r="O879">
        <f t="shared" si="81"/>
        <v>2.4526866348460317</v>
      </c>
      <c r="P879" s="1">
        <f t="shared" si="82"/>
        <v>42673</v>
      </c>
      <c r="Q879" s="2">
        <f t="shared" si="83"/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 t="shared" si="78"/>
        <v xml:space="preserve"> 2016-10-30</v>
      </c>
      <c r="M880" t="str">
        <f t="shared" si="79"/>
        <v>23:12:05</v>
      </c>
      <c r="N880">
        <f t="shared" si="80"/>
        <v>6.0065116882324219</v>
      </c>
      <c r="O880">
        <f t="shared" si="81"/>
        <v>4.2102472167462111</v>
      </c>
      <c r="P880" s="1">
        <f t="shared" si="82"/>
        <v>42673</v>
      </c>
      <c r="Q880" s="2">
        <f t="shared" si="83"/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 t="shared" si="78"/>
        <v xml:space="preserve"> 2016-10-30</v>
      </c>
      <c r="M881" t="str">
        <f t="shared" si="79"/>
        <v>23:13:44</v>
      </c>
      <c r="N881">
        <f t="shared" si="80"/>
        <v>6.1275634765625</v>
      </c>
      <c r="O881">
        <f t="shared" si="81"/>
        <v>2.5791888777166605</v>
      </c>
      <c r="P881" s="1">
        <f t="shared" si="82"/>
        <v>42673</v>
      </c>
      <c r="Q881" s="2">
        <f t="shared" si="83"/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 t="shared" si="78"/>
        <v xml:space="preserve"> 2016-10-30</v>
      </c>
      <c r="M882" t="str">
        <f t="shared" si="79"/>
        <v>23:14:39</v>
      </c>
      <c r="N882">
        <f t="shared" si="80"/>
        <v>2.5021476745605469</v>
      </c>
      <c r="O882">
        <f t="shared" si="81"/>
        <v>3.427672547288239</v>
      </c>
      <c r="P882" s="1">
        <f t="shared" si="82"/>
        <v>42673</v>
      </c>
      <c r="Q882" s="2">
        <f t="shared" si="83"/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 t="shared" si="78"/>
        <v xml:space="preserve"> 2016-10-30</v>
      </c>
      <c r="M883" t="str">
        <f t="shared" si="79"/>
        <v>23:22:50</v>
      </c>
      <c r="N883">
        <f t="shared" si="80"/>
        <v>6.1457023620605469</v>
      </c>
      <c r="O883">
        <f t="shared" si="81"/>
        <v>2.7738356506451964</v>
      </c>
      <c r="P883" s="1">
        <f t="shared" si="82"/>
        <v>42673</v>
      </c>
      <c r="Q883" s="2">
        <f t="shared" si="83"/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 t="shared" si="78"/>
        <v xml:space="preserve"> 2016-10-30</v>
      </c>
      <c r="M884" t="str">
        <f t="shared" si="79"/>
        <v>23:30:34</v>
      </c>
      <c r="N884">
        <f t="shared" si="80"/>
        <v>3.8199234008789062</v>
      </c>
      <c r="O884">
        <f t="shared" si="81"/>
        <v>2.269760568626225</v>
      </c>
      <c r="P884" s="1">
        <f t="shared" si="82"/>
        <v>42673</v>
      </c>
      <c r="Q884" s="2">
        <f t="shared" si="83"/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 t="shared" si="78"/>
        <v xml:space="preserve"> 2016-10-30</v>
      </c>
      <c r="M885" t="str">
        <f t="shared" si="79"/>
        <v>23:30:37</v>
      </c>
      <c r="N885">
        <f t="shared" si="80"/>
        <v>5.4053573608398438</v>
      </c>
      <c r="O885">
        <f t="shared" si="81"/>
        <v>2.7679262552410364</v>
      </c>
      <c r="P885" s="1">
        <f t="shared" si="82"/>
        <v>42673</v>
      </c>
      <c r="Q885" s="2">
        <f t="shared" si="83"/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 t="shared" si="78"/>
        <v xml:space="preserve"> 2016-10-30</v>
      </c>
      <c r="M886" t="str">
        <f t="shared" si="79"/>
        <v>23:36:09</v>
      </c>
      <c r="N886">
        <f t="shared" si="80"/>
        <v>3.2460861206054688</v>
      </c>
      <c r="O886">
        <f t="shared" si="81"/>
        <v>2.445641334168613</v>
      </c>
      <c r="P886" s="1">
        <f t="shared" si="82"/>
        <v>42673</v>
      </c>
      <c r="Q886" s="2">
        <f t="shared" si="83"/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 t="shared" si="78"/>
        <v xml:space="preserve"> 2016-10-30</v>
      </c>
      <c r="M887" t="str">
        <f t="shared" si="79"/>
        <v>23:51:37</v>
      </c>
      <c r="N887">
        <f t="shared" si="80"/>
        <v>4.3565635681152344</v>
      </c>
      <c r="O887">
        <f t="shared" si="81"/>
        <v>2.2892856663092971</v>
      </c>
      <c r="P887" s="1">
        <f t="shared" si="82"/>
        <v>42673</v>
      </c>
      <c r="Q887" s="2">
        <f t="shared" si="83"/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 t="shared" si="78"/>
        <v xml:space="preserve"> 2016-10-31</v>
      </c>
      <c r="M888" t="str">
        <f t="shared" si="79"/>
        <v>00:25:25</v>
      </c>
      <c r="N888">
        <f t="shared" si="80"/>
        <v>9.7660179138183594</v>
      </c>
      <c r="O888">
        <f t="shared" si="81"/>
        <v>2.8305371524766088</v>
      </c>
      <c r="P888" s="1">
        <f t="shared" si="82"/>
        <v>42674</v>
      </c>
      <c r="Q888" s="2">
        <f t="shared" si="83"/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 t="shared" si="78"/>
        <v xml:space="preserve"> 2016-10-31</v>
      </c>
      <c r="M889" t="str">
        <f t="shared" si="79"/>
        <v>00:44:09</v>
      </c>
      <c r="N889">
        <f t="shared" si="80"/>
        <v>66.56671142578125</v>
      </c>
      <c r="O889">
        <f t="shared" si="81"/>
        <v>21.989159352146089</v>
      </c>
      <c r="P889" s="1">
        <f t="shared" si="82"/>
        <v>42674</v>
      </c>
      <c r="Q889" s="2">
        <f t="shared" si="83"/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 t="shared" si="78"/>
        <v xml:space="preserve"> 2016-10-31</v>
      </c>
      <c r="M890" t="str">
        <f t="shared" si="79"/>
        <v>00:44:40</v>
      </c>
      <c r="N890">
        <f t="shared" si="80"/>
        <v>61.436485290527344</v>
      </c>
      <c r="O890">
        <f t="shared" si="81"/>
        <v>19.835104996338487</v>
      </c>
      <c r="P890" s="1">
        <f t="shared" si="82"/>
        <v>42674</v>
      </c>
      <c r="Q890" s="2">
        <f t="shared" si="83"/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 t="shared" si="78"/>
        <v xml:space="preserve"> 2016-10-31</v>
      </c>
      <c r="M891" t="str">
        <f t="shared" si="79"/>
        <v>00:54:31</v>
      </c>
      <c r="N891">
        <f t="shared" si="80"/>
        <v>3.5664482116699219</v>
      </c>
      <c r="O891">
        <f t="shared" si="81"/>
        <v>2.5613482017070055</v>
      </c>
      <c r="P891" s="1">
        <f t="shared" si="82"/>
        <v>42674</v>
      </c>
      <c r="Q891" s="2">
        <f t="shared" si="83"/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 t="shared" si="78"/>
        <v xml:space="preserve"> 2016-10-31</v>
      </c>
      <c r="M892" t="str">
        <f t="shared" si="79"/>
        <v>00:54:34</v>
      </c>
      <c r="N892">
        <f t="shared" si="80"/>
        <v>5.2600059509277344</v>
      </c>
      <c r="O892">
        <f t="shared" si="81"/>
        <v>2.4570464286953211</v>
      </c>
      <c r="P892" s="1">
        <f t="shared" si="82"/>
        <v>42674</v>
      </c>
      <c r="Q892" s="2">
        <f t="shared" si="83"/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 t="shared" si="78"/>
        <v xml:space="preserve"> 2016-10-31</v>
      </c>
      <c r="M893" t="str">
        <f t="shared" si="79"/>
        <v>00:55:06</v>
      </c>
      <c r="N893">
        <f t="shared" si="80"/>
        <v>6.3547515869140625</v>
      </c>
      <c r="O893">
        <f t="shared" si="81"/>
        <v>2.508594841696322</v>
      </c>
      <c r="P893" s="1">
        <f t="shared" si="82"/>
        <v>42674</v>
      </c>
      <c r="Q893" s="2">
        <f t="shared" si="83"/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 t="shared" si="78"/>
        <v xml:space="preserve"> 2016-10-31</v>
      </c>
      <c r="M894" t="str">
        <f t="shared" si="79"/>
        <v>00:55:09</v>
      </c>
      <c r="N894">
        <f t="shared" si="80"/>
        <v>5.7524642944335938</v>
      </c>
      <c r="O894">
        <f t="shared" si="81"/>
        <v>2.4400198850780725</v>
      </c>
      <c r="P894" s="1">
        <f t="shared" si="82"/>
        <v>42674</v>
      </c>
      <c r="Q894" s="2">
        <f t="shared" si="83"/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 t="shared" si="78"/>
        <v xml:space="preserve"> 2016-10-31</v>
      </c>
      <c r="M895" t="str">
        <f t="shared" si="79"/>
        <v>00:55:12</v>
      </c>
      <c r="N895">
        <f t="shared" si="80"/>
        <v>4.1891136169433594</v>
      </c>
      <c r="O895">
        <f t="shared" si="81"/>
        <v>2.58362134732306</v>
      </c>
      <c r="P895" s="1">
        <f t="shared" si="82"/>
        <v>42674</v>
      </c>
      <c r="Q895" s="2">
        <f t="shared" si="83"/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 t="shared" si="78"/>
        <v xml:space="preserve"> 2016-10-31</v>
      </c>
      <c r="M896" t="str">
        <f t="shared" si="79"/>
        <v>00:55:16</v>
      </c>
      <c r="N896">
        <f t="shared" si="80"/>
        <v>5.4346389770507812</v>
      </c>
      <c r="O896">
        <f t="shared" si="81"/>
        <v>2.562542443163693</v>
      </c>
      <c r="P896" s="1">
        <f t="shared" si="82"/>
        <v>42674</v>
      </c>
      <c r="Q896" s="2">
        <f t="shared" si="83"/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 t="shared" si="78"/>
        <v xml:space="preserve"> 2016-10-31</v>
      </c>
      <c r="M897" t="str">
        <f t="shared" si="79"/>
        <v>01:03:06</v>
      </c>
      <c r="N897">
        <f t="shared" si="80"/>
        <v>159.02388381958008</v>
      </c>
      <c r="O897">
        <f t="shared" si="81"/>
        <v>47.095478917472064</v>
      </c>
      <c r="P897" s="1">
        <f t="shared" si="82"/>
        <v>42674</v>
      </c>
      <c r="Q897" s="2">
        <f t="shared" si="83"/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 t="shared" ref="L898:L961" si="84">LEFT(C898,11)</f>
        <v xml:space="preserve"> 2016-10-31</v>
      </c>
      <c r="M898" t="str">
        <f t="shared" ref="M898:M961" si="85">MID(C898,13,8)</f>
        <v>01:15:46</v>
      </c>
      <c r="N898">
        <f t="shared" ref="N898:N961" si="86">E898/(1024^3)</f>
        <v>76.452957153320312</v>
      </c>
      <c r="O898">
        <f t="shared" ref="O898:O961" si="87">F898/(1024^3)</f>
        <v>24.053799688816071</v>
      </c>
      <c r="P898" s="1">
        <f t="shared" ref="P898:P961" si="88">DATEVALUE(L898)</f>
        <v>42674</v>
      </c>
      <c r="Q898" s="2">
        <f t="shared" ref="Q898:Q961" si="89"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 t="shared" si="84"/>
        <v xml:space="preserve"> 2016-10-31</v>
      </c>
      <c r="M899" t="str">
        <f t="shared" si="85"/>
        <v>01:19:28</v>
      </c>
      <c r="N899">
        <f t="shared" si="86"/>
        <v>108.38852691650391</v>
      </c>
      <c r="O899">
        <f t="shared" si="87"/>
        <v>33.279874864034355</v>
      </c>
      <c r="P899" s="1">
        <f t="shared" si="88"/>
        <v>42674</v>
      </c>
      <c r="Q899" s="2">
        <f t="shared" si="89"/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 t="shared" si="84"/>
        <v xml:space="preserve"> 2016-10-31</v>
      </c>
      <c r="M900" t="str">
        <f t="shared" si="85"/>
        <v>01:26:54</v>
      </c>
      <c r="N900">
        <f t="shared" si="86"/>
        <v>14.663909912109375</v>
      </c>
      <c r="O900">
        <f t="shared" si="87"/>
        <v>5.0487863011658192</v>
      </c>
      <c r="P900" s="1">
        <f t="shared" si="88"/>
        <v>42674</v>
      </c>
      <c r="Q900" s="2">
        <f t="shared" si="89"/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 t="shared" si="84"/>
        <v xml:space="preserve"> 2016-10-31</v>
      </c>
      <c r="M901" t="str">
        <f t="shared" si="85"/>
        <v>01:30:06</v>
      </c>
      <c r="N901">
        <f t="shared" si="86"/>
        <v>7.7528152465820312</v>
      </c>
      <c r="O901">
        <f t="shared" si="87"/>
        <v>4.7528409352526069</v>
      </c>
      <c r="P901" s="1">
        <f t="shared" si="88"/>
        <v>42674</v>
      </c>
      <c r="Q901" s="2">
        <f t="shared" si="89"/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 t="shared" si="84"/>
        <v xml:space="preserve"> 2016-10-31</v>
      </c>
      <c r="M902" t="str">
        <f t="shared" si="85"/>
        <v>01:32:16</v>
      </c>
      <c r="N902">
        <f t="shared" si="86"/>
        <v>7.1085433959960938</v>
      </c>
      <c r="O902">
        <f t="shared" si="87"/>
        <v>4.7128533096984029</v>
      </c>
      <c r="P902" s="1">
        <f t="shared" si="88"/>
        <v>42674</v>
      </c>
      <c r="Q902" s="2">
        <f t="shared" si="89"/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 t="shared" si="84"/>
        <v xml:space="preserve"> 2016-10-31</v>
      </c>
      <c r="M903" t="str">
        <f t="shared" si="85"/>
        <v>01:32:46</v>
      </c>
      <c r="N903">
        <f t="shared" si="86"/>
        <v>45.862712860107422</v>
      </c>
      <c r="O903">
        <f t="shared" si="87"/>
        <v>18.059399821795523</v>
      </c>
      <c r="P903" s="1">
        <f t="shared" si="88"/>
        <v>42674</v>
      </c>
      <c r="Q903" s="2">
        <f t="shared" si="89"/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 t="shared" si="84"/>
        <v xml:space="preserve"> 2016-10-31</v>
      </c>
      <c r="M904" t="str">
        <f t="shared" si="85"/>
        <v>01:36:18</v>
      </c>
      <c r="N904">
        <f t="shared" si="86"/>
        <v>84.584739685058594</v>
      </c>
      <c r="O904">
        <f t="shared" si="87"/>
        <v>26.448405822739005</v>
      </c>
      <c r="P904" s="1">
        <f t="shared" si="88"/>
        <v>42674</v>
      </c>
      <c r="Q904" s="2">
        <f t="shared" si="89"/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 t="shared" si="84"/>
        <v xml:space="preserve"> 2016-10-31</v>
      </c>
      <c r="M905" t="str">
        <f t="shared" si="85"/>
        <v>01:38:12</v>
      </c>
      <c r="N905">
        <f t="shared" si="86"/>
        <v>96.802444458007812</v>
      </c>
      <c r="O905">
        <f t="shared" si="87"/>
        <v>27.953455264680088</v>
      </c>
      <c r="P905" s="1">
        <f t="shared" si="88"/>
        <v>42674</v>
      </c>
      <c r="Q905" s="2">
        <f t="shared" si="89"/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 t="shared" si="84"/>
        <v xml:space="preserve"> 2016-10-31</v>
      </c>
      <c r="M906" t="str">
        <f t="shared" si="85"/>
        <v>01:40:40</v>
      </c>
      <c r="N906">
        <f t="shared" si="86"/>
        <v>230.90803909301758</v>
      </c>
      <c r="O906">
        <f t="shared" si="87"/>
        <v>70.342229866422713</v>
      </c>
      <c r="P906" s="1">
        <f t="shared" si="88"/>
        <v>42674</v>
      </c>
      <c r="Q906" s="2">
        <f t="shared" si="89"/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 t="shared" si="84"/>
        <v xml:space="preserve"> 2016-10-31</v>
      </c>
      <c r="M907" t="str">
        <f t="shared" si="85"/>
        <v>02:20:20</v>
      </c>
      <c r="N907">
        <f t="shared" si="86"/>
        <v>3.681732177734375</v>
      </c>
      <c r="O907">
        <f t="shared" si="87"/>
        <v>3.1262941928580403</v>
      </c>
      <c r="P907" s="1">
        <f t="shared" si="88"/>
        <v>42674</v>
      </c>
      <c r="Q907" s="2">
        <f t="shared" si="89"/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 t="shared" si="84"/>
        <v xml:space="preserve"> 2016-10-31</v>
      </c>
      <c r="M908" t="str">
        <f t="shared" si="85"/>
        <v>03:42:56</v>
      </c>
      <c r="N908">
        <f t="shared" si="86"/>
        <v>4.39080810546875</v>
      </c>
      <c r="O908">
        <f t="shared" si="87"/>
        <v>2.1548475818708539</v>
      </c>
      <c r="P908" s="1">
        <f t="shared" si="88"/>
        <v>42674</v>
      </c>
      <c r="Q908" s="2">
        <f t="shared" si="89"/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 t="shared" si="84"/>
        <v xml:space="preserve"> 2016-10-31</v>
      </c>
      <c r="M909" t="str">
        <f t="shared" si="85"/>
        <v>03:47:04</v>
      </c>
      <c r="N909">
        <f t="shared" si="86"/>
        <v>3.68829345703125</v>
      </c>
      <c r="O909">
        <f t="shared" si="87"/>
        <v>2.8608779618516564</v>
      </c>
      <c r="P909" s="1">
        <f t="shared" si="88"/>
        <v>42674</v>
      </c>
      <c r="Q909" s="2">
        <f t="shared" si="89"/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 t="shared" si="84"/>
        <v xml:space="preserve"> 2016-10-31</v>
      </c>
      <c r="M910" t="str">
        <f t="shared" si="85"/>
        <v>04:34:57</v>
      </c>
      <c r="N910">
        <f t="shared" si="86"/>
        <v>4.0914993286132812</v>
      </c>
      <c r="O910">
        <f t="shared" si="87"/>
        <v>4.3261168524622917E-2</v>
      </c>
      <c r="P910" s="1">
        <f t="shared" si="88"/>
        <v>42674</v>
      </c>
      <c r="Q910" s="2">
        <f t="shared" si="89"/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 t="shared" si="84"/>
        <v xml:space="preserve"> 2016-10-31</v>
      </c>
      <c r="M911" t="str">
        <f t="shared" si="85"/>
        <v>04:40:45</v>
      </c>
      <c r="N911">
        <f t="shared" si="86"/>
        <v>4.5559043884277344</v>
      </c>
      <c r="O911">
        <f t="shared" si="87"/>
        <v>2.6914967019110918</v>
      </c>
      <c r="P911" s="1">
        <f t="shared" si="88"/>
        <v>42674</v>
      </c>
      <c r="Q911" s="2">
        <f t="shared" si="89"/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 t="shared" si="84"/>
        <v xml:space="preserve"> 2016-10-31</v>
      </c>
      <c r="M912" t="str">
        <f t="shared" si="85"/>
        <v>04:50:54</v>
      </c>
      <c r="N912">
        <f t="shared" si="86"/>
        <v>7.6089286804199219</v>
      </c>
      <c r="O912">
        <f t="shared" si="87"/>
        <v>4.0837174141779542</v>
      </c>
      <c r="P912" s="1">
        <f t="shared" si="88"/>
        <v>42674</v>
      </c>
      <c r="Q912" s="2">
        <f t="shared" si="89"/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 t="shared" si="84"/>
        <v xml:space="preserve"> 2016-10-31</v>
      </c>
      <c r="M913" t="str">
        <f t="shared" si="85"/>
        <v>04:51:27</v>
      </c>
      <c r="N913">
        <f t="shared" si="86"/>
        <v>5.0124931335449219</v>
      </c>
      <c r="O913">
        <f t="shared" si="87"/>
        <v>2.8185883071273565</v>
      </c>
      <c r="P913" s="1">
        <f t="shared" si="88"/>
        <v>42674</v>
      </c>
      <c r="Q913" s="2">
        <f t="shared" si="89"/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 t="shared" si="84"/>
        <v xml:space="preserve"> 2016-10-31</v>
      </c>
      <c r="M914" s="13" t="str">
        <f t="shared" si="85"/>
        <v>05:38:04</v>
      </c>
      <c r="N914" s="13">
        <f t="shared" si="86"/>
        <v>2.8150596618652344</v>
      </c>
      <c r="O914" s="13">
        <f t="shared" si="87"/>
        <v>2.553826155140996</v>
      </c>
      <c r="P914" s="14">
        <f t="shared" si="88"/>
        <v>42674</v>
      </c>
      <c r="Q914" s="15">
        <f t="shared" si="89"/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 t="shared" si="84"/>
        <v xml:space="preserve"> 2016-10-31</v>
      </c>
      <c r="M915" t="str">
        <f t="shared" si="85"/>
        <v>06:27:17</v>
      </c>
      <c r="N915">
        <f t="shared" si="86"/>
        <v>5.7738075256347656</v>
      </c>
      <c r="O915">
        <f t="shared" si="87"/>
        <v>2.5647635823115706</v>
      </c>
      <c r="P915" s="1">
        <f t="shared" si="88"/>
        <v>42674</v>
      </c>
      <c r="Q915" s="2">
        <f t="shared" si="89"/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 t="shared" si="84"/>
        <v xml:space="preserve"> 2016-10-31</v>
      </c>
      <c r="M916" t="str">
        <f t="shared" si="85"/>
        <v>06:44:03</v>
      </c>
      <c r="N916">
        <f t="shared" si="86"/>
        <v>2.7143669128417969</v>
      </c>
      <c r="O916">
        <f t="shared" si="87"/>
        <v>2.6064446615055203</v>
      </c>
      <c r="P916" s="1">
        <f t="shared" si="88"/>
        <v>42674</v>
      </c>
      <c r="Q916" s="2">
        <f t="shared" si="89"/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 t="shared" si="84"/>
        <v xml:space="preserve"> 2016-10-31</v>
      </c>
      <c r="M917" t="str">
        <f t="shared" si="85"/>
        <v>06:44:06</v>
      </c>
      <c r="N917">
        <f t="shared" si="86"/>
        <v>3.4427299499511719</v>
      </c>
      <c r="O917">
        <f t="shared" si="87"/>
        <v>2.5527231404557824</v>
      </c>
      <c r="P917" s="1">
        <f t="shared" si="88"/>
        <v>42674</v>
      </c>
      <c r="Q917" s="2">
        <f t="shared" si="89"/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 t="shared" si="84"/>
        <v xml:space="preserve"> 2016-10-31</v>
      </c>
      <c r="M918" t="str">
        <f t="shared" si="85"/>
        <v>06:47:57</v>
      </c>
      <c r="N918">
        <f t="shared" si="86"/>
        <v>3.0443229675292969</v>
      </c>
      <c r="O918">
        <f t="shared" si="87"/>
        <v>2.6690752068534493</v>
      </c>
      <c r="P918" s="1">
        <f t="shared" si="88"/>
        <v>42674</v>
      </c>
      <c r="Q918" s="2">
        <f t="shared" si="89"/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 t="shared" si="84"/>
        <v xml:space="preserve"> 2016-10-31</v>
      </c>
      <c r="M919" t="str">
        <f t="shared" si="85"/>
        <v>06:55:52</v>
      </c>
      <c r="N919">
        <f t="shared" si="86"/>
        <v>4.9475440979003906</v>
      </c>
      <c r="O919">
        <f t="shared" si="87"/>
        <v>2.4141374211758375</v>
      </c>
      <c r="P919" s="1">
        <f t="shared" si="88"/>
        <v>42674</v>
      </c>
      <c r="Q919" s="2">
        <f t="shared" si="89"/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 t="shared" si="84"/>
        <v xml:space="preserve"> 2016-10-31</v>
      </c>
      <c r="M920" t="str">
        <f t="shared" si="85"/>
        <v>06:58:31</v>
      </c>
      <c r="N920">
        <f t="shared" si="86"/>
        <v>5.1950607299804688</v>
      </c>
      <c r="O920">
        <f t="shared" si="87"/>
        <v>2.6415600962936878</v>
      </c>
      <c r="P920" s="1">
        <f t="shared" si="88"/>
        <v>42674</v>
      </c>
      <c r="Q920" s="2">
        <f t="shared" si="89"/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 t="shared" si="84"/>
        <v xml:space="preserve"> 2016-10-31</v>
      </c>
      <c r="M921" t="str">
        <f t="shared" si="85"/>
        <v>06:58:44</v>
      </c>
      <c r="N921">
        <f t="shared" si="86"/>
        <v>8.8625030517578125</v>
      </c>
      <c r="O921">
        <f t="shared" si="87"/>
        <v>2.5416306369006634</v>
      </c>
      <c r="P921" s="1">
        <f t="shared" si="88"/>
        <v>42674</v>
      </c>
      <c r="Q921" s="2">
        <f t="shared" si="89"/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 t="shared" si="84"/>
        <v xml:space="preserve"> 2016-10-31</v>
      </c>
      <c r="M922" t="str">
        <f t="shared" si="85"/>
        <v>06:59:04</v>
      </c>
      <c r="N922">
        <f t="shared" si="86"/>
        <v>3.3678932189941406</v>
      </c>
      <c r="O922">
        <f t="shared" si="87"/>
        <v>2.7635180717334151</v>
      </c>
      <c r="P922" s="1">
        <f t="shared" si="88"/>
        <v>42674</v>
      </c>
      <c r="Q922" s="2">
        <f t="shared" si="89"/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 t="shared" si="84"/>
        <v xml:space="preserve"> 2016-10-31</v>
      </c>
      <c r="M923" t="str">
        <f t="shared" si="85"/>
        <v>06:59:56</v>
      </c>
      <c r="N923">
        <f t="shared" si="86"/>
        <v>4.6966056823730469</v>
      </c>
      <c r="O923">
        <f t="shared" si="87"/>
        <v>2.752174231223762</v>
      </c>
      <c r="P923" s="1">
        <f t="shared" si="88"/>
        <v>42674</v>
      </c>
      <c r="Q923" s="2">
        <f t="shared" si="89"/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 t="shared" si="84"/>
        <v xml:space="preserve"> 2016-10-31</v>
      </c>
      <c r="M924" t="str">
        <f t="shared" si="85"/>
        <v>07:15:16</v>
      </c>
      <c r="N924">
        <f t="shared" si="86"/>
        <v>6.0134735107421875</v>
      </c>
      <c r="O924">
        <f t="shared" si="87"/>
        <v>2.3220350323244929</v>
      </c>
      <c r="P924" s="1">
        <f t="shared" si="88"/>
        <v>42674</v>
      </c>
      <c r="Q924" s="2">
        <f t="shared" si="89"/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 t="shared" si="84"/>
        <v xml:space="preserve"> 2016-10-31</v>
      </c>
      <c r="M925" t="str">
        <f t="shared" si="85"/>
        <v>07:19:42</v>
      </c>
      <c r="N925">
        <f t="shared" si="86"/>
        <v>19.15911865234375</v>
      </c>
      <c r="O925">
        <f t="shared" si="87"/>
        <v>6.7820150135084987</v>
      </c>
      <c r="P925" s="1">
        <f t="shared" si="88"/>
        <v>42674</v>
      </c>
      <c r="Q925" s="2">
        <f t="shared" si="89"/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 t="shared" si="84"/>
        <v xml:space="preserve"> 2016-10-31</v>
      </c>
      <c r="M926" t="str">
        <f t="shared" si="85"/>
        <v>07:21:16</v>
      </c>
      <c r="N926">
        <f t="shared" si="86"/>
        <v>3.46258544921875</v>
      </c>
      <c r="O926">
        <f t="shared" si="87"/>
        <v>2.8056275248527527</v>
      </c>
      <c r="P926" s="1">
        <f t="shared" si="88"/>
        <v>42674</v>
      </c>
      <c r="Q926" s="2">
        <f t="shared" si="89"/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 t="shared" si="84"/>
        <v xml:space="preserve"> 2016-10-31</v>
      </c>
      <c r="M927" t="str">
        <f t="shared" si="85"/>
        <v>08:08:32</v>
      </c>
      <c r="N927">
        <f t="shared" si="86"/>
        <v>3.7379646301269531</v>
      </c>
      <c r="O927">
        <f t="shared" si="87"/>
        <v>2.750714311376214</v>
      </c>
      <c r="P927" s="1">
        <f t="shared" si="88"/>
        <v>42674</v>
      </c>
      <c r="Q927" s="2">
        <f t="shared" si="89"/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 t="shared" si="84"/>
        <v xml:space="preserve"> 2016-10-31</v>
      </c>
      <c r="M928" t="str">
        <f t="shared" si="85"/>
        <v>08:14:19</v>
      </c>
      <c r="N928">
        <f t="shared" si="86"/>
        <v>7.4717979431152344</v>
      </c>
      <c r="O928">
        <f t="shared" si="87"/>
        <v>2.4060542546212673</v>
      </c>
      <c r="P928" s="1">
        <f t="shared" si="88"/>
        <v>42674</v>
      </c>
      <c r="Q928" s="2">
        <f t="shared" si="89"/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 t="shared" si="84"/>
        <v xml:space="preserve"> 2016-10-31</v>
      </c>
      <c r="M929" t="str">
        <f t="shared" si="85"/>
        <v>08:46:15</v>
      </c>
      <c r="N929">
        <f t="shared" si="86"/>
        <v>3.3482246398925781</v>
      </c>
      <c r="O929">
        <f t="shared" si="87"/>
        <v>2.5057651568204165</v>
      </c>
      <c r="P929" s="1">
        <f t="shared" si="88"/>
        <v>42674</v>
      </c>
      <c r="Q929" s="2">
        <f t="shared" si="89"/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 t="shared" si="84"/>
        <v xml:space="preserve"> 2016-10-31</v>
      </c>
      <c r="M930" t="str">
        <f t="shared" si="85"/>
        <v>09:01:05</v>
      </c>
      <c r="N930">
        <f t="shared" si="86"/>
        <v>3.4160423278808594</v>
      </c>
      <c r="O930">
        <f t="shared" si="87"/>
        <v>2.7567957956343889</v>
      </c>
      <c r="P930" s="1">
        <f t="shared" si="88"/>
        <v>42674</v>
      </c>
      <c r="Q930" s="2">
        <f t="shared" si="89"/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 t="shared" si="84"/>
        <v xml:space="preserve"> 2016-10-31</v>
      </c>
      <c r="M931" t="str">
        <f t="shared" si="85"/>
        <v>09:07:23</v>
      </c>
      <c r="N931">
        <f t="shared" si="86"/>
        <v>5.5834579467773438</v>
      </c>
      <c r="O931">
        <f t="shared" si="87"/>
        <v>2.443588892929256</v>
      </c>
      <c r="P931" s="1">
        <f t="shared" si="88"/>
        <v>42674</v>
      </c>
      <c r="Q931" s="2">
        <f t="shared" si="89"/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 t="shared" si="84"/>
        <v xml:space="preserve"> 2016-10-31</v>
      </c>
      <c r="M932" t="str">
        <f t="shared" si="85"/>
        <v>09:07:26</v>
      </c>
      <c r="N932">
        <f t="shared" si="86"/>
        <v>4.9728202819824219</v>
      </c>
      <c r="O932">
        <f t="shared" si="87"/>
        <v>2.6999050518497825</v>
      </c>
      <c r="P932" s="1">
        <f t="shared" si="88"/>
        <v>42674</v>
      </c>
      <c r="Q932" s="2">
        <f t="shared" si="89"/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 t="shared" si="84"/>
        <v xml:space="preserve"> 2016-10-31</v>
      </c>
      <c r="M933" t="str">
        <f t="shared" si="85"/>
        <v>09:07:38</v>
      </c>
      <c r="N933">
        <f t="shared" si="86"/>
        <v>2.7294921875</v>
      </c>
      <c r="O933">
        <f t="shared" si="87"/>
        <v>2.7479250496253371</v>
      </c>
      <c r="P933" s="1">
        <f t="shared" si="88"/>
        <v>42674</v>
      </c>
      <c r="Q933" s="2">
        <f t="shared" si="89"/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 t="shared" si="84"/>
        <v xml:space="preserve"> 2016-10-31</v>
      </c>
      <c r="M934" t="str">
        <f t="shared" si="85"/>
        <v>09:09:13</v>
      </c>
      <c r="N934">
        <f t="shared" si="86"/>
        <v>4.6533241271972656</v>
      </c>
      <c r="O934">
        <f t="shared" si="87"/>
        <v>2.6280904300510883</v>
      </c>
      <c r="P934" s="1">
        <f t="shared" si="88"/>
        <v>42674</v>
      </c>
      <c r="Q934" s="2">
        <f t="shared" si="89"/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 t="shared" si="84"/>
        <v xml:space="preserve"> 2016-10-31</v>
      </c>
      <c r="M935" t="str">
        <f t="shared" si="85"/>
        <v>09:21:01</v>
      </c>
      <c r="N935">
        <f t="shared" si="86"/>
        <v>5.0173187255859375</v>
      </c>
      <c r="O935">
        <f t="shared" si="87"/>
        <v>4.0327206747606397</v>
      </c>
      <c r="P935" s="1">
        <f t="shared" si="88"/>
        <v>42674</v>
      </c>
      <c r="Q935" s="2">
        <f t="shared" si="89"/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 t="shared" si="84"/>
        <v xml:space="preserve"> 2016-10-31</v>
      </c>
      <c r="M936" t="str">
        <f t="shared" si="85"/>
        <v>09:53:42</v>
      </c>
      <c r="N936">
        <f t="shared" si="86"/>
        <v>3.0986671447753906</v>
      </c>
      <c r="O936">
        <f t="shared" si="87"/>
        <v>2.5244389567524195</v>
      </c>
      <c r="P936" s="1">
        <f t="shared" si="88"/>
        <v>42674</v>
      </c>
      <c r="Q936" s="2">
        <f t="shared" si="89"/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 t="shared" si="84"/>
        <v xml:space="preserve"> 2016-10-31</v>
      </c>
      <c r="M937" t="str">
        <f t="shared" si="85"/>
        <v>09:56:50</v>
      </c>
      <c r="N937">
        <f t="shared" si="86"/>
        <v>4.8923149108886719</v>
      </c>
      <c r="O937">
        <f t="shared" si="87"/>
        <v>2.2936388561502099</v>
      </c>
      <c r="P937" s="1">
        <f t="shared" si="88"/>
        <v>42674</v>
      </c>
      <c r="Q937" s="2">
        <f t="shared" si="89"/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 t="shared" si="84"/>
        <v xml:space="preserve"> 2016-10-31</v>
      </c>
      <c r="M938" t="str">
        <f t="shared" si="85"/>
        <v>10:10:11</v>
      </c>
      <c r="N938">
        <f t="shared" si="86"/>
        <v>4.7173690795898438</v>
      </c>
      <c r="O938">
        <f t="shared" si="87"/>
        <v>2.5074381409212947</v>
      </c>
      <c r="P938" s="1">
        <f t="shared" si="88"/>
        <v>42674</v>
      </c>
      <c r="Q938" s="2">
        <f t="shared" si="89"/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 t="shared" si="84"/>
        <v xml:space="preserve"> 2016-10-31</v>
      </c>
      <c r="M939" t="str">
        <f t="shared" si="85"/>
        <v>10:20:41</v>
      </c>
      <c r="N939">
        <f t="shared" si="86"/>
        <v>3.6003913879394531</v>
      </c>
      <c r="O939">
        <f t="shared" si="87"/>
        <v>2.3139281570911407</v>
      </c>
      <c r="P939" s="1">
        <f t="shared" si="88"/>
        <v>42674</v>
      </c>
      <c r="Q939" s="2">
        <f t="shared" si="89"/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 t="shared" si="84"/>
        <v xml:space="preserve"> 2016-10-31</v>
      </c>
      <c r="M940" t="str">
        <f t="shared" si="85"/>
        <v>10:20:45</v>
      </c>
      <c r="N940">
        <f t="shared" si="86"/>
        <v>3.007537841796875</v>
      </c>
      <c r="O940">
        <f t="shared" si="87"/>
        <v>2.5363781321793795</v>
      </c>
      <c r="P940" s="1">
        <f t="shared" si="88"/>
        <v>42674</v>
      </c>
      <c r="Q940" s="2">
        <f t="shared" si="89"/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 t="shared" si="84"/>
        <v xml:space="preserve"> 2016-10-31</v>
      </c>
      <c r="M941" t="str">
        <f t="shared" si="85"/>
        <v>10:20:46</v>
      </c>
      <c r="N941">
        <f t="shared" si="86"/>
        <v>2.4988899230957031</v>
      </c>
      <c r="O941">
        <f t="shared" si="87"/>
        <v>2.4790934910997748</v>
      </c>
      <c r="P941" s="1">
        <f t="shared" si="88"/>
        <v>42674</v>
      </c>
      <c r="Q941" s="2">
        <f t="shared" si="89"/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 t="shared" si="84"/>
        <v xml:space="preserve"> 2016-10-31</v>
      </c>
      <c r="M942" t="str">
        <f t="shared" si="85"/>
        <v>10:20:49</v>
      </c>
      <c r="N942">
        <f t="shared" si="86"/>
        <v>4.9691734313964844</v>
      </c>
      <c r="O942">
        <f t="shared" si="87"/>
        <v>2.5422055972740054</v>
      </c>
      <c r="P942" s="1">
        <f t="shared" si="88"/>
        <v>42674</v>
      </c>
      <c r="Q942" s="2">
        <f t="shared" si="89"/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 t="shared" si="84"/>
        <v xml:space="preserve"> 2016-10-31</v>
      </c>
      <c r="M943" t="str">
        <f t="shared" si="85"/>
        <v>10:22:07</v>
      </c>
      <c r="N943">
        <f t="shared" si="86"/>
        <v>2.7442131042480469</v>
      </c>
      <c r="O943">
        <f t="shared" si="87"/>
        <v>2.4767426680773497</v>
      </c>
      <c r="P943" s="1">
        <f t="shared" si="88"/>
        <v>42674</v>
      </c>
      <c r="Q943" s="2">
        <f t="shared" si="89"/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 t="shared" si="84"/>
        <v xml:space="preserve"> 2016-10-31</v>
      </c>
      <c r="M944" t="str">
        <f t="shared" si="85"/>
        <v>11:20:45</v>
      </c>
      <c r="N944">
        <f t="shared" si="86"/>
        <v>7.374481201171875</v>
      </c>
      <c r="O944">
        <f t="shared" si="87"/>
        <v>2.6912751663476229</v>
      </c>
      <c r="P944" s="1">
        <f t="shared" si="88"/>
        <v>42674</v>
      </c>
      <c r="Q944" s="2">
        <f t="shared" si="89"/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 t="shared" si="84"/>
        <v xml:space="preserve"> 2016-10-31</v>
      </c>
      <c r="M945" t="str">
        <f t="shared" si="85"/>
        <v>11:20:48</v>
      </c>
      <c r="N945">
        <f t="shared" si="86"/>
        <v>2.4713249206542969</v>
      </c>
      <c r="O945">
        <f t="shared" si="87"/>
        <v>2.2644393118098378</v>
      </c>
      <c r="P945" s="1">
        <f t="shared" si="88"/>
        <v>42674</v>
      </c>
      <c r="Q945" s="2">
        <f t="shared" si="89"/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 t="shared" si="84"/>
        <v xml:space="preserve"> 2016-10-31</v>
      </c>
      <c r="M946" t="str">
        <f t="shared" si="85"/>
        <v>11:20:51</v>
      </c>
      <c r="N946">
        <f t="shared" si="86"/>
        <v>2.78826904296875</v>
      </c>
      <c r="O946">
        <f t="shared" si="87"/>
        <v>2.3502192636951804</v>
      </c>
      <c r="P946" s="1">
        <f t="shared" si="88"/>
        <v>42674</v>
      </c>
      <c r="Q946" s="2">
        <f t="shared" si="89"/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 t="shared" si="84"/>
        <v xml:space="preserve"> 2016-10-31</v>
      </c>
      <c r="M947" t="str">
        <f t="shared" si="85"/>
        <v>11:21:04</v>
      </c>
      <c r="N947">
        <f t="shared" si="86"/>
        <v>18.031661987304688</v>
      </c>
      <c r="O947">
        <f t="shared" si="87"/>
        <v>7.4444720763713121</v>
      </c>
      <c r="P947" s="1">
        <f t="shared" si="88"/>
        <v>42674</v>
      </c>
      <c r="Q947" s="2">
        <f t="shared" si="89"/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 t="shared" si="84"/>
        <v xml:space="preserve"> 2016-10-31</v>
      </c>
      <c r="M948" t="str">
        <f t="shared" si="85"/>
        <v>11:34:15</v>
      </c>
      <c r="N948">
        <f t="shared" si="86"/>
        <v>23.998809814453125</v>
      </c>
      <c r="O948">
        <f t="shared" si="87"/>
        <v>7.3680579755455256</v>
      </c>
      <c r="P948" s="1">
        <f t="shared" si="88"/>
        <v>42674</v>
      </c>
      <c r="Q948" s="2">
        <f t="shared" si="89"/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 t="shared" si="84"/>
        <v xml:space="preserve"> 2016-10-31</v>
      </c>
      <c r="M949" t="str">
        <f t="shared" si="85"/>
        <v>11:44:26</v>
      </c>
      <c r="N949">
        <f t="shared" si="86"/>
        <v>27.5792236328125</v>
      </c>
      <c r="O949">
        <f t="shared" si="87"/>
        <v>11.174471842125058</v>
      </c>
      <c r="P949" s="1">
        <f t="shared" si="88"/>
        <v>42674</v>
      </c>
      <c r="Q949" s="2">
        <f t="shared" si="89"/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 t="shared" si="84"/>
        <v xml:space="preserve"> 2016-10-31</v>
      </c>
      <c r="M950" t="str">
        <f t="shared" si="85"/>
        <v>11:44:29</v>
      </c>
      <c r="N950">
        <f t="shared" si="86"/>
        <v>5.9460830688476562</v>
      </c>
      <c r="O950">
        <f t="shared" si="87"/>
        <v>5.5301779536530375</v>
      </c>
      <c r="P950" s="1">
        <f t="shared" si="88"/>
        <v>42674</v>
      </c>
      <c r="Q950" s="2">
        <f t="shared" si="89"/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 t="shared" si="84"/>
        <v xml:space="preserve"> 2016-10-31</v>
      </c>
      <c r="M951" t="str">
        <f t="shared" si="85"/>
        <v>11:45:08</v>
      </c>
      <c r="N951">
        <f t="shared" si="86"/>
        <v>32.986030578613281</v>
      </c>
      <c r="O951">
        <f t="shared" si="87"/>
        <v>11.01108527649194</v>
      </c>
      <c r="P951" s="1">
        <f t="shared" si="88"/>
        <v>42674</v>
      </c>
      <c r="Q951" s="2">
        <f t="shared" si="89"/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 t="shared" si="84"/>
        <v xml:space="preserve"> 2016-10-31</v>
      </c>
      <c r="M952" t="str">
        <f t="shared" si="85"/>
        <v>11:53:45</v>
      </c>
      <c r="N952">
        <f t="shared" si="86"/>
        <v>12.930255889892578</v>
      </c>
      <c r="O952">
        <f t="shared" si="87"/>
        <v>4.9487374201416969</v>
      </c>
      <c r="P952" s="1">
        <f t="shared" si="88"/>
        <v>42674</v>
      </c>
      <c r="Q952" s="2">
        <f t="shared" si="89"/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 t="shared" si="84"/>
        <v xml:space="preserve"> 2016-10-31</v>
      </c>
      <c r="M953" t="str">
        <f t="shared" si="85"/>
        <v>11:54:07</v>
      </c>
      <c r="N953">
        <f t="shared" si="86"/>
        <v>19.806095123291016</v>
      </c>
      <c r="O953">
        <f t="shared" si="87"/>
        <v>8.1549283694475889</v>
      </c>
      <c r="P953" s="1">
        <f t="shared" si="88"/>
        <v>42674</v>
      </c>
      <c r="Q953" s="2">
        <f t="shared" si="89"/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 t="shared" si="84"/>
        <v xml:space="preserve"> 2016-10-31</v>
      </c>
      <c r="M954" t="str">
        <f t="shared" si="85"/>
        <v>11:56:18</v>
      </c>
      <c r="N954">
        <f t="shared" si="86"/>
        <v>14.428905487060547</v>
      </c>
      <c r="O954">
        <f t="shared" si="87"/>
        <v>7.6214462295174599</v>
      </c>
      <c r="P954" s="1">
        <f t="shared" si="88"/>
        <v>42674</v>
      </c>
      <c r="Q954" s="2">
        <f t="shared" si="89"/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 t="shared" si="84"/>
        <v xml:space="preserve"> 2016-10-31</v>
      </c>
      <c r="M955" t="str">
        <f t="shared" si="85"/>
        <v>12:05:47</v>
      </c>
      <c r="N955">
        <f t="shared" si="86"/>
        <v>4.5847129821777344</v>
      </c>
      <c r="O955">
        <f t="shared" si="87"/>
        <v>2.6913241753354669</v>
      </c>
      <c r="P955" s="1">
        <f t="shared" si="88"/>
        <v>42674</v>
      </c>
      <c r="Q955" s="2">
        <f t="shared" si="89"/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 t="shared" si="84"/>
        <v xml:space="preserve"> 2016-10-31</v>
      </c>
      <c r="M956" t="str">
        <f t="shared" si="85"/>
        <v>12:05:50</v>
      </c>
      <c r="N956">
        <f t="shared" si="86"/>
        <v>2.1698379516601562</v>
      </c>
      <c r="O956">
        <f t="shared" si="87"/>
        <v>2.7273614723235369</v>
      </c>
      <c r="P956" s="1">
        <f t="shared" si="88"/>
        <v>42674</v>
      </c>
      <c r="Q956" s="2">
        <f t="shared" si="89"/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 t="shared" si="84"/>
        <v xml:space="preserve"> 2016-10-31</v>
      </c>
      <c r="M957" t="str">
        <f t="shared" si="85"/>
        <v>12:07:35</v>
      </c>
      <c r="N957">
        <f t="shared" si="86"/>
        <v>4.6194496154785156</v>
      </c>
      <c r="O957">
        <f t="shared" si="87"/>
        <v>3.0572854848578572</v>
      </c>
      <c r="P957" s="1">
        <f t="shared" si="88"/>
        <v>42674</v>
      </c>
      <c r="Q957" s="2">
        <f t="shared" si="89"/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 t="shared" si="84"/>
        <v xml:space="preserve"> 2016-10-31</v>
      </c>
      <c r="M958" t="str">
        <f t="shared" si="85"/>
        <v>12:12:20</v>
      </c>
      <c r="N958">
        <f t="shared" si="86"/>
        <v>2.2564811706542969</v>
      </c>
      <c r="O958">
        <f t="shared" si="87"/>
        <v>2.4751073271036148</v>
      </c>
      <c r="P958" s="1">
        <f t="shared" si="88"/>
        <v>42674</v>
      </c>
      <c r="Q958" s="2">
        <f t="shared" si="89"/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 t="shared" si="84"/>
        <v xml:space="preserve"> 2016-10-31</v>
      </c>
      <c r="M959" t="str">
        <f t="shared" si="85"/>
        <v>12:13:08</v>
      </c>
      <c r="N959">
        <f t="shared" si="86"/>
        <v>2.0372161865234375</v>
      </c>
      <c r="O959">
        <f t="shared" si="87"/>
        <v>2.5714473389089108</v>
      </c>
      <c r="P959" s="1">
        <f t="shared" si="88"/>
        <v>42674</v>
      </c>
      <c r="Q959" s="2">
        <f t="shared" si="89"/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 t="shared" si="84"/>
        <v xml:space="preserve"> 2016-10-31</v>
      </c>
      <c r="M960" t="str">
        <f t="shared" si="85"/>
        <v>12:17:52</v>
      </c>
      <c r="N960">
        <f t="shared" si="86"/>
        <v>11.873294830322266</v>
      </c>
      <c r="O960">
        <f t="shared" si="87"/>
        <v>4.0436136024072766</v>
      </c>
      <c r="P960" s="1">
        <f t="shared" si="88"/>
        <v>42674</v>
      </c>
      <c r="Q960" s="2">
        <f t="shared" si="89"/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 t="shared" si="84"/>
        <v xml:space="preserve"> 2016-10-31</v>
      </c>
      <c r="M961" t="str">
        <f t="shared" si="85"/>
        <v>12:20:27</v>
      </c>
      <c r="N961">
        <f t="shared" si="86"/>
        <v>4.1024131774902344</v>
      </c>
      <c r="O961">
        <f t="shared" si="87"/>
        <v>2.7552673341706395</v>
      </c>
      <c r="P961" s="1">
        <f t="shared" si="88"/>
        <v>42674</v>
      </c>
      <c r="Q961" s="2">
        <f t="shared" si="89"/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 t="shared" ref="L962:L1025" si="90">LEFT(C962,11)</f>
        <v xml:space="preserve"> 2016-10-31</v>
      </c>
      <c r="M962" t="str">
        <f t="shared" ref="M962:M1025" si="91">MID(C962,13,8)</f>
        <v>12:23:02</v>
      </c>
      <c r="N962">
        <f t="shared" ref="N962:N1025" si="92">E962/(1024^3)</f>
        <v>5.6959495544433594</v>
      </c>
      <c r="O962">
        <f t="shared" ref="O962:O1025" si="93">F962/(1024^3)</f>
        <v>2.7793132998049259</v>
      </c>
      <c r="P962" s="1">
        <f t="shared" ref="P962:P1025" si="94">DATEVALUE(L962)</f>
        <v>42674</v>
      </c>
      <c r="Q962" s="2">
        <f t="shared" ref="Q962:Q1025" si="95"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 t="shared" si="90"/>
        <v xml:space="preserve"> 2016-10-31</v>
      </c>
      <c r="M963" t="str">
        <f t="shared" si="91"/>
        <v>12:26:04</v>
      </c>
      <c r="N963">
        <f t="shared" si="92"/>
        <v>2.0711212158203125</v>
      </c>
      <c r="O963">
        <f t="shared" si="93"/>
        <v>2.7377190496772528</v>
      </c>
      <c r="P963" s="1">
        <f t="shared" si="94"/>
        <v>42674</v>
      </c>
      <c r="Q963" s="2">
        <f t="shared" si="95"/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 t="shared" si="90"/>
        <v xml:space="preserve"> 2016-10-31</v>
      </c>
      <c r="M964" t="str">
        <f t="shared" si="91"/>
        <v>14:24:32</v>
      </c>
      <c r="N964">
        <f t="shared" si="92"/>
        <v>4.3094558715820312</v>
      </c>
      <c r="O964">
        <f t="shared" si="93"/>
        <v>2.4371938016265631</v>
      </c>
      <c r="P964" s="1">
        <f t="shared" si="94"/>
        <v>42674</v>
      </c>
      <c r="Q964" s="2">
        <f t="shared" si="95"/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 t="shared" si="90"/>
        <v xml:space="preserve"> 2016-10-31</v>
      </c>
      <c r="M965" t="str">
        <f t="shared" si="91"/>
        <v>15:17:50</v>
      </c>
      <c r="N965">
        <f t="shared" si="92"/>
        <v>3.2742156982421875</v>
      </c>
      <c r="O965">
        <f t="shared" si="93"/>
        <v>2.7284504575654864</v>
      </c>
      <c r="P965" s="1">
        <f t="shared" si="94"/>
        <v>42674</v>
      </c>
      <c r="Q965" s="2">
        <f t="shared" si="95"/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 t="shared" si="90"/>
        <v xml:space="preserve"> 2016-10-31</v>
      </c>
      <c r="M966" t="str">
        <f t="shared" si="91"/>
        <v>15:21:05</v>
      </c>
      <c r="N966">
        <f t="shared" si="92"/>
        <v>2.9219398498535156</v>
      </c>
      <c r="O966">
        <f t="shared" si="93"/>
        <v>2.6247807247564197</v>
      </c>
      <c r="P966" s="1">
        <f t="shared" si="94"/>
        <v>42674</v>
      </c>
      <c r="Q966" s="2">
        <f t="shared" si="95"/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 t="shared" si="90"/>
        <v xml:space="preserve"> 2016-10-31</v>
      </c>
      <c r="M967" t="str">
        <f t="shared" si="91"/>
        <v>15:23:03</v>
      </c>
      <c r="N967">
        <f t="shared" si="92"/>
        <v>5.3698196411132812</v>
      </c>
      <c r="O967">
        <f t="shared" si="93"/>
        <v>2.6269627949222922</v>
      </c>
      <c r="P967" s="1">
        <f t="shared" si="94"/>
        <v>42674</v>
      </c>
      <c r="Q967" s="2">
        <f t="shared" si="95"/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 t="shared" si="90"/>
        <v xml:space="preserve"> 2016-10-31</v>
      </c>
      <c r="M968" t="str">
        <f t="shared" si="91"/>
        <v>15:25:47</v>
      </c>
      <c r="N968">
        <f t="shared" si="92"/>
        <v>7.2889213562011719</v>
      </c>
      <c r="O968">
        <f t="shared" si="93"/>
        <v>3.7988270213827491</v>
      </c>
      <c r="P968" s="1">
        <f t="shared" si="94"/>
        <v>42674</v>
      </c>
      <c r="Q968" s="2">
        <f t="shared" si="95"/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 t="shared" si="90"/>
        <v xml:space="preserve"> 2016-10-31</v>
      </c>
      <c r="M969" t="str">
        <f t="shared" si="91"/>
        <v>15:50:00</v>
      </c>
      <c r="N969">
        <f t="shared" si="92"/>
        <v>5.7459564208984375</v>
      </c>
      <c r="O969">
        <f t="shared" si="93"/>
        <v>2.4846505792811513</v>
      </c>
      <c r="P969" s="1">
        <f t="shared" si="94"/>
        <v>42674</v>
      </c>
      <c r="Q969" s="2">
        <f t="shared" si="95"/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 t="shared" si="90"/>
        <v xml:space="preserve"> 2016-10-31</v>
      </c>
      <c r="M970" t="str">
        <f t="shared" si="91"/>
        <v>16:00:39</v>
      </c>
      <c r="N970">
        <f t="shared" si="92"/>
        <v>2.0712318420410156</v>
      </c>
      <c r="O970">
        <f t="shared" si="93"/>
        <v>2.1951946429908276E-2</v>
      </c>
      <c r="P970" s="1">
        <f t="shared" si="94"/>
        <v>42674</v>
      </c>
      <c r="Q970" s="2">
        <f t="shared" si="95"/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 t="shared" si="90"/>
        <v xml:space="preserve"> 2016-10-31</v>
      </c>
      <c r="M971" t="str">
        <f t="shared" si="91"/>
        <v>16:02:23</v>
      </c>
      <c r="N971">
        <f t="shared" si="92"/>
        <v>4.0934371948242188</v>
      </c>
      <c r="O971">
        <f t="shared" si="93"/>
        <v>4.4503781013190746E-2</v>
      </c>
      <c r="P971" s="1">
        <f t="shared" si="94"/>
        <v>42674</v>
      </c>
      <c r="Q971" s="2">
        <f t="shared" si="95"/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 t="shared" si="90"/>
        <v xml:space="preserve"> 2016-10-31</v>
      </c>
      <c r="M972" t="str">
        <f t="shared" si="91"/>
        <v>16:06:18</v>
      </c>
      <c r="N972">
        <f t="shared" si="92"/>
        <v>1.2132186889648438</v>
      </c>
      <c r="O972">
        <f t="shared" si="93"/>
        <v>0.44736567884683609</v>
      </c>
      <c r="P972" s="1">
        <f t="shared" si="94"/>
        <v>42674</v>
      </c>
      <c r="Q972" s="2">
        <f t="shared" si="95"/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 t="shared" si="90"/>
        <v xml:space="preserve"> 2016-10-31</v>
      </c>
      <c r="M973" t="str">
        <f t="shared" si="91"/>
        <v>16:07:55</v>
      </c>
      <c r="N973">
        <f t="shared" si="92"/>
        <v>4.2108078002929688</v>
      </c>
      <c r="O973">
        <f t="shared" si="93"/>
        <v>3.3037820961326361</v>
      </c>
      <c r="P973" s="1">
        <f t="shared" si="94"/>
        <v>42674</v>
      </c>
      <c r="Q973" s="2">
        <f t="shared" si="95"/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 t="shared" si="90"/>
        <v xml:space="preserve"> 2016-10-31</v>
      </c>
      <c r="M974" t="str">
        <f t="shared" si="91"/>
        <v>16:11:01</v>
      </c>
      <c r="N974">
        <f t="shared" si="92"/>
        <v>4.9240989685058594</v>
      </c>
      <c r="O974">
        <f t="shared" si="93"/>
        <v>2.5331136463209987</v>
      </c>
      <c r="P974" s="1">
        <f t="shared" si="94"/>
        <v>42674</v>
      </c>
      <c r="Q974" s="2">
        <f t="shared" si="95"/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 t="shared" si="90"/>
        <v xml:space="preserve"> 2016-10-31</v>
      </c>
      <c r="M975" t="str">
        <f t="shared" si="91"/>
        <v>16:17:42</v>
      </c>
      <c r="N975">
        <f t="shared" si="92"/>
        <v>6.09808349609375</v>
      </c>
      <c r="O975">
        <f t="shared" si="93"/>
        <v>4.6875153668224812E-2</v>
      </c>
      <c r="P975" s="1">
        <f t="shared" si="94"/>
        <v>42674</v>
      </c>
      <c r="Q975" s="2">
        <f t="shared" si="95"/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 t="shared" si="90"/>
        <v xml:space="preserve"> 2016-10-31</v>
      </c>
      <c r="M976" t="str">
        <f t="shared" si="91"/>
        <v>16:26:45</v>
      </c>
      <c r="N976">
        <f t="shared" si="92"/>
        <v>7.8766365051269531</v>
      </c>
      <c r="O976">
        <f t="shared" si="93"/>
        <v>2.5780970975756645</v>
      </c>
      <c r="P976" s="1">
        <f t="shared" si="94"/>
        <v>42674</v>
      </c>
      <c r="Q976" s="2">
        <f t="shared" si="95"/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 t="shared" si="90"/>
        <v xml:space="preserve"> 2016-10-31</v>
      </c>
      <c r="M977" t="str">
        <f t="shared" si="91"/>
        <v>16:27:27</v>
      </c>
      <c r="N977">
        <f t="shared" si="92"/>
        <v>6.0791549682617188</v>
      </c>
      <c r="O977">
        <f t="shared" si="93"/>
        <v>2.730773001909256</v>
      </c>
      <c r="P977" s="1">
        <f t="shared" si="94"/>
        <v>42674</v>
      </c>
      <c r="Q977" s="2">
        <f t="shared" si="95"/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 t="shared" si="90"/>
        <v xml:space="preserve"> 2016-10-31</v>
      </c>
      <c r="M978" t="str">
        <f t="shared" si="91"/>
        <v>16:28:16</v>
      </c>
      <c r="N978">
        <f t="shared" si="92"/>
        <v>3.3648033142089844</v>
      </c>
      <c r="O978">
        <f t="shared" si="93"/>
        <v>2.7031744867563248</v>
      </c>
      <c r="P978" s="1">
        <f t="shared" si="94"/>
        <v>42674</v>
      </c>
      <c r="Q978" s="2">
        <f t="shared" si="95"/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 t="shared" si="90"/>
        <v xml:space="preserve"> 2016-10-31</v>
      </c>
      <c r="M979" t="str">
        <f t="shared" si="91"/>
        <v>16:41:04</v>
      </c>
      <c r="N979">
        <f t="shared" si="92"/>
        <v>2.9757575988769531</v>
      </c>
      <c r="O979">
        <f t="shared" si="93"/>
        <v>3.1614376436918974</v>
      </c>
      <c r="P979" s="1">
        <f t="shared" si="94"/>
        <v>42674</v>
      </c>
      <c r="Q979" s="2">
        <f t="shared" si="95"/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 t="shared" si="90"/>
        <v xml:space="preserve"> 2016-10-31</v>
      </c>
      <c r="M980" t="str">
        <f t="shared" si="91"/>
        <v>16:58:15</v>
      </c>
      <c r="N980">
        <f t="shared" si="92"/>
        <v>8.138671875</v>
      </c>
      <c r="O980">
        <f t="shared" si="93"/>
        <v>4.721246100962162E-2</v>
      </c>
      <c r="P980" s="1">
        <f t="shared" si="94"/>
        <v>42674</v>
      </c>
      <c r="Q980" s="2">
        <f t="shared" si="95"/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 t="shared" si="90"/>
        <v xml:space="preserve"> 2016-10-31</v>
      </c>
      <c r="M981" t="str">
        <f t="shared" si="91"/>
        <v>17:04:43</v>
      </c>
      <c r="N981">
        <f t="shared" si="92"/>
        <v>2.0238914489746094</v>
      </c>
      <c r="O981">
        <f t="shared" si="93"/>
        <v>1.7482836730778217E-2</v>
      </c>
      <c r="P981" s="1">
        <f t="shared" si="94"/>
        <v>42674</v>
      </c>
      <c r="Q981" s="2">
        <f t="shared" si="95"/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 t="shared" si="90"/>
        <v xml:space="preserve"> 2016-10-31</v>
      </c>
      <c r="M982" t="str">
        <f t="shared" si="91"/>
        <v>17:05:03</v>
      </c>
      <c r="N982">
        <f t="shared" si="92"/>
        <v>2.0479965209960938</v>
      </c>
      <c r="O982">
        <f t="shared" si="93"/>
        <v>1.4040074311196804E-2</v>
      </c>
      <c r="P982" s="1">
        <f t="shared" si="94"/>
        <v>42674</v>
      </c>
      <c r="Q982" s="2">
        <f t="shared" si="95"/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 t="shared" si="90"/>
        <v xml:space="preserve"> 2016-10-31</v>
      </c>
      <c r="M983" t="str">
        <f t="shared" si="91"/>
        <v>17:06:35</v>
      </c>
      <c r="N983">
        <f t="shared" si="92"/>
        <v>5.9179840087890625</v>
      </c>
      <c r="O983">
        <f t="shared" si="93"/>
        <v>2.395649055019021</v>
      </c>
      <c r="P983" s="1">
        <f t="shared" si="94"/>
        <v>42674</v>
      </c>
      <c r="Q983" s="2">
        <f t="shared" si="95"/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 t="shared" si="90"/>
        <v xml:space="preserve"> 2016-10-31</v>
      </c>
      <c r="M984" t="str">
        <f t="shared" si="91"/>
        <v>17:08:04</v>
      </c>
      <c r="N984">
        <f t="shared" si="92"/>
        <v>3.3553237915039062</v>
      </c>
      <c r="O984">
        <f t="shared" si="93"/>
        <v>2.5272162491455674</v>
      </c>
      <c r="P984" s="1">
        <f t="shared" si="94"/>
        <v>42674</v>
      </c>
      <c r="Q984" s="2">
        <f t="shared" si="95"/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 t="shared" si="90"/>
        <v xml:space="preserve"> 2016-10-31</v>
      </c>
      <c r="M985" t="str">
        <f t="shared" si="91"/>
        <v>17:17:29</v>
      </c>
      <c r="N985">
        <f t="shared" si="92"/>
        <v>5.9305305480957031</v>
      </c>
      <c r="O985">
        <f t="shared" si="93"/>
        <v>3.0038985218852758</v>
      </c>
      <c r="P985" s="1">
        <f t="shared" si="94"/>
        <v>42674</v>
      </c>
      <c r="Q985" s="2">
        <f t="shared" si="95"/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 t="shared" si="90"/>
        <v xml:space="preserve"> 2016-10-31</v>
      </c>
      <c r="M986" t="str">
        <f t="shared" si="91"/>
        <v>17:31:04</v>
      </c>
      <c r="N986">
        <f t="shared" si="92"/>
        <v>20.873287200927734</v>
      </c>
      <c r="O986">
        <f t="shared" si="93"/>
        <v>7.0281358622014523</v>
      </c>
      <c r="P986" s="1">
        <f t="shared" si="94"/>
        <v>42674</v>
      </c>
      <c r="Q986" s="2">
        <f t="shared" si="95"/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 t="shared" si="90"/>
        <v xml:space="preserve"> 2016-10-31</v>
      </c>
      <c r="M987" t="str">
        <f t="shared" si="91"/>
        <v>17:49:42</v>
      </c>
      <c r="N987">
        <f t="shared" si="92"/>
        <v>4.984893798828125</v>
      </c>
      <c r="O987">
        <f t="shared" si="93"/>
        <v>2.6046187654137611</v>
      </c>
      <c r="P987" s="1">
        <f t="shared" si="94"/>
        <v>42674</v>
      </c>
      <c r="Q987" s="2">
        <f t="shared" si="95"/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 t="shared" si="90"/>
        <v xml:space="preserve"> 2016-10-31</v>
      </c>
      <c r="M988" t="str">
        <f t="shared" si="91"/>
        <v>17:53:45</v>
      </c>
      <c r="N988">
        <f t="shared" si="92"/>
        <v>5.1841773986816406</v>
      </c>
      <c r="O988">
        <f t="shared" si="93"/>
        <v>2.4174080286175013</v>
      </c>
      <c r="P988" s="1">
        <f t="shared" si="94"/>
        <v>42674</v>
      </c>
      <c r="Q988" s="2">
        <f t="shared" si="95"/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 t="shared" si="90"/>
        <v xml:space="preserve"> 2016-10-31</v>
      </c>
      <c r="M989" t="str">
        <f t="shared" si="91"/>
        <v>17:55:17</v>
      </c>
      <c r="N989">
        <f t="shared" si="92"/>
        <v>5.5868644714355469</v>
      </c>
      <c r="O989">
        <f t="shared" si="93"/>
        <v>2.5540794627740979</v>
      </c>
      <c r="P989" s="1">
        <f t="shared" si="94"/>
        <v>42674</v>
      </c>
      <c r="Q989" s="2">
        <f t="shared" si="95"/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 t="shared" si="90"/>
        <v xml:space="preserve"> 2016-10-31</v>
      </c>
      <c r="M990" t="str">
        <f t="shared" si="91"/>
        <v>17:59:03</v>
      </c>
      <c r="N990">
        <f t="shared" si="92"/>
        <v>4.7501564025878906</v>
      </c>
      <c r="O990">
        <f t="shared" si="93"/>
        <v>2.6570315901190042</v>
      </c>
      <c r="P990" s="1">
        <f t="shared" si="94"/>
        <v>42674</v>
      </c>
      <c r="Q990" s="2">
        <f t="shared" si="95"/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 t="shared" si="90"/>
        <v xml:space="preserve"> 2016-10-31</v>
      </c>
      <c r="M991" t="str">
        <f t="shared" si="91"/>
        <v>18:08:20</v>
      </c>
      <c r="N991">
        <f t="shared" si="92"/>
        <v>7.0049400329589844</v>
      </c>
      <c r="O991">
        <f t="shared" si="93"/>
        <v>2.3846089299768209</v>
      </c>
      <c r="P991" s="1">
        <f t="shared" si="94"/>
        <v>42674</v>
      </c>
      <c r="Q991" s="2">
        <f t="shared" si="95"/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 t="shared" si="90"/>
        <v xml:space="preserve"> 2016-10-31</v>
      </c>
      <c r="M992" t="str">
        <f t="shared" si="91"/>
        <v>18:09:28</v>
      </c>
      <c r="N992">
        <f t="shared" si="92"/>
        <v>2.2915916442871094</v>
      </c>
      <c r="O992">
        <f t="shared" si="93"/>
        <v>1.8962683463469148</v>
      </c>
      <c r="P992" s="1">
        <f t="shared" si="94"/>
        <v>42674</v>
      </c>
      <c r="Q992" s="2">
        <f t="shared" si="95"/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 t="shared" si="90"/>
        <v xml:space="preserve"> 2016-10-31</v>
      </c>
      <c r="M993" t="str">
        <f t="shared" si="91"/>
        <v>18:09:55</v>
      </c>
      <c r="N993">
        <f t="shared" si="92"/>
        <v>7.8597831726074219</v>
      </c>
      <c r="O993">
        <f t="shared" si="93"/>
        <v>4.8000349933281541</v>
      </c>
      <c r="P993" s="1">
        <f t="shared" si="94"/>
        <v>42674</v>
      </c>
      <c r="Q993" s="2">
        <f t="shared" si="95"/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 t="shared" si="90"/>
        <v xml:space="preserve"> 2016-10-31</v>
      </c>
      <c r="M994" t="str">
        <f t="shared" si="91"/>
        <v>18:16:26</v>
      </c>
      <c r="N994">
        <f t="shared" si="92"/>
        <v>14.577930450439453</v>
      </c>
      <c r="O994">
        <f t="shared" si="93"/>
        <v>5.9777530524879694</v>
      </c>
      <c r="P994" s="1">
        <f t="shared" si="94"/>
        <v>42674</v>
      </c>
      <c r="Q994" s="2">
        <f t="shared" si="95"/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 t="shared" si="90"/>
        <v xml:space="preserve"> 2016-10-31</v>
      </c>
      <c r="M995" t="str">
        <f t="shared" si="91"/>
        <v>18:16:39</v>
      </c>
      <c r="N995">
        <f t="shared" si="92"/>
        <v>6.5120010375976562</v>
      </c>
      <c r="O995">
        <f t="shared" si="93"/>
        <v>2.8877090001478791</v>
      </c>
      <c r="P995" s="1">
        <f t="shared" si="94"/>
        <v>42674</v>
      </c>
      <c r="Q995" s="2">
        <f t="shared" si="95"/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 t="shared" si="90"/>
        <v xml:space="preserve"> 2016-10-31</v>
      </c>
      <c r="M996" t="str">
        <f t="shared" si="91"/>
        <v>18:19:20</v>
      </c>
      <c r="N996">
        <f t="shared" si="92"/>
        <v>11.898921966552734</v>
      </c>
      <c r="O996">
        <f t="shared" si="93"/>
        <v>4.7703742226585746</v>
      </c>
      <c r="P996" s="1">
        <f t="shared" si="94"/>
        <v>42674</v>
      </c>
      <c r="Q996" s="2">
        <f t="shared" si="95"/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 t="shared" si="90"/>
        <v xml:space="preserve"> 2016-10-31</v>
      </c>
      <c r="M997" t="str">
        <f t="shared" si="91"/>
        <v>18:48:49</v>
      </c>
      <c r="N997">
        <f t="shared" si="92"/>
        <v>5.2056427001953125</v>
      </c>
      <c r="O997">
        <f t="shared" si="93"/>
        <v>2.6376207284629345</v>
      </c>
      <c r="P997" s="1">
        <f t="shared" si="94"/>
        <v>42674</v>
      </c>
      <c r="Q997" s="2">
        <f t="shared" si="95"/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 t="shared" si="90"/>
        <v xml:space="preserve"> 2016-10-31</v>
      </c>
      <c r="M998" t="str">
        <f t="shared" si="91"/>
        <v>18:53:14</v>
      </c>
      <c r="N998">
        <f t="shared" si="92"/>
        <v>2.6790008544921875</v>
      </c>
      <c r="O998">
        <f t="shared" si="93"/>
        <v>2.6083343150094151</v>
      </c>
      <c r="P998" s="1">
        <f t="shared" si="94"/>
        <v>42674</v>
      </c>
      <c r="Q998" s="2">
        <f t="shared" si="95"/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 t="shared" si="90"/>
        <v xml:space="preserve"> 2016-10-31</v>
      </c>
      <c r="M999" t="str">
        <f t="shared" si="91"/>
        <v>18:55:58</v>
      </c>
      <c r="N999">
        <f t="shared" si="92"/>
        <v>4.5180587768554688</v>
      </c>
      <c r="O999">
        <f t="shared" si="93"/>
        <v>2.6784203378483653</v>
      </c>
      <c r="P999" s="1">
        <f t="shared" si="94"/>
        <v>42674</v>
      </c>
      <c r="Q999" s="2">
        <f t="shared" si="95"/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 t="shared" si="90"/>
        <v xml:space="preserve"> 2016-10-31</v>
      </c>
      <c r="M1000" t="str">
        <f t="shared" si="91"/>
        <v>19:10:47</v>
      </c>
      <c r="N1000">
        <f t="shared" si="92"/>
        <v>11.0872802734375</v>
      </c>
      <c r="O1000">
        <f t="shared" si="93"/>
        <v>3.8595477780327201</v>
      </c>
      <c r="P1000" s="1">
        <f t="shared" si="94"/>
        <v>42674</v>
      </c>
      <c r="Q1000" s="2">
        <f t="shared" si="95"/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 t="shared" si="90"/>
        <v xml:space="preserve"> 2016-10-31</v>
      </c>
      <c r="M1001" t="str">
        <f t="shared" si="91"/>
        <v>19:22:15</v>
      </c>
      <c r="N1001">
        <f t="shared" si="92"/>
        <v>9.2035331726074219</v>
      </c>
      <c r="O1001">
        <f t="shared" si="93"/>
        <v>2.4101175647228956</v>
      </c>
      <c r="P1001" s="1">
        <f t="shared" si="94"/>
        <v>42674</v>
      </c>
      <c r="Q1001" s="2">
        <f t="shared" si="95"/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 t="shared" si="90"/>
        <v xml:space="preserve"> 2016-10-31</v>
      </c>
      <c r="M1002" t="str">
        <f t="shared" si="91"/>
        <v>19:25:42</v>
      </c>
      <c r="N1002">
        <f t="shared" si="92"/>
        <v>5.9264106750488281</v>
      </c>
      <c r="O1002">
        <f t="shared" si="93"/>
        <v>3.0558706289157271</v>
      </c>
      <c r="P1002" s="1">
        <f t="shared" si="94"/>
        <v>42674</v>
      </c>
      <c r="Q1002" s="2">
        <f t="shared" si="95"/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 t="shared" si="90"/>
        <v xml:space="preserve"> 2016-10-31</v>
      </c>
      <c r="M1003" t="str">
        <f t="shared" si="91"/>
        <v>19:38:00</v>
      </c>
      <c r="N1003">
        <f t="shared" si="92"/>
        <v>2.1604804992675781</v>
      </c>
      <c r="O1003">
        <f t="shared" si="93"/>
        <v>2.6695722574368119</v>
      </c>
      <c r="P1003" s="1">
        <f t="shared" si="94"/>
        <v>42674</v>
      </c>
      <c r="Q1003" s="2">
        <f t="shared" si="95"/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 t="shared" si="90"/>
        <v xml:space="preserve"> 2016-10-31</v>
      </c>
      <c r="M1004" t="str">
        <f t="shared" si="91"/>
        <v>19:47:25</v>
      </c>
      <c r="N1004">
        <f t="shared" si="92"/>
        <v>2.7585868835449219</v>
      </c>
      <c r="O1004">
        <f t="shared" si="93"/>
        <v>2.4611368104815483</v>
      </c>
      <c r="P1004" s="1">
        <f t="shared" si="94"/>
        <v>42674</v>
      </c>
      <c r="Q1004" s="2">
        <f t="shared" si="95"/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 t="shared" si="90"/>
        <v xml:space="preserve"> 2016-10-31</v>
      </c>
      <c r="M1005" t="str">
        <f t="shared" si="91"/>
        <v>19:55:27</v>
      </c>
      <c r="N1005">
        <f t="shared" si="92"/>
        <v>12.827217102050781</v>
      </c>
      <c r="O1005">
        <f t="shared" si="93"/>
        <v>6.2496322728693485</v>
      </c>
      <c r="P1005" s="1">
        <f t="shared" si="94"/>
        <v>42674</v>
      </c>
      <c r="Q1005" s="2">
        <f t="shared" si="95"/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 t="shared" si="90"/>
        <v xml:space="preserve"> 2016-10-31</v>
      </c>
      <c r="M1006" t="str">
        <f t="shared" si="91"/>
        <v>20:02:59</v>
      </c>
      <c r="N1006">
        <f t="shared" si="92"/>
        <v>2.0611457824707031</v>
      </c>
      <c r="O1006">
        <f t="shared" si="93"/>
        <v>2.8290796624496579</v>
      </c>
      <c r="P1006" s="1">
        <f t="shared" si="94"/>
        <v>42674</v>
      </c>
      <c r="Q1006" s="2">
        <f t="shared" si="95"/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 t="shared" si="90"/>
        <v xml:space="preserve"> 2016-10-31</v>
      </c>
      <c r="M1007" t="str">
        <f t="shared" si="91"/>
        <v>20:07:20</v>
      </c>
      <c r="N1007">
        <f t="shared" si="92"/>
        <v>2.0881690979003906</v>
      </c>
      <c r="O1007">
        <f t="shared" si="93"/>
        <v>2.8064284333959222</v>
      </c>
      <c r="P1007" s="1">
        <f t="shared" si="94"/>
        <v>42674</v>
      </c>
      <c r="Q1007" s="2">
        <f t="shared" si="95"/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 t="shared" si="90"/>
        <v xml:space="preserve"> 2016-10-31</v>
      </c>
      <c r="M1008" t="str">
        <f t="shared" si="91"/>
        <v>20:17:59</v>
      </c>
      <c r="N1008">
        <f t="shared" si="92"/>
        <v>3.7095222473144531</v>
      </c>
      <c r="O1008">
        <f t="shared" si="93"/>
        <v>2.9283331241458654</v>
      </c>
      <c r="P1008" s="1">
        <f t="shared" si="94"/>
        <v>42674</v>
      </c>
      <c r="Q1008" s="2">
        <f t="shared" si="95"/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 t="shared" si="90"/>
        <v xml:space="preserve"> 2016-10-31</v>
      </c>
      <c r="M1009" t="str">
        <f t="shared" si="91"/>
        <v>20:46:03</v>
      </c>
      <c r="N1009">
        <f t="shared" si="92"/>
        <v>3.746551513671875</v>
      </c>
      <c r="O1009">
        <f t="shared" si="93"/>
        <v>2.5290573807433248</v>
      </c>
      <c r="P1009" s="1">
        <f t="shared" si="94"/>
        <v>42674</v>
      </c>
      <c r="Q1009" s="2">
        <f t="shared" si="95"/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 t="shared" si="90"/>
        <v xml:space="preserve"> 2016-10-31</v>
      </c>
      <c r="M1010" t="str">
        <f t="shared" si="91"/>
        <v>20:50:50</v>
      </c>
      <c r="N1010">
        <f t="shared" si="92"/>
        <v>7.3505439758300781</v>
      </c>
      <c r="O1010">
        <f t="shared" si="93"/>
        <v>2.5582614922896028</v>
      </c>
      <c r="P1010" s="1">
        <f t="shared" si="94"/>
        <v>42674</v>
      </c>
      <c r="Q1010" s="2">
        <f t="shared" si="95"/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 t="shared" si="90"/>
        <v xml:space="preserve"> 2016-10-31</v>
      </c>
      <c r="M1011" t="str">
        <f t="shared" si="91"/>
        <v>21:02:57</v>
      </c>
      <c r="N1011">
        <f t="shared" si="92"/>
        <v>8.2117385864257812</v>
      </c>
      <c r="O1011">
        <f t="shared" si="93"/>
        <v>5.3619817905128002</v>
      </c>
      <c r="P1011" s="1">
        <f t="shared" si="94"/>
        <v>42674</v>
      </c>
      <c r="Q1011" s="2">
        <f t="shared" si="95"/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 t="shared" si="90"/>
        <v xml:space="preserve"> 2016-10-31</v>
      </c>
      <c r="M1012" t="str">
        <f t="shared" si="91"/>
        <v>21:03:17</v>
      </c>
      <c r="N1012">
        <f t="shared" si="92"/>
        <v>6.0908584594726562</v>
      </c>
      <c r="O1012">
        <f t="shared" si="93"/>
        <v>3.2902841977775097</v>
      </c>
      <c r="P1012" s="1">
        <f t="shared" si="94"/>
        <v>42674</v>
      </c>
      <c r="Q1012" s="2">
        <f t="shared" si="95"/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 t="shared" si="90"/>
        <v xml:space="preserve"> 2016-10-31</v>
      </c>
      <c r="M1013" t="str">
        <f t="shared" si="91"/>
        <v>21:08:17</v>
      </c>
      <c r="N1013">
        <f t="shared" si="92"/>
        <v>6.4190711975097656</v>
      </c>
      <c r="O1013">
        <f t="shared" si="93"/>
        <v>2.6248143222182989</v>
      </c>
      <c r="P1013" s="1">
        <f t="shared" si="94"/>
        <v>42674</v>
      </c>
      <c r="Q1013" s="2">
        <f t="shared" si="95"/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 t="shared" si="90"/>
        <v xml:space="preserve"> 2016-10-31</v>
      </c>
      <c r="M1014" t="str">
        <f t="shared" si="91"/>
        <v>21:11:46</v>
      </c>
      <c r="N1014">
        <f t="shared" si="92"/>
        <v>8.0793533325195312</v>
      </c>
      <c r="O1014">
        <f t="shared" si="93"/>
        <v>2.5944479843601584</v>
      </c>
      <c r="P1014" s="1">
        <f t="shared" si="94"/>
        <v>42674</v>
      </c>
      <c r="Q1014" s="2">
        <f t="shared" si="95"/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 t="shared" si="90"/>
        <v xml:space="preserve"> 2016-10-31</v>
      </c>
      <c r="M1015" t="str">
        <f t="shared" si="91"/>
        <v>21:20:32</v>
      </c>
      <c r="N1015">
        <f t="shared" si="92"/>
        <v>2.3030967712402344</v>
      </c>
      <c r="O1015">
        <f t="shared" si="93"/>
        <v>2.3920867443084717</v>
      </c>
      <c r="P1015" s="1">
        <f t="shared" si="94"/>
        <v>42674</v>
      </c>
      <c r="Q1015" s="2">
        <f t="shared" si="95"/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 t="shared" si="90"/>
        <v xml:space="preserve"> 2016-10-31</v>
      </c>
      <c r="M1016" t="str">
        <f t="shared" si="91"/>
        <v>21:20:47</v>
      </c>
      <c r="N1016">
        <f t="shared" si="92"/>
        <v>4.08380126953125</v>
      </c>
      <c r="O1016">
        <f t="shared" si="93"/>
        <v>2.3251030286774039</v>
      </c>
      <c r="P1016" s="1">
        <f t="shared" si="94"/>
        <v>42674</v>
      </c>
      <c r="Q1016" s="2">
        <f t="shared" si="95"/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 t="shared" si="90"/>
        <v xml:space="preserve"> 2016-10-31</v>
      </c>
      <c r="M1017" t="str">
        <f t="shared" si="91"/>
        <v>21:20:50</v>
      </c>
      <c r="N1017">
        <f t="shared" si="92"/>
        <v>2.0341987609863281</v>
      </c>
      <c r="O1017">
        <f t="shared" si="93"/>
        <v>2.0202579153701663</v>
      </c>
      <c r="P1017" s="1">
        <f t="shared" si="94"/>
        <v>42674</v>
      </c>
      <c r="Q1017" s="2">
        <f t="shared" si="95"/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 t="shared" si="90"/>
        <v xml:space="preserve"> 2016-10-31</v>
      </c>
      <c r="M1018" t="str">
        <f t="shared" si="91"/>
        <v>21:26:26</v>
      </c>
      <c r="N1018">
        <f t="shared" si="92"/>
        <v>7.6519126892089844</v>
      </c>
      <c r="O1018">
        <f t="shared" si="93"/>
        <v>2.5173565521836281</v>
      </c>
      <c r="P1018" s="1">
        <f t="shared" si="94"/>
        <v>42674</v>
      </c>
      <c r="Q1018" s="2">
        <f t="shared" si="95"/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 t="shared" si="90"/>
        <v xml:space="preserve"> 2016-10-31</v>
      </c>
      <c r="M1019" t="str">
        <f t="shared" si="91"/>
        <v>21:38:14</v>
      </c>
      <c r="N1019">
        <f t="shared" si="92"/>
        <v>5.693267822265625</v>
      </c>
      <c r="O1019">
        <f t="shared" si="93"/>
        <v>2.4925558874383569</v>
      </c>
      <c r="P1019" s="1">
        <f t="shared" si="94"/>
        <v>42674</v>
      </c>
      <c r="Q1019" s="2">
        <f t="shared" si="95"/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 t="shared" si="90"/>
        <v xml:space="preserve"> 2016-10-31</v>
      </c>
      <c r="M1020" t="str">
        <f t="shared" si="91"/>
        <v>21:48:36</v>
      </c>
      <c r="N1020">
        <f t="shared" si="92"/>
        <v>4.9970779418945312</v>
      </c>
      <c r="O1020">
        <f t="shared" si="93"/>
        <v>2.5023370394483209</v>
      </c>
      <c r="P1020" s="1">
        <f t="shared" si="94"/>
        <v>42674</v>
      </c>
      <c r="Q1020" s="2">
        <f t="shared" si="95"/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 t="shared" si="90"/>
        <v xml:space="preserve"> 2016-10-31</v>
      </c>
      <c r="M1021" t="str">
        <f t="shared" si="91"/>
        <v>21:49:13</v>
      </c>
      <c r="N1021">
        <f t="shared" si="92"/>
        <v>5.7185592651367188</v>
      </c>
      <c r="O1021">
        <f t="shared" si="93"/>
        <v>2.6004464263096452</v>
      </c>
      <c r="P1021" s="1">
        <f t="shared" si="94"/>
        <v>42674</v>
      </c>
      <c r="Q1021" s="2">
        <f t="shared" si="95"/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 t="shared" si="90"/>
        <v xml:space="preserve"> 2016-10-31</v>
      </c>
      <c r="M1022" t="str">
        <f t="shared" si="91"/>
        <v>21:52:44</v>
      </c>
      <c r="N1022">
        <f t="shared" si="92"/>
        <v>7.1896858215332031</v>
      </c>
      <c r="O1022">
        <f t="shared" si="93"/>
        <v>3.3217544248327613</v>
      </c>
      <c r="P1022" s="1">
        <f t="shared" si="94"/>
        <v>42674</v>
      </c>
      <c r="Q1022" s="2">
        <f t="shared" si="95"/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 t="shared" si="90"/>
        <v xml:space="preserve"> 2016-10-31</v>
      </c>
      <c r="M1023" t="str">
        <f t="shared" si="91"/>
        <v>22:04:20</v>
      </c>
      <c r="N1023">
        <f t="shared" si="92"/>
        <v>5.7562370300292969</v>
      </c>
      <c r="O1023">
        <f t="shared" si="93"/>
        <v>2.5978426449000835</v>
      </c>
      <c r="P1023" s="1">
        <f t="shared" si="94"/>
        <v>42674</v>
      </c>
      <c r="Q1023" s="2">
        <f t="shared" si="95"/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 t="shared" si="90"/>
        <v xml:space="preserve"> 2016-10-31</v>
      </c>
      <c r="M1024" t="str">
        <f t="shared" si="91"/>
        <v>22:11:28</v>
      </c>
      <c r="N1024">
        <f t="shared" si="92"/>
        <v>5.1500129699707031</v>
      </c>
      <c r="O1024">
        <f t="shared" si="93"/>
        <v>2.4992404328659177</v>
      </c>
      <c r="P1024" s="1">
        <f t="shared" si="94"/>
        <v>42674</v>
      </c>
      <c r="Q1024" s="2">
        <f t="shared" si="95"/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 t="shared" si="90"/>
        <v xml:space="preserve"> 2016-10-31</v>
      </c>
      <c r="M1025" t="str">
        <f t="shared" si="91"/>
        <v>23:01:45</v>
      </c>
      <c r="N1025">
        <f t="shared" si="92"/>
        <v>5.3204574584960938</v>
      </c>
      <c r="O1025">
        <f t="shared" si="93"/>
        <v>5.0517715187743306</v>
      </c>
      <c r="P1025" s="1">
        <f t="shared" si="94"/>
        <v>42674</v>
      </c>
      <c r="Q1025" s="2">
        <f t="shared" si="95"/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 t="shared" ref="L1026:L1089" si="96">LEFT(C1026,11)</f>
        <v xml:space="preserve"> 2016-10-31</v>
      </c>
      <c r="M1026" t="str">
        <f t="shared" ref="M1026:M1089" si="97">MID(C1026,13,8)</f>
        <v>23:01:48</v>
      </c>
      <c r="N1026">
        <f t="shared" ref="N1026:N1089" si="98">E1026/(1024^3)</f>
        <v>6.2067451477050781</v>
      </c>
      <c r="O1026">
        <f t="shared" ref="O1026:O1089" si="99">F1026/(1024^3)</f>
        <v>2.3103640340268612</v>
      </c>
      <c r="P1026" s="1">
        <f t="shared" ref="P1026:P1089" si="100">DATEVALUE(L1026)</f>
        <v>42674</v>
      </c>
      <c r="Q1026" s="2">
        <f t="shared" ref="Q1026:Q1089" si="101"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 t="shared" si="96"/>
        <v xml:space="preserve"> 2016-10-31</v>
      </c>
      <c r="M1027" t="str">
        <f t="shared" si="97"/>
        <v>23:01:59</v>
      </c>
      <c r="N1027">
        <f t="shared" si="98"/>
        <v>7.1474876403808594</v>
      </c>
      <c r="O1027">
        <f t="shared" si="99"/>
        <v>0.10525125730782747</v>
      </c>
      <c r="P1027" s="1">
        <f t="shared" si="100"/>
        <v>42674</v>
      </c>
      <c r="Q1027" s="2">
        <f t="shared" si="101"/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 t="shared" si="96"/>
        <v xml:space="preserve"> 2016-10-31</v>
      </c>
      <c r="M1028" t="str">
        <f t="shared" si="97"/>
        <v>23:02:37</v>
      </c>
      <c r="N1028">
        <f t="shared" si="98"/>
        <v>16.209491729736328</v>
      </c>
      <c r="O1028">
        <f t="shared" si="99"/>
        <v>5.4090568218380213</v>
      </c>
      <c r="P1028" s="1">
        <f t="shared" si="100"/>
        <v>42674</v>
      </c>
      <c r="Q1028" s="2">
        <f t="shared" si="101"/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 t="shared" si="96"/>
        <v xml:space="preserve"> 2016-10-31</v>
      </c>
      <c r="M1029" t="str">
        <f t="shared" si="97"/>
        <v>23:06:38</v>
      </c>
      <c r="N1029">
        <f t="shared" si="98"/>
        <v>10.77520751953125</v>
      </c>
      <c r="O1029">
        <f t="shared" si="99"/>
        <v>4.4398565944284201</v>
      </c>
      <c r="P1029" s="1">
        <f t="shared" si="100"/>
        <v>42674</v>
      </c>
      <c r="Q1029" s="2">
        <f t="shared" si="101"/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 t="shared" si="96"/>
        <v xml:space="preserve"> 2016-10-31</v>
      </c>
      <c r="M1030" t="str">
        <f t="shared" si="97"/>
        <v>23:06:49</v>
      </c>
      <c r="N1030">
        <f t="shared" si="98"/>
        <v>14.831611633300781</v>
      </c>
      <c r="O1030">
        <f t="shared" si="99"/>
        <v>5.3664777744561434</v>
      </c>
      <c r="P1030" s="1">
        <f t="shared" si="100"/>
        <v>42674</v>
      </c>
      <c r="Q1030" s="2">
        <f t="shared" si="101"/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 t="shared" si="96"/>
        <v xml:space="preserve"> 2016-10-31</v>
      </c>
      <c r="M1031" t="str">
        <f t="shared" si="97"/>
        <v>23:06:59</v>
      </c>
      <c r="N1031">
        <f t="shared" si="98"/>
        <v>7.0524101257324219</v>
      </c>
      <c r="O1031">
        <f t="shared" si="99"/>
        <v>4.2920230692252517</v>
      </c>
      <c r="P1031" s="1">
        <f t="shared" si="100"/>
        <v>42674</v>
      </c>
      <c r="Q1031" s="2">
        <f t="shared" si="101"/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 t="shared" si="96"/>
        <v xml:space="preserve"> 2016-10-31</v>
      </c>
      <c r="M1032" t="str">
        <f t="shared" si="97"/>
        <v>23:34:19</v>
      </c>
      <c r="N1032">
        <f t="shared" si="98"/>
        <v>43.971000671386719</v>
      </c>
      <c r="O1032">
        <f t="shared" si="99"/>
        <v>12.058718685992062</v>
      </c>
      <c r="P1032" s="1">
        <f t="shared" si="100"/>
        <v>42674</v>
      </c>
      <c r="Q1032" s="2">
        <f t="shared" si="101"/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 t="shared" si="96"/>
        <v xml:space="preserve"> 2016-10-31</v>
      </c>
      <c r="M1033" t="str">
        <f t="shared" si="97"/>
        <v>23:49:08</v>
      </c>
      <c r="N1033">
        <f t="shared" si="98"/>
        <v>91.444484710693359</v>
      </c>
      <c r="O1033">
        <f t="shared" si="99"/>
        <v>25.226140346378088</v>
      </c>
      <c r="P1033" s="1">
        <f t="shared" si="100"/>
        <v>42674</v>
      </c>
      <c r="Q1033" s="2">
        <f t="shared" si="101"/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 t="shared" si="96"/>
        <v xml:space="preserve"> 2016-11-01</v>
      </c>
      <c r="M1034" t="str">
        <f t="shared" si="97"/>
        <v>00:02:41</v>
      </c>
      <c r="N1034">
        <f t="shared" si="98"/>
        <v>133.97172546386719</v>
      </c>
      <c r="O1034">
        <f t="shared" si="99"/>
        <v>38.045413051731884</v>
      </c>
      <c r="P1034" s="1">
        <f t="shared" si="100"/>
        <v>42675</v>
      </c>
      <c r="Q1034" s="2">
        <f t="shared" si="101"/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 t="shared" si="96"/>
        <v xml:space="preserve"> 2016-11-01</v>
      </c>
      <c r="M1035" t="str">
        <f t="shared" si="97"/>
        <v>00:06:08</v>
      </c>
      <c r="N1035">
        <f t="shared" si="98"/>
        <v>166.09659576416016</v>
      </c>
      <c r="O1035">
        <f t="shared" si="99"/>
        <v>46.302134501747787</v>
      </c>
      <c r="P1035" s="1">
        <f t="shared" si="100"/>
        <v>42675</v>
      </c>
      <c r="Q1035" s="2">
        <f t="shared" si="101"/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 t="shared" si="96"/>
        <v xml:space="preserve"> 2016-11-01</v>
      </c>
      <c r="M1036" t="str">
        <f t="shared" si="97"/>
        <v>00:08:03</v>
      </c>
      <c r="N1036">
        <f t="shared" si="98"/>
        <v>117.63042831420898</v>
      </c>
      <c r="O1036">
        <f t="shared" si="99"/>
        <v>32.811335421167314</v>
      </c>
      <c r="P1036" s="1">
        <f t="shared" si="100"/>
        <v>42675</v>
      </c>
      <c r="Q1036" s="2">
        <f t="shared" si="101"/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 t="shared" si="96"/>
        <v xml:space="preserve"> 2016-11-01</v>
      </c>
      <c r="M1037" t="str">
        <f t="shared" si="97"/>
        <v>00:17:03</v>
      </c>
      <c r="N1037">
        <f t="shared" si="98"/>
        <v>15.547813415527344</v>
      </c>
      <c r="O1037">
        <f t="shared" si="99"/>
        <v>6.1165167121216655</v>
      </c>
      <c r="P1037" s="1">
        <f t="shared" si="100"/>
        <v>42675</v>
      </c>
      <c r="Q1037" s="2">
        <f t="shared" si="101"/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 t="shared" si="96"/>
        <v xml:space="preserve"> 2016-11-01</v>
      </c>
      <c r="M1038" t="str">
        <f t="shared" si="97"/>
        <v>00:22:27</v>
      </c>
      <c r="N1038">
        <f t="shared" si="98"/>
        <v>15.069587707519531</v>
      </c>
      <c r="O1038">
        <f t="shared" si="99"/>
        <v>6.0189468432217836</v>
      </c>
      <c r="P1038" s="1">
        <f t="shared" si="100"/>
        <v>42675</v>
      </c>
      <c r="Q1038" s="2">
        <f t="shared" si="101"/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 t="shared" si="96"/>
        <v xml:space="preserve"> 2016-11-01</v>
      </c>
      <c r="M1039" t="str">
        <f t="shared" si="97"/>
        <v>00:22:43</v>
      </c>
      <c r="N1039">
        <f t="shared" si="98"/>
        <v>233.4567985534668</v>
      </c>
      <c r="O1039">
        <f t="shared" si="99"/>
        <v>68.786095378920436</v>
      </c>
      <c r="P1039" s="1">
        <f t="shared" si="100"/>
        <v>42675</v>
      </c>
      <c r="Q1039" s="2">
        <f t="shared" si="101"/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 t="shared" si="96"/>
        <v xml:space="preserve"> 2016-11-01</v>
      </c>
      <c r="M1040" t="str">
        <f t="shared" si="97"/>
        <v>00:40:57</v>
      </c>
      <c r="N1040">
        <f t="shared" si="98"/>
        <v>149.13677597045898</v>
      </c>
      <c r="O1040">
        <f t="shared" si="99"/>
        <v>42.171718772500753</v>
      </c>
      <c r="P1040" s="1">
        <f t="shared" si="100"/>
        <v>42675</v>
      </c>
      <c r="Q1040" s="2">
        <f t="shared" si="101"/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 t="shared" si="96"/>
        <v xml:space="preserve"> 2016-11-01</v>
      </c>
      <c r="M1041" t="str">
        <f t="shared" si="97"/>
        <v>00:44:52</v>
      </c>
      <c r="N1041">
        <f t="shared" si="98"/>
        <v>5.4095115661621094</v>
      </c>
      <c r="O1041">
        <f t="shared" si="99"/>
        <v>2.3680865513160825</v>
      </c>
      <c r="P1041" s="1">
        <f t="shared" si="100"/>
        <v>42675</v>
      </c>
      <c r="Q1041" s="2">
        <f t="shared" si="101"/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 t="shared" si="96"/>
        <v xml:space="preserve"> 2016-11-01</v>
      </c>
      <c r="M1042" t="str">
        <f t="shared" si="97"/>
        <v>00:45:08</v>
      </c>
      <c r="N1042">
        <f t="shared" si="98"/>
        <v>24.580486297607422</v>
      </c>
      <c r="O1042">
        <f t="shared" si="99"/>
        <v>8.3242060644552112</v>
      </c>
      <c r="P1042" s="1">
        <f t="shared" si="100"/>
        <v>42675</v>
      </c>
      <c r="Q1042" s="2">
        <f t="shared" si="101"/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 t="shared" si="96"/>
        <v xml:space="preserve"> 2016-11-01</v>
      </c>
      <c r="M1043" t="str">
        <f t="shared" si="97"/>
        <v>01:07:49</v>
      </c>
      <c r="N1043">
        <f t="shared" si="98"/>
        <v>8.1080398559570312</v>
      </c>
      <c r="O1043">
        <f t="shared" si="99"/>
        <v>2.77316580619663</v>
      </c>
      <c r="P1043" s="1">
        <f t="shared" si="100"/>
        <v>42675</v>
      </c>
      <c r="Q1043" s="2">
        <f t="shared" si="101"/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 t="shared" si="96"/>
        <v xml:space="preserve"> 2016-11-01</v>
      </c>
      <c r="M1044" t="str">
        <f t="shared" si="97"/>
        <v>01:10:00</v>
      </c>
      <c r="N1044">
        <f t="shared" si="98"/>
        <v>56.807342529296875</v>
      </c>
      <c r="O1044">
        <f t="shared" si="99"/>
        <v>20.476342156529427</v>
      </c>
      <c r="P1044" s="1">
        <f t="shared" si="100"/>
        <v>42675</v>
      </c>
      <c r="Q1044" s="2">
        <f t="shared" si="101"/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 t="shared" si="96"/>
        <v xml:space="preserve"> 2016-11-01</v>
      </c>
      <c r="M1045" t="str">
        <f t="shared" si="97"/>
        <v>01:27:36</v>
      </c>
      <c r="N1045">
        <f t="shared" si="98"/>
        <v>5.2741279602050781</v>
      </c>
      <c r="O1045">
        <f t="shared" si="99"/>
        <v>2.5858822111040354</v>
      </c>
      <c r="P1045" s="1">
        <f t="shared" si="100"/>
        <v>42675</v>
      </c>
      <c r="Q1045" s="2">
        <f t="shared" si="101"/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 t="shared" si="96"/>
        <v xml:space="preserve"> 2016-11-01</v>
      </c>
      <c r="M1046" t="str">
        <f t="shared" si="97"/>
        <v>01:27:39</v>
      </c>
      <c r="N1046">
        <f t="shared" si="98"/>
        <v>3.6324577331542969</v>
      </c>
      <c r="O1046">
        <f t="shared" si="99"/>
        <v>2.7120346641167998</v>
      </c>
      <c r="P1046" s="1">
        <f t="shared" si="100"/>
        <v>42675</v>
      </c>
      <c r="Q1046" s="2">
        <f t="shared" si="101"/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 t="shared" si="96"/>
        <v xml:space="preserve"> 2016-11-01</v>
      </c>
      <c r="M1047" t="str">
        <f t="shared" si="97"/>
        <v>01:27:42</v>
      </c>
      <c r="N1047">
        <f t="shared" si="98"/>
        <v>3.6842727661132812</v>
      </c>
      <c r="O1047">
        <f t="shared" si="99"/>
        <v>2.2556722378358245</v>
      </c>
      <c r="P1047" s="1">
        <f t="shared" si="100"/>
        <v>42675</v>
      </c>
      <c r="Q1047" s="2">
        <f t="shared" si="101"/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 t="shared" si="96"/>
        <v xml:space="preserve"> 2016-11-01</v>
      </c>
      <c r="M1048" t="str">
        <f t="shared" si="97"/>
        <v>01:31:54</v>
      </c>
      <c r="N1048">
        <f t="shared" si="98"/>
        <v>2.4584121704101562</v>
      </c>
      <c r="O1048">
        <f t="shared" si="99"/>
        <v>2.2808135971426964</v>
      </c>
      <c r="P1048" s="1">
        <f t="shared" si="100"/>
        <v>42675</v>
      </c>
      <c r="Q1048" s="2">
        <f t="shared" si="101"/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 t="shared" si="96"/>
        <v xml:space="preserve"> 2016-11-01</v>
      </c>
      <c r="M1049" t="str">
        <f t="shared" si="97"/>
        <v>01:31:57</v>
      </c>
      <c r="N1049">
        <f t="shared" si="98"/>
        <v>7.0607528686523438</v>
      </c>
      <c r="O1049">
        <f t="shared" si="99"/>
        <v>2.222325511276722</v>
      </c>
      <c r="P1049" s="1">
        <f t="shared" si="100"/>
        <v>42675</v>
      </c>
      <c r="Q1049" s="2">
        <f t="shared" si="101"/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 t="shared" si="96"/>
        <v xml:space="preserve"> 2016-11-01</v>
      </c>
      <c r="M1050" t="str">
        <f t="shared" si="97"/>
        <v>01:32:15</v>
      </c>
      <c r="N1050">
        <f t="shared" si="98"/>
        <v>37.482952117919922</v>
      </c>
      <c r="O1050">
        <f t="shared" si="99"/>
        <v>10.868379060178995</v>
      </c>
      <c r="P1050" s="1">
        <f t="shared" si="100"/>
        <v>42675</v>
      </c>
      <c r="Q1050" s="2">
        <f t="shared" si="101"/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 t="shared" si="96"/>
        <v xml:space="preserve"> 2016-11-01</v>
      </c>
      <c r="M1051" t="str">
        <f t="shared" si="97"/>
        <v>01:40:48</v>
      </c>
      <c r="N1051">
        <f t="shared" si="98"/>
        <v>2.3304595947265625</v>
      </c>
      <c r="O1051">
        <f t="shared" si="99"/>
        <v>2.2727980148047209</v>
      </c>
      <c r="P1051" s="1">
        <f t="shared" si="100"/>
        <v>42675</v>
      </c>
      <c r="Q1051" s="2">
        <f t="shared" si="101"/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 t="shared" si="96"/>
        <v xml:space="preserve"> 2016-11-01</v>
      </c>
      <c r="M1052" t="str">
        <f t="shared" si="97"/>
        <v>01:50:53</v>
      </c>
      <c r="N1052">
        <f t="shared" si="98"/>
        <v>25.939796447753906</v>
      </c>
      <c r="O1052">
        <f t="shared" si="99"/>
        <v>8.8864422831684351</v>
      </c>
      <c r="P1052" s="1">
        <f t="shared" si="100"/>
        <v>42675</v>
      </c>
      <c r="Q1052" s="2">
        <f t="shared" si="101"/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 t="shared" si="96"/>
        <v xml:space="preserve"> 2016-11-01</v>
      </c>
      <c r="M1053" t="str">
        <f t="shared" si="97"/>
        <v>01:54:41</v>
      </c>
      <c r="N1053">
        <f t="shared" si="98"/>
        <v>3.3210067749023438</v>
      </c>
      <c r="O1053">
        <f t="shared" si="99"/>
        <v>2.7252029003575444</v>
      </c>
      <c r="P1053" s="1">
        <f t="shared" si="100"/>
        <v>42675</v>
      </c>
      <c r="Q1053" s="2">
        <f t="shared" si="101"/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 t="shared" si="96"/>
        <v xml:space="preserve"> 2016-11-01</v>
      </c>
      <c r="M1054" t="str">
        <f t="shared" si="97"/>
        <v>02:02:15</v>
      </c>
      <c r="N1054">
        <f t="shared" si="98"/>
        <v>3.3607864379882812</v>
      </c>
      <c r="O1054">
        <f t="shared" si="99"/>
        <v>2.8623258210718632</v>
      </c>
      <c r="P1054" s="1">
        <f t="shared" si="100"/>
        <v>42675</v>
      </c>
      <c r="Q1054" s="2">
        <f t="shared" si="101"/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 t="shared" si="96"/>
        <v xml:space="preserve"> 2016-11-01</v>
      </c>
      <c r="M1055" t="str">
        <f t="shared" si="97"/>
        <v>02:04:12</v>
      </c>
      <c r="N1055">
        <f t="shared" si="98"/>
        <v>5.7682533264160156</v>
      </c>
      <c r="O1055">
        <f t="shared" si="99"/>
        <v>2.4985670456662774</v>
      </c>
      <c r="P1055" s="1">
        <f t="shared" si="100"/>
        <v>42675</v>
      </c>
      <c r="Q1055" s="2">
        <f t="shared" si="101"/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 t="shared" si="96"/>
        <v xml:space="preserve"> 2016-11-01</v>
      </c>
      <c r="M1056" t="str">
        <f t="shared" si="97"/>
        <v>02:07:32</v>
      </c>
      <c r="N1056">
        <f t="shared" si="98"/>
        <v>4.9808349609375</v>
      </c>
      <c r="O1056">
        <f t="shared" si="99"/>
        <v>3.0728003764525056</v>
      </c>
      <c r="P1056" s="1">
        <f t="shared" si="100"/>
        <v>42675</v>
      </c>
      <c r="Q1056" s="2">
        <f t="shared" si="101"/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 t="shared" si="96"/>
        <v xml:space="preserve"> 2016-11-01</v>
      </c>
      <c r="M1057" t="str">
        <f t="shared" si="97"/>
        <v>02:18:41</v>
      </c>
      <c r="N1057">
        <f t="shared" si="98"/>
        <v>47.854888916015625</v>
      </c>
      <c r="O1057">
        <f t="shared" si="99"/>
        <v>14.016436954028904</v>
      </c>
      <c r="P1057" s="1">
        <f t="shared" si="100"/>
        <v>42675</v>
      </c>
      <c r="Q1057" s="2">
        <f t="shared" si="101"/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 t="shared" si="96"/>
        <v xml:space="preserve"> 2016-11-01</v>
      </c>
      <c r="M1058" t="str">
        <f t="shared" si="97"/>
        <v>02:24:43</v>
      </c>
      <c r="N1058">
        <f t="shared" si="98"/>
        <v>1.9845542907714844</v>
      </c>
      <c r="O1058">
        <f t="shared" si="99"/>
        <v>1.7523556156083941</v>
      </c>
      <c r="P1058" s="1">
        <f t="shared" si="100"/>
        <v>42675</v>
      </c>
      <c r="Q1058" s="2">
        <f t="shared" si="101"/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 t="shared" si="96"/>
        <v xml:space="preserve"> 2016-11-01</v>
      </c>
      <c r="M1059" t="str">
        <f t="shared" si="97"/>
        <v>02:44:33</v>
      </c>
      <c r="N1059">
        <f t="shared" si="98"/>
        <v>6.6751937866210938</v>
      </c>
      <c r="O1059">
        <f t="shared" si="99"/>
        <v>2.5797522636130452</v>
      </c>
      <c r="P1059" s="1">
        <f t="shared" si="100"/>
        <v>42675</v>
      </c>
      <c r="Q1059" s="2">
        <f t="shared" si="101"/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 t="shared" si="96"/>
        <v xml:space="preserve"> 2016-11-01</v>
      </c>
      <c r="M1060" t="str">
        <f t="shared" si="97"/>
        <v>02:51:57</v>
      </c>
      <c r="N1060">
        <f t="shared" si="98"/>
        <v>8.0304107666015625</v>
      </c>
      <c r="O1060">
        <f t="shared" si="99"/>
        <v>4.147505221888423</v>
      </c>
      <c r="P1060" s="1">
        <f t="shared" si="100"/>
        <v>42675</v>
      </c>
      <c r="Q1060" s="2">
        <f t="shared" si="101"/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 t="shared" si="96"/>
        <v xml:space="preserve"> 2016-11-01</v>
      </c>
      <c r="M1061" t="str">
        <f t="shared" si="97"/>
        <v>02:56:35</v>
      </c>
      <c r="N1061">
        <f t="shared" si="98"/>
        <v>3.1945610046386719</v>
      </c>
      <c r="O1061">
        <f t="shared" si="99"/>
        <v>2.3431721553206444</v>
      </c>
      <c r="P1061" s="1">
        <f t="shared" si="100"/>
        <v>42675</v>
      </c>
      <c r="Q1061" s="2">
        <f t="shared" si="101"/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 t="shared" si="96"/>
        <v xml:space="preserve"> 2016-11-01</v>
      </c>
      <c r="M1062" t="str">
        <f t="shared" si="97"/>
        <v>03:07:53</v>
      </c>
      <c r="N1062">
        <f t="shared" si="98"/>
        <v>30.193462371826172</v>
      </c>
      <c r="O1062">
        <f t="shared" si="99"/>
        <v>10.317224605940282</v>
      </c>
      <c r="P1062" s="1">
        <f t="shared" si="100"/>
        <v>42675</v>
      </c>
      <c r="Q1062" s="2">
        <f t="shared" si="101"/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 t="shared" si="96"/>
        <v xml:space="preserve"> 2016-11-01</v>
      </c>
      <c r="M1063" t="str">
        <f t="shared" si="97"/>
        <v>03:17:41</v>
      </c>
      <c r="N1063">
        <f t="shared" si="98"/>
        <v>65.692623138427734</v>
      </c>
      <c r="O1063">
        <f t="shared" si="99"/>
        <v>18.148828118108213</v>
      </c>
      <c r="P1063" s="1">
        <f t="shared" si="100"/>
        <v>42675</v>
      </c>
      <c r="Q1063" s="2">
        <f t="shared" si="101"/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 t="shared" si="96"/>
        <v xml:space="preserve"> 2016-11-01</v>
      </c>
      <c r="M1064" t="str">
        <f t="shared" si="97"/>
        <v>03:37:28</v>
      </c>
      <c r="N1064">
        <f t="shared" si="98"/>
        <v>21.651340484619141</v>
      </c>
      <c r="O1064">
        <f t="shared" si="99"/>
        <v>5.5166069222614169</v>
      </c>
      <c r="P1064" s="1">
        <f t="shared" si="100"/>
        <v>42675</v>
      </c>
      <c r="Q1064" s="2">
        <f t="shared" si="101"/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 t="shared" si="96"/>
        <v xml:space="preserve"> 2016-11-01</v>
      </c>
      <c r="M1065" t="str">
        <f t="shared" si="97"/>
        <v>04:02:45</v>
      </c>
      <c r="N1065">
        <f t="shared" si="98"/>
        <v>2.9019622802734375</v>
      </c>
      <c r="O1065">
        <f t="shared" si="99"/>
        <v>2.3991712406277657</v>
      </c>
      <c r="P1065" s="1">
        <f t="shared" si="100"/>
        <v>42675</v>
      </c>
      <c r="Q1065" s="2">
        <f t="shared" si="101"/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 t="shared" si="96"/>
        <v xml:space="preserve"> 2016-11-01</v>
      </c>
      <c r="M1066" t="str">
        <f t="shared" si="97"/>
        <v>04:04:01</v>
      </c>
      <c r="N1066">
        <f t="shared" si="98"/>
        <v>224.05044174194336</v>
      </c>
      <c r="O1066">
        <f t="shared" si="99"/>
        <v>65.069858213886619</v>
      </c>
      <c r="P1066" s="1">
        <f t="shared" si="100"/>
        <v>42675</v>
      </c>
      <c r="Q1066" s="2">
        <f t="shared" si="101"/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 t="shared" si="96"/>
        <v xml:space="preserve"> 2016-11-01</v>
      </c>
      <c r="M1067" t="str">
        <f t="shared" si="97"/>
        <v>04:04:54</v>
      </c>
      <c r="N1067">
        <f t="shared" si="98"/>
        <v>89.181159973144531</v>
      </c>
      <c r="O1067">
        <f t="shared" si="99"/>
        <v>18.242287947796285</v>
      </c>
      <c r="P1067" s="1">
        <f t="shared" si="100"/>
        <v>42675</v>
      </c>
      <c r="Q1067" s="2">
        <f t="shared" si="101"/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 t="shared" si="96"/>
        <v xml:space="preserve"> 2016-11-01</v>
      </c>
      <c r="M1068" t="str">
        <f t="shared" si="97"/>
        <v>04:05:09</v>
      </c>
      <c r="N1068">
        <f t="shared" si="98"/>
        <v>8.9562110900878906</v>
      </c>
      <c r="O1068">
        <f t="shared" si="99"/>
        <v>1.553182858042419</v>
      </c>
      <c r="P1068" s="1">
        <f t="shared" si="100"/>
        <v>42675</v>
      </c>
      <c r="Q1068" s="2">
        <f t="shared" si="101"/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 t="shared" si="96"/>
        <v xml:space="preserve"> 2016-11-01</v>
      </c>
      <c r="M1069" t="str">
        <f t="shared" si="97"/>
        <v>04:06:48</v>
      </c>
      <c r="N1069">
        <f t="shared" si="98"/>
        <v>7.9988479614257812</v>
      </c>
      <c r="O1069">
        <f t="shared" si="99"/>
        <v>1.7860582629218698</v>
      </c>
      <c r="P1069" s="1">
        <f t="shared" si="100"/>
        <v>42675</v>
      </c>
      <c r="Q1069" s="2">
        <f t="shared" si="101"/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 t="shared" si="96"/>
        <v xml:space="preserve"> 2016-11-01</v>
      </c>
      <c r="M1070" t="str">
        <f t="shared" si="97"/>
        <v>04:22:17</v>
      </c>
      <c r="N1070">
        <f t="shared" si="98"/>
        <v>56.181907653808594</v>
      </c>
      <c r="O1070">
        <f t="shared" si="99"/>
        <v>16.649017962627113</v>
      </c>
      <c r="P1070" s="1">
        <f t="shared" si="100"/>
        <v>42675</v>
      </c>
      <c r="Q1070" s="2">
        <f t="shared" si="101"/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 t="shared" si="96"/>
        <v xml:space="preserve"> 2016-11-01</v>
      </c>
      <c r="M1071" t="str">
        <f t="shared" si="97"/>
        <v>04:26:54</v>
      </c>
      <c r="N1071">
        <f t="shared" si="98"/>
        <v>6.7089881896972656</v>
      </c>
      <c r="O1071">
        <f t="shared" si="99"/>
        <v>2.650005754083395</v>
      </c>
      <c r="P1071" s="1">
        <f t="shared" si="100"/>
        <v>42675</v>
      </c>
      <c r="Q1071" s="2">
        <f t="shared" si="101"/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 t="shared" si="96"/>
        <v xml:space="preserve"> 2016-11-01</v>
      </c>
      <c r="M1072" t="str">
        <f t="shared" si="97"/>
        <v>04:26:57</v>
      </c>
      <c r="N1072">
        <f t="shared" si="98"/>
        <v>4.5450286865234375</v>
      </c>
      <c r="O1072">
        <f t="shared" si="99"/>
        <v>2.0245654806494713</v>
      </c>
      <c r="P1072" s="1">
        <f t="shared" si="100"/>
        <v>42675</v>
      </c>
      <c r="Q1072" s="2">
        <f t="shared" si="101"/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 t="shared" si="96"/>
        <v xml:space="preserve"> 2016-11-01</v>
      </c>
      <c r="M1073" t="str">
        <f t="shared" si="97"/>
        <v>04:30:54</v>
      </c>
      <c r="N1073">
        <f t="shared" si="98"/>
        <v>4.6454925537109375</v>
      </c>
      <c r="O1073">
        <f t="shared" si="99"/>
        <v>2.2977471668273211</v>
      </c>
      <c r="P1073" s="1">
        <f t="shared" si="100"/>
        <v>42675</v>
      </c>
      <c r="Q1073" s="2">
        <f t="shared" si="101"/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 t="shared" si="96"/>
        <v xml:space="preserve"> 2016-11-01</v>
      </c>
      <c r="M1074" t="str">
        <f t="shared" si="97"/>
        <v>04:37:44</v>
      </c>
      <c r="N1074">
        <f t="shared" si="98"/>
        <v>2.5449180603027344</v>
      </c>
      <c r="O1074">
        <f t="shared" si="99"/>
        <v>2.3660225151106715</v>
      </c>
      <c r="P1074" s="1">
        <f t="shared" si="100"/>
        <v>42675</v>
      </c>
      <c r="Q1074" s="2">
        <f t="shared" si="101"/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 t="shared" si="96"/>
        <v xml:space="preserve"> 2016-11-01</v>
      </c>
      <c r="M1075" t="str">
        <f t="shared" si="97"/>
        <v>04:37:47</v>
      </c>
      <c r="N1075">
        <f t="shared" si="98"/>
        <v>3.0437049865722656</v>
      </c>
      <c r="O1075">
        <f t="shared" si="99"/>
        <v>2.4126186147332191</v>
      </c>
      <c r="P1075" s="1">
        <f t="shared" si="100"/>
        <v>42675</v>
      </c>
      <c r="Q1075" s="2">
        <f t="shared" si="101"/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 t="shared" si="96"/>
        <v xml:space="preserve"> 2016-11-01</v>
      </c>
      <c r="M1076" t="str">
        <f t="shared" si="97"/>
        <v>04:40:42</v>
      </c>
      <c r="N1076">
        <f t="shared" si="98"/>
        <v>6.8670120239257812</v>
      </c>
      <c r="O1076">
        <f t="shared" si="99"/>
        <v>2.2047572629526258</v>
      </c>
      <c r="P1076" s="1">
        <f t="shared" si="100"/>
        <v>42675</v>
      </c>
      <c r="Q1076" s="2">
        <f t="shared" si="101"/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 t="shared" si="96"/>
        <v xml:space="preserve"> 2016-11-01</v>
      </c>
      <c r="M1077" t="str">
        <f t="shared" si="97"/>
        <v>04:51:03</v>
      </c>
      <c r="N1077">
        <f t="shared" si="98"/>
        <v>21.854198455810547</v>
      </c>
      <c r="O1077">
        <f t="shared" si="99"/>
        <v>7.4671131046488881</v>
      </c>
      <c r="P1077" s="1">
        <f t="shared" si="100"/>
        <v>42675</v>
      </c>
      <c r="Q1077" s="2">
        <f t="shared" si="101"/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 t="shared" si="96"/>
        <v xml:space="preserve"> 2016-11-01</v>
      </c>
      <c r="M1078" t="str">
        <f t="shared" si="97"/>
        <v>04:57:06</v>
      </c>
      <c r="N1078">
        <f t="shared" si="98"/>
        <v>2.8261528015136719</v>
      </c>
      <c r="O1078">
        <f t="shared" si="99"/>
        <v>2.2606596294790506</v>
      </c>
      <c r="P1078" s="1">
        <f t="shared" si="100"/>
        <v>42675</v>
      </c>
      <c r="Q1078" s="2">
        <f t="shared" si="101"/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 t="shared" si="96"/>
        <v xml:space="preserve"> 2016-11-01</v>
      </c>
      <c r="M1079" t="str">
        <f t="shared" si="97"/>
        <v>05:10:51</v>
      </c>
      <c r="N1079">
        <f t="shared" si="98"/>
        <v>5.0250968933105469</v>
      </c>
      <c r="O1079">
        <f t="shared" si="99"/>
        <v>2.4120825668796897</v>
      </c>
      <c r="P1079" s="1">
        <f t="shared" si="100"/>
        <v>42675</v>
      </c>
      <c r="Q1079" s="2">
        <f t="shared" si="101"/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 t="shared" si="96"/>
        <v xml:space="preserve"> 2016-11-01</v>
      </c>
      <c r="M1080" t="str">
        <f t="shared" si="97"/>
        <v>05:11:24</v>
      </c>
      <c r="N1080">
        <f t="shared" si="98"/>
        <v>4.9617195129394531</v>
      </c>
      <c r="O1080">
        <f t="shared" si="99"/>
        <v>2.3465156061574817</v>
      </c>
      <c r="P1080" s="1">
        <f t="shared" si="100"/>
        <v>42675</v>
      </c>
      <c r="Q1080" s="2">
        <f t="shared" si="101"/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 t="shared" si="96"/>
        <v xml:space="preserve"> 2016-11-01</v>
      </c>
      <c r="M1081" t="str">
        <f t="shared" si="97"/>
        <v>05:21:59</v>
      </c>
      <c r="N1081">
        <f t="shared" si="98"/>
        <v>3.2642364501953125</v>
      </c>
      <c r="O1081">
        <f t="shared" si="99"/>
        <v>2.290065610781312</v>
      </c>
      <c r="P1081" s="1">
        <f t="shared" si="100"/>
        <v>42675</v>
      </c>
      <c r="Q1081" s="2">
        <f t="shared" si="101"/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 t="shared" si="96"/>
        <v xml:space="preserve"> 2016-11-01</v>
      </c>
      <c r="M1082" t="str">
        <f t="shared" si="97"/>
        <v>05:23:11</v>
      </c>
      <c r="N1082">
        <f t="shared" si="98"/>
        <v>173.90260696411133</v>
      </c>
      <c r="O1082">
        <f t="shared" si="99"/>
        <v>54.385403918102384</v>
      </c>
      <c r="P1082" s="1">
        <f t="shared" si="100"/>
        <v>42675</v>
      </c>
      <c r="Q1082" s="2">
        <f t="shared" si="101"/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 t="shared" si="96"/>
        <v xml:space="preserve"> 2016-11-01</v>
      </c>
      <c r="M1083" t="str">
        <f t="shared" si="97"/>
        <v>05:36:35</v>
      </c>
      <c r="N1083">
        <f t="shared" si="98"/>
        <v>1.7828216552734375</v>
      </c>
      <c r="O1083">
        <f t="shared" si="99"/>
        <v>2.6168589359149337</v>
      </c>
      <c r="P1083" s="1">
        <f t="shared" si="100"/>
        <v>42675</v>
      </c>
      <c r="Q1083" s="2">
        <f t="shared" si="101"/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 t="shared" si="96"/>
        <v xml:space="preserve"> 2016-11-01</v>
      </c>
      <c r="M1084" t="str">
        <f t="shared" si="97"/>
        <v>05:41:28</v>
      </c>
      <c r="N1084">
        <f t="shared" si="98"/>
        <v>18.197555541992188</v>
      </c>
      <c r="O1084">
        <f t="shared" si="99"/>
        <v>7.2554461220279336</v>
      </c>
      <c r="P1084" s="1">
        <f t="shared" si="100"/>
        <v>42675</v>
      </c>
      <c r="Q1084" s="2">
        <f t="shared" si="101"/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 t="shared" si="96"/>
        <v xml:space="preserve"> 2016-11-01</v>
      </c>
      <c r="M1085" t="str">
        <f t="shared" si="97"/>
        <v>05:58:06</v>
      </c>
      <c r="N1085">
        <f t="shared" si="98"/>
        <v>6.0847358703613281</v>
      </c>
      <c r="O1085">
        <f t="shared" si="99"/>
        <v>2.5366703476756811</v>
      </c>
      <c r="P1085" s="1">
        <f t="shared" si="100"/>
        <v>42675</v>
      </c>
      <c r="Q1085" s="2">
        <f t="shared" si="101"/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 t="shared" si="96"/>
        <v xml:space="preserve"> 2016-11-01</v>
      </c>
      <c r="M1086" t="str">
        <f t="shared" si="97"/>
        <v>06:15:01</v>
      </c>
      <c r="N1086">
        <f t="shared" si="98"/>
        <v>4.6764183044433594</v>
      </c>
      <c r="O1086">
        <f t="shared" si="99"/>
        <v>2.537658260203898</v>
      </c>
      <c r="P1086" s="1">
        <f t="shared" si="100"/>
        <v>42675</v>
      </c>
      <c r="Q1086" s="2">
        <f t="shared" si="101"/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 t="shared" si="96"/>
        <v xml:space="preserve"> 2016-11-01</v>
      </c>
      <c r="M1087" t="str">
        <f t="shared" si="97"/>
        <v>06:33:00</v>
      </c>
      <c r="N1087">
        <f t="shared" si="98"/>
        <v>71.32403564453125</v>
      </c>
      <c r="O1087">
        <f t="shared" si="99"/>
        <v>21.225165255367756</v>
      </c>
      <c r="P1087" s="1">
        <f t="shared" si="100"/>
        <v>42675</v>
      </c>
      <c r="Q1087" s="2">
        <f t="shared" si="101"/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 t="shared" si="96"/>
        <v xml:space="preserve"> 2016-11-01</v>
      </c>
      <c r="M1088" t="str">
        <f t="shared" si="97"/>
        <v>06:36:28</v>
      </c>
      <c r="N1088">
        <f t="shared" si="98"/>
        <v>6.4573135375976562</v>
      </c>
      <c r="O1088">
        <f t="shared" si="99"/>
        <v>2.5634112078696489</v>
      </c>
      <c r="P1088" s="1">
        <f t="shared" si="100"/>
        <v>42675</v>
      </c>
      <c r="Q1088" s="2">
        <f t="shared" si="101"/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 t="shared" si="96"/>
        <v xml:space="preserve"> 2016-11-01</v>
      </c>
      <c r="M1089" t="str">
        <f t="shared" si="97"/>
        <v>06:42:54</v>
      </c>
      <c r="N1089">
        <f t="shared" si="98"/>
        <v>3.9556350708007812</v>
      </c>
      <c r="O1089">
        <f t="shared" si="99"/>
        <v>2.5111769130453467</v>
      </c>
      <c r="P1089" s="1">
        <f t="shared" si="100"/>
        <v>42675</v>
      </c>
      <c r="Q1089" s="2">
        <f t="shared" si="101"/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 t="shared" ref="L1090:L1153" si="102">LEFT(C1090,11)</f>
        <v xml:space="preserve"> 2016-11-01</v>
      </c>
      <c r="M1090" t="str">
        <f t="shared" ref="M1090:M1153" si="103">MID(C1090,13,8)</f>
        <v>06:42:56</v>
      </c>
      <c r="N1090">
        <f t="shared" ref="N1090:N1153" si="104">E1090/(1024^3)</f>
        <v>4.4357261657714844</v>
      </c>
      <c r="O1090">
        <f t="shared" ref="O1090:O1153" si="105">F1090/(1024^3)</f>
        <v>2.3929881369695067</v>
      </c>
      <c r="P1090" s="1">
        <f t="shared" ref="P1090:P1153" si="106">DATEVALUE(L1090)</f>
        <v>42675</v>
      </c>
      <c r="Q1090" s="2">
        <f t="shared" ref="Q1090:Q1153" si="107"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 t="shared" si="102"/>
        <v xml:space="preserve"> 2016-11-01</v>
      </c>
      <c r="M1091" t="str">
        <f t="shared" si="103"/>
        <v>06:50:51</v>
      </c>
      <c r="N1091">
        <f t="shared" si="104"/>
        <v>5.4817962646484375</v>
      </c>
      <c r="O1091">
        <f t="shared" si="105"/>
        <v>2.2468189671635628</v>
      </c>
      <c r="P1091" s="1">
        <f t="shared" si="106"/>
        <v>42675</v>
      </c>
      <c r="Q1091" s="2">
        <f t="shared" si="107"/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 t="shared" si="102"/>
        <v xml:space="preserve"> 2016-11-01</v>
      </c>
      <c r="M1092" t="str">
        <f t="shared" si="103"/>
        <v>06:51:59</v>
      </c>
      <c r="N1092">
        <f t="shared" si="104"/>
        <v>5.314727783203125</v>
      </c>
      <c r="O1092">
        <f t="shared" si="105"/>
        <v>4.0395820559933782</v>
      </c>
      <c r="P1092" s="1">
        <f t="shared" si="106"/>
        <v>42675</v>
      </c>
      <c r="Q1092" s="2">
        <f t="shared" si="107"/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 t="shared" si="102"/>
        <v xml:space="preserve"> 2016-11-01</v>
      </c>
      <c r="M1093" t="str">
        <f t="shared" si="103"/>
        <v>06:54:45</v>
      </c>
      <c r="N1093">
        <f t="shared" si="104"/>
        <v>3.7463798522949219</v>
      </c>
      <c r="O1093">
        <f t="shared" si="105"/>
        <v>0.96739134378731251</v>
      </c>
      <c r="P1093" s="1">
        <f t="shared" si="106"/>
        <v>42675</v>
      </c>
      <c r="Q1093" s="2">
        <f t="shared" si="107"/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 t="shared" si="102"/>
        <v xml:space="preserve"> 2016-11-01</v>
      </c>
      <c r="M1094" t="str">
        <f t="shared" si="103"/>
        <v>06:55:53</v>
      </c>
      <c r="N1094">
        <f t="shared" si="104"/>
        <v>4.8150062561035156</v>
      </c>
      <c r="O1094">
        <f t="shared" si="105"/>
        <v>2.3227562494575977</v>
      </c>
      <c r="P1094" s="1">
        <f t="shared" si="106"/>
        <v>42675</v>
      </c>
      <c r="Q1094" s="2">
        <f t="shared" si="107"/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 t="shared" si="102"/>
        <v xml:space="preserve"> 2016-11-01</v>
      </c>
      <c r="M1095" t="str">
        <f t="shared" si="103"/>
        <v>06:55:57</v>
      </c>
      <c r="N1095">
        <f t="shared" si="104"/>
        <v>2.5438766479492188</v>
      </c>
      <c r="O1095">
        <f t="shared" si="105"/>
        <v>2.315185658633709</v>
      </c>
      <c r="P1095" s="1">
        <f t="shared" si="106"/>
        <v>42675</v>
      </c>
      <c r="Q1095" s="2">
        <f t="shared" si="107"/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 t="shared" si="102"/>
        <v xml:space="preserve"> 2016-11-01</v>
      </c>
      <c r="M1096" t="str">
        <f t="shared" si="103"/>
        <v>06:56:17</v>
      </c>
      <c r="N1096">
        <f t="shared" si="104"/>
        <v>17.354373931884766</v>
      </c>
      <c r="O1096">
        <f t="shared" si="105"/>
        <v>7.6539112059399486</v>
      </c>
      <c r="P1096" s="1">
        <f t="shared" si="106"/>
        <v>42675</v>
      </c>
      <c r="Q1096" s="2">
        <f t="shared" si="107"/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 t="shared" si="102"/>
        <v xml:space="preserve"> 2016-11-01</v>
      </c>
      <c r="M1097" t="str">
        <f t="shared" si="103"/>
        <v>06:56:37</v>
      </c>
      <c r="N1097">
        <f t="shared" si="104"/>
        <v>16.945686340332031</v>
      </c>
      <c r="O1097">
        <f t="shared" si="105"/>
        <v>5.278756313957274</v>
      </c>
      <c r="P1097" s="1">
        <f t="shared" si="106"/>
        <v>42675</v>
      </c>
      <c r="Q1097" s="2">
        <f t="shared" si="107"/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 t="shared" si="102"/>
        <v xml:space="preserve"> 2016-11-01</v>
      </c>
      <c r="M1098" t="str">
        <f t="shared" si="103"/>
        <v>07:09:51</v>
      </c>
      <c r="N1098">
        <f t="shared" si="104"/>
        <v>4.9590873718261719</v>
      </c>
      <c r="O1098">
        <f t="shared" si="105"/>
        <v>2.6751539502292871</v>
      </c>
      <c r="P1098" s="1">
        <f t="shared" si="106"/>
        <v>42675</v>
      </c>
      <c r="Q1098" s="2">
        <f t="shared" si="107"/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 t="shared" si="102"/>
        <v xml:space="preserve"> 2016-11-01</v>
      </c>
      <c r="M1099" t="str">
        <f t="shared" si="103"/>
        <v>07:22:26</v>
      </c>
      <c r="N1099">
        <f t="shared" si="104"/>
        <v>4.2117462158203125</v>
      </c>
      <c r="O1099">
        <f t="shared" si="105"/>
        <v>2.6532657630741596</v>
      </c>
      <c r="P1099" s="1">
        <f t="shared" si="106"/>
        <v>42675</v>
      </c>
      <c r="Q1099" s="2">
        <f t="shared" si="107"/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 t="shared" si="102"/>
        <v xml:space="preserve"> 2016-11-01</v>
      </c>
      <c r="M1100" t="str">
        <f t="shared" si="103"/>
        <v>07:31:27</v>
      </c>
      <c r="N1100">
        <f t="shared" si="104"/>
        <v>2.1823539733886719</v>
      </c>
      <c r="O1100">
        <f t="shared" si="105"/>
        <v>3.2433588420972228</v>
      </c>
      <c r="P1100" s="1">
        <f t="shared" si="106"/>
        <v>42675</v>
      </c>
      <c r="Q1100" s="2">
        <f t="shared" si="107"/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 t="shared" si="102"/>
        <v xml:space="preserve"> 2016-11-01</v>
      </c>
      <c r="M1101" t="str">
        <f t="shared" si="103"/>
        <v>07:35:17</v>
      </c>
      <c r="N1101">
        <f t="shared" si="104"/>
        <v>1.582733154296875</v>
      </c>
      <c r="O1101">
        <f t="shared" si="105"/>
        <v>2.3780883010476828</v>
      </c>
      <c r="P1101" s="1">
        <f t="shared" si="106"/>
        <v>42675</v>
      </c>
      <c r="Q1101" s="2">
        <f t="shared" si="107"/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 t="shared" si="102"/>
        <v xml:space="preserve"> 2016-11-01</v>
      </c>
      <c r="M1102" t="str">
        <f t="shared" si="103"/>
        <v>07:46:05</v>
      </c>
      <c r="N1102">
        <f t="shared" si="104"/>
        <v>7.3179206848144531</v>
      </c>
      <c r="O1102">
        <f t="shared" si="105"/>
        <v>2.3669352037832141</v>
      </c>
      <c r="P1102" s="1">
        <f t="shared" si="106"/>
        <v>42675</v>
      </c>
      <c r="Q1102" s="2">
        <f t="shared" si="107"/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 t="shared" si="102"/>
        <v xml:space="preserve"> 2016-11-01</v>
      </c>
      <c r="M1103" t="str">
        <f t="shared" si="103"/>
        <v>07:56:39</v>
      </c>
      <c r="N1103">
        <f t="shared" si="104"/>
        <v>1.8516845703125</v>
      </c>
      <c r="O1103">
        <f t="shared" si="105"/>
        <v>2.0999360326677561</v>
      </c>
      <c r="P1103" s="1">
        <f t="shared" si="106"/>
        <v>42675</v>
      </c>
      <c r="Q1103" s="2">
        <f t="shared" si="107"/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 t="shared" si="102"/>
        <v xml:space="preserve"> 2016-11-01</v>
      </c>
      <c r="M1104" t="str">
        <f t="shared" si="103"/>
        <v>07:58:00</v>
      </c>
      <c r="N1104">
        <f t="shared" si="104"/>
        <v>7.7052955627441406</v>
      </c>
      <c r="O1104">
        <f t="shared" si="105"/>
        <v>2.4523098478093743</v>
      </c>
      <c r="P1104" s="1">
        <f t="shared" si="106"/>
        <v>42675</v>
      </c>
      <c r="Q1104" s="2">
        <f t="shared" si="107"/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 t="shared" si="102"/>
        <v xml:space="preserve"> 2016-11-01</v>
      </c>
      <c r="M1105" t="str">
        <f t="shared" si="103"/>
        <v>08:37:39</v>
      </c>
      <c r="N1105">
        <f t="shared" si="104"/>
        <v>6.0585479736328125</v>
      </c>
      <c r="O1105">
        <f t="shared" si="105"/>
        <v>4.2740252381190658</v>
      </c>
      <c r="P1105" s="1">
        <f t="shared" si="106"/>
        <v>42675</v>
      </c>
      <c r="Q1105" s="2">
        <f t="shared" si="107"/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 t="shared" si="102"/>
        <v xml:space="preserve"> 2016-11-01</v>
      </c>
      <c r="M1106" t="str">
        <f t="shared" si="103"/>
        <v>08:40:16</v>
      </c>
      <c r="N1106">
        <f t="shared" si="104"/>
        <v>4.7548980712890625</v>
      </c>
      <c r="O1106">
        <f t="shared" si="105"/>
        <v>2.4667515801265836</v>
      </c>
      <c r="P1106" s="1">
        <f t="shared" si="106"/>
        <v>42675</v>
      </c>
      <c r="Q1106" s="2">
        <f t="shared" si="107"/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 t="shared" si="102"/>
        <v xml:space="preserve"> 2016-11-01</v>
      </c>
      <c r="M1107" t="str">
        <f t="shared" si="103"/>
        <v>08:42:15</v>
      </c>
      <c r="N1107">
        <f t="shared" si="104"/>
        <v>5.8284835815429688</v>
      </c>
      <c r="O1107">
        <f t="shared" si="105"/>
        <v>2.4535617316141725</v>
      </c>
      <c r="P1107" s="1">
        <f t="shared" si="106"/>
        <v>42675</v>
      </c>
      <c r="Q1107" s="2">
        <f t="shared" si="107"/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 t="shared" si="102"/>
        <v xml:space="preserve"> 2016-11-01</v>
      </c>
      <c r="M1108" t="str">
        <f t="shared" si="103"/>
        <v>08:46:30</v>
      </c>
      <c r="N1108">
        <f t="shared" si="104"/>
        <v>3.611968994140625</v>
      </c>
      <c r="O1108">
        <f t="shared" si="105"/>
        <v>2.4744952628389001</v>
      </c>
      <c r="P1108" s="1">
        <f t="shared" si="106"/>
        <v>42675</v>
      </c>
      <c r="Q1108" s="2">
        <f t="shared" si="107"/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 t="shared" si="102"/>
        <v xml:space="preserve"> 2016-11-01</v>
      </c>
      <c r="M1109" t="str">
        <f t="shared" si="103"/>
        <v>08:57:28</v>
      </c>
      <c r="N1109">
        <f t="shared" si="104"/>
        <v>8.7279548645019531</v>
      </c>
      <c r="O1109">
        <f t="shared" si="105"/>
        <v>5.8866945989429951</v>
      </c>
      <c r="P1109" s="1">
        <f t="shared" si="106"/>
        <v>42675</v>
      </c>
      <c r="Q1109" s="2">
        <f t="shared" si="107"/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 t="shared" si="102"/>
        <v xml:space="preserve"> 2016-11-01</v>
      </c>
      <c r="M1110" t="str">
        <f t="shared" si="103"/>
        <v>09:00:41</v>
      </c>
      <c r="N1110">
        <f t="shared" si="104"/>
        <v>3.516510009765625</v>
      </c>
      <c r="O1110">
        <f t="shared" si="105"/>
        <v>1.7952866749837995</v>
      </c>
      <c r="P1110" s="1">
        <f t="shared" si="106"/>
        <v>42675</v>
      </c>
      <c r="Q1110" s="2">
        <f t="shared" si="107"/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 t="shared" si="102"/>
        <v xml:space="preserve"> 2016-11-01</v>
      </c>
      <c r="M1111" t="str">
        <f t="shared" si="103"/>
        <v>09:04:57</v>
      </c>
      <c r="N1111">
        <f t="shared" si="104"/>
        <v>2.6677780151367188</v>
      </c>
      <c r="O1111">
        <f t="shared" si="105"/>
        <v>2.5999400410801172</v>
      </c>
      <c r="P1111" s="1">
        <f t="shared" si="106"/>
        <v>42675</v>
      </c>
      <c r="Q1111" s="2">
        <f t="shared" si="107"/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 t="shared" si="102"/>
        <v xml:space="preserve"> 2016-11-01</v>
      </c>
      <c r="M1112" t="str">
        <f t="shared" si="103"/>
        <v>09:09:20</v>
      </c>
      <c r="N1112">
        <f t="shared" si="104"/>
        <v>5.0335769653320312</v>
      </c>
      <c r="O1112">
        <f t="shared" si="105"/>
        <v>2.6684888005256653</v>
      </c>
      <c r="P1112" s="1">
        <f t="shared" si="106"/>
        <v>42675</v>
      </c>
      <c r="Q1112" s="2">
        <f t="shared" si="107"/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 t="shared" si="102"/>
        <v xml:space="preserve"> 2016-11-01</v>
      </c>
      <c r="M1113" t="str">
        <f t="shared" si="103"/>
        <v>09:12:20</v>
      </c>
      <c r="N1113">
        <f t="shared" si="104"/>
        <v>3.1734046936035156</v>
      </c>
      <c r="O1113">
        <f t="shared" si="105"/>
        <v>2.7652906468138099</v>
      </c>
      <c r="P1113" s="1">
        <f t="shared" si="106"/>
        <v>42675</v>
      </c>
      <c r="Q1113" s="2">
        <f t="shared" si="107"/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 t="shared" si="102"/>
        <v xml:space="preserve"> 2016-11-01</v>
      </c>
      <c r="M1114" t="str">
        <f t="shared" si="103"/>
        <v>09:12:24</v>
      </c>
      <c r="N1114">
        <f t="shared" si="104"/>
        <v>4.8002166748046875</v>
      </c>
      <c r="O1114">
        <f t="shared" si="105"/>
        <v>2.2562074875459075</v>
      </c>
      <c r="P1114" s="1">
        <f t="shared" si="106"/>
        <v>42675</v>
      </c>
      <c r="Q1114" s="2">
        <f t="shared" si="107"/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 t="shared" si="102"/>
        <v xml:space="preserve"> 2016-11-01</v>
      </c>
      <c r="M1115" t="str">
        <f t="shared" si="103"/>
        <v>09:12:27</v>
      </c>
      <c r="N1115">
        <f t="shared" si="104"/>
        <v>4.527374267578125</v>
      </c>
      <c r="O1115">
        <f t="shared" si="105"/>
        <v>1.9626014893874526</v>
      </c>
      <c r="P1115" s="1">
        <f t="shared" si="106"/>
        <v>42675</v>
      </c>
      <c r="Q1115" s="2">
        <f t="shared" si="107"/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 t="shared" si="102"/>
        <v xml:space="preserve"> 2016-11-01</v>
      </c>
      <c r="M1116" t="str">
        <f t="shared" si="103"/>
        <v>09:12:42</v>
      </c>
      <c r="N1116">
        <f t="shared" si="104"/>
        <v>3.2039833068847656</v>
      </c>
      <c r="O1116">
        <f t="shared" si="105"/>
        <v>2.5046995226293802</v>
      </c>
      <c r="P1116" s="1">
        <f t="shared" si="106"/>
        <v>42675</v>
      </c>
      <c r="Q1116" s="2">
        <f t="shared" si="107"/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 t="shared" si="102"/>
        <v xml:space="preserve"> 2016-11-01</v>
      </c>
      <c r="M1117" t="str">
        <f t="shared" si="103"/>
        <v>09:13:19</v>
      </c>
      <c r="N1117">
        <f t="shared" si="104"/>
        <v>7.9617767333984375</v>
      </c>
      <c r="O1117">
        <f t="shared" si="105"/>
        <v>3.6802288182079792</v>
      </c>
      <c r="P1117" s="1">
        <f t="shared" si="106"/>
        <v>42675</v>
      </c>
      <c r="Q1117" s="2">
        <f t="shared" si="107"/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 t="shared" si="102"/>
        <v xml:space="preserve"> 2016-11-01</v>
      </c>
      <c r="M1118" t="str">
        <f t="shared" si="103"/>
        <v>09:48:09</v>
      </c>
      <c r="N1118">
        <f t="shared" si="104"/>
        <v>5.4414939880371094</v>
      </c>
      <c r="O1118">
        <f t="shared" si="105"/>
        <v>2.2168233338743448</v>
      </c>
      <c r="P1118" s="1">
        <f t="shared" si="106"/>
        <v>42675</v>
      </c>
      <c r="Q1118" s="2">
        <f t="shared" si="107"/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 t="shared" si="102"/>
        <v xml:space="preserve"> 2016-11-01</v>
      </c>
      <c r="M1119" t="str">
        <f t="shared" si="103"/>
        <v>10:12:04</v>
      </c>
      <c r="N1119">
        <f t="shared" si="104"/>
        <v>4.6951408386230469</v>
      </c>
      <c r="O1119">
        <f t="shared" si="105"/>
        <v>1.2082847049459815</v>
      </c>
      <c r="P1119" s="1">
        <f t="shared" si="106"/>
        <v>42675</v>
      </c>
      <c r="Q1119" s="2">
        <f t="shared" si="107"/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 t="shared" si="102"/>
        <v xml:space="preserve"> 2016-11-01</v>
      </c>
      <c r="M1120" t="str">
        <f t="shared" si="103"/>
        <v>10:12:07</v>
      </c>
      <c r="N1120">
        <f t="shared" si="104"/>
        <v>6.8160743713378906</v>
      </c>
      <c r="O1120">
        <f t="shared" si="105"/>
        <v>1.5112391719594598</v>
      </c>
      <c r="P1120" s="1">
        <f t="shared" si="106"/>
        <v>42675</v>
      </c>
      <c r="Q1120" s="2">
        <f t="shared" si="107"/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 t="shared" si="102"/>
        <v xml:space="preserve"> 2016-11-01</v>
      </c>
      <c r="M1121" t="str">
        <f t="shared" si="103"/>
        <v>10:12:10</v>
      </c>
      <c r="N1121">
        <f t="shared" si="104"/>
        <v>6.8259735107421875</v>
      </c>
      <c r="O1121">
        <f t="shared" si="105"/>
        <v>2.390366449020803</v>
      </c>
      <c r="P1121" s="1">
        <f t="shared" si="106"/>
        <v>42675</v>
      </c>
      <c r="Q1121" s="2">
        <f t="shared" si="107"/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 t="shared" si="102"/>
        <v xml:space="preserve"> 2016-11-01</v>
      </c>
      <c r="M1122" t="str">
        <f t="shared" si="103"/>
        <v>10:12:28</v>
      </c>
      <c r="N1122">
        <f t="shared" si="104"/>
        <v>6.7990493774414062</v>
      </c>
      <c r="O1122">
        <f t="shared" si="105"/>
        <v>1.6508419495075941</v>
      </c>
      <c r="P1122" s="1">
        <f t="shared" si="106"/>
        <v>42675</v>
      </c>
      <c r="Q1122" s="2">
        <f t="shared" si="107"/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 t="shared" si="102"/>
        <v xml:space="preserve"> 2016-11-01</v>
      </c>
      <c r="M1123" t="str">
        <f t="shared" si="103"/>
        <v>10:12:30</v>
      </c>
      <c r="N1123">
        <f t="shared" si="104"/>
        <v>4.1669273376464844</v>
      </c>
      <c r="O1123">
        <f t="shared" si="105"/>
        <v>1.979440800845623</v>
      </c>
      <c r="P1123" s="1">
        <f t="shared" si="106"/>
        <v>42675</v>
      </c>
      <c r="Q1123" s="2">
        <f t="shared" si="107"/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 t="shared" si="102"/>
        <v xml:space="preserve"> 2016-11-01</v>
      </c>
      <c r="M1124" t="str">
        <f t="shared" si="103"/>
        <v>10:12:43</v>
      </c>
      <c r="N1124">
        <f t="shared" si="104"/>
        <v>130.51088333129883</v>
      </c>
      <c r="O1124">
        <f t="shared" si="105"/>
        <v>30.885054322890937</v>
      </c>
      <c r="P1124" s="1">
        <f t="shared" si="106"/>
        <v>42675</v>
      </c>
      <c r="Q1124" s="2">
        <f t="shared" si="107"/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 t="shared" si="102"/>
        <v xml:space="preserve"> 2016-11-01</v>
      </c>
      <c r="M1125" t="str">
        <f t="shared" si="103"/>
        <v>10:35:31</v>
      </c>
      <c r="N1125">
        <f t="shared" si="104"/>
        <v>27.333774566650391</v>
      </c>
      <c r="O1125">
        <f t="shared" si="105"/>
        <v>8.5899684298783541</v>
      </c>
      <c r="P1125" s="1">
        <f t="shared" si="106"/>
        <v>42675</v>
      </c>
      <c r="Q1125" s="2">
        <f t="shared" si="107"/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 t="shared" si="102"/>
        <v xml:space="preserve"> 2016-11-01</v>
      </c>
      <c r="M1126" t="str">
        <f t="shared" si="103"/>
        <v>10:35:50</v>
      </c>
      <c r="N1126">
        <f t="shared" si="104"/>
        <v>3.3547935485839844</v>
      </c>
      <c r="O1126">
        <f t="shared" si="105"/>
        <v>2.3413794906809926</v>
      </c>
      <c r="P1126" s="1">
        <f t="shared" si="106"/>
        <v>42675</v>
      </c>
      <c r="Q1126" s="2">
        <f t="shared" si="107"/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 t="shared" si="102"/>
        <v xml:space="preserve"> 2016-11-01</v>
      </c>
      <c r="M1127" t="str">
        <f t="shared" si="103"/>
        <v>10:42:30</v>
      </c>
      <c r="N1127">
        <f t="shared" si="104"/>
        <v>43.872676849365234</v>
      </c>
      <c r="O1127">
        <f t="shared" si="105"/>
        <v>11.919626040384173</v>
      </c>
      <c r="P1127" s="1">
        <f t="shared" si="106"/>
        <v>42675</v>
      </c>
      <c r="Q1127" s="2">
        <f t="shared" si="107"/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 t="shared" si="102"/>
        <v xml:space="preserve"> 2016-11-01</v>
      </c>
      <c r="M1128" t="str">
        <f t="shared" si="103"/>
        <v>10:48:03</v>
      </c>
      <c r="N1128">
        <f t="shared" si="104"/>
        <v>21.034946441650391</v>
      </c>
      <c r="O1128">
        <f t="shared" si="105"/>
        <v>7.7729139039292932</v>
      </c>
      <c r="P1128" s="1">
        <f t="shared" si="106"/>
        <v>42675</v>
      </c>
      <c r="Q1128" s="2">
        <f t="shared" si="107"/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 t="shared" si="102"/>
        <v xml:space="preserve"> 2016-11-01</v>
      </c>
      <c r="M1129" t="str">
        <f t="shared" si="103"/>
        <v>10:50:13</v>
      </c>
      <c r="N1129">
        <f t="shared" si="104"/>
        <v>11.8236083984375</v>
      </c>
      <c r="O1129">
        <f t="shared" si="105"/>
        <v>4.3145057978108525</v>
      </c>
      <c r="P1129" s="1">
        <f t="shared" si="106"/>
        <v>42675</v>
      </c>
      <c r="Q1129" s="2">
        <f t="shared" si="107"/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 t="shared" si="102"/>
        <v xml:space="preserve"> 2016-11-01</v>
      </c>
      <c r="M1130" t="str">
        <f t="shared" si="103"/>
        <v>10:58:54</v>
      </c>
      <c r="N1130">
        <f t="shared" si="104"/>
        <v>1.6975898742675781</v>
      </c>
      <c r="O1130">
        <f t="shared" si="105"/>
        <v>2.258116353303194</v>
      </c>
      <c r="P1130" s="1">
        <f t="shared" si="106"/>
        <v>42675</v>
      </c>
      <c r="Q1130" s="2">
        <f t="shared" si="107"/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 t="shared" si="102"/>
        <v xml:space="preserve"> 2016-11-01</v>
      </c>
      <c r="M1131" t="str">
        <f t="shared" si="103"/>
        <v>11:00:06</v>
      </c>
      <c r="N1131">
        <f t="shared" si="104"/>
        <v>1.9134788513183594</v>
      </c>
      <c r="O1131">
        <f t="shared" si="105"/>
        <v>2.2498856261372566</v>
      </c>
      <c r="P1131" s="1">
        <f t="shared" si="106"/>
        <v>42675</v>
      </c>
      <c r="Q1131" s="2">
        <f t="shared" si="107"/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 t="shared" si="102"/>
        <v xml:space="preserve"> 2016-11-01</v>
      </c>
      <c r="M1132" t="str">
        <f t="shared" si="103"/>
        <v>11:08:02</v>
      </c>
      <c r="N1132">
        <f t="shared" si="104"/>
        <v>8.3284263610839844</v>
      </c>
      <c r="O1132">
        <f t="shared" si="105"/>
        <v>8.5084619959816337</v>
      </c>
      <c r="P1132" s="1">
        <f t="shared" si="106"/>
        <v>42675</v>
      </c>
      <c r="Q1132" s="2">
        <f t="shared" si="107"/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 t="shared" si="102"/>
        <v xml:space="preserve"> 2016-11-01</v>
      </c>
      <c r="M1133" t="str">
        <f t="shared" si="103"/>
        <v>11:14:03</v>
      </c>
      <c r="N1133">
        <f t="shared" si="104"/>
        <v>7.3819084167480469</v>
      </c>
      <c r="O1133">
        <f t="shared" si="105"/>
        <v>2.7777478778734803</v>
      </c>
      <c r="P1133" s="1">
        <f t="shared" si="106"/>
        <v>42675</v>
      </c>
      <c r="Q1133" s="2">
        <f t="shared" si="107"/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 t="shared" si="102"/>
        <v xml:space="preserve"> 2016-11-01</v>
      </c>
      <c r="M1134" t="str">
        <f t="shared" si="103"/>
        <v>11:14:19</v>
      </c>
      <c r="N1134">
        <f t="shared" si="104"/>
        <v>5.1284980773925781</v>
      </c>
      <c r="O1134">
        <f t="shared" si="105"/>
        <v>2.5529476869851351</v>
      </c>
      <c r="P1134" s="1">
        <f t="shared" si="106"/>
        <v>42675</v>
      </c>
      <c r="Q1134" s="2">
        <f t="shared" si="107"/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 t="shared" si="102"/>
        <v xml:space="preserve"> 2016-11-01</v>
      </c>
      <c r="M1135" t="str">
        <f t="shared" si="103"/>
        <v>11:14:34</v>
      </c>
      <c r="N1135">
        <f t="shared" si="104"/>
        <v>8.3858299255371094</v>
      </c>
      <c r="O1135">
        <f t="shared" si="105"/>
        <v>4.3406165018677711</v>
      </c>
      <c r="P1135" s="1">
        <f t="shared" si="106"/>
        <v>42675</v>
      </c>
      <c r="Q1135" s="2">
        <f t="shared" si="107"/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 t="shared" si="102"/>
        <v xml:space="preserve"> 2016-11-01</v>
      </c>
      <c r="M1136" t="str">
        <f t="shared" si="103"/>
        <v>11:25:23</v>
      </c>
      <c r="N1136">
        <f t="shared" si="104"/>
        <v>23.596019744873047</v>
      </c>
      <c r="O1136">
        <f t="shared" si="105"/>
        <v>10.19313099142164</v>
      </c>
      <c r="P1136" s="1">
        <f t="shared" si="106"/>
        <v>42675</v>
      </c>
      <c r="Q1136" s="2">
        <f t="shared" si="107"/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 t="shared" si="102"/>
        <v xml:space="preserve"> 2016-11-01</v>
      </c>
      <c r="M1137" t="str">
        <f t="shared" si="103"/>
        <v>11:27:21</v>
      </c>
      <c r="N1137">
        <f t="shared" si="104"/>
        <v>37.049373626708984</v>
      </c>
      <c r="O1137">
        <f t="shared" si="105"/>
        <v>12.637080159969628</v>
      </c>
      <c r="P1137" s="1">
        <f t="shared" si="106"/>
        <v>42675</v>
      </c>
      <c r="Q1137" s="2">
        <f t="shared" si="107"/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 t="shared" si="102"/>
        <v xml:space="preserve"> 2016-11-01</v>
      </c>
      <c r="M1138" t="str">
        <f t="shared" si="103"/>
        <v>11:35:58</v>
      </c>
      <c r="N1138">
        <f t="shared" si="104"/>
        <v>5.1058425903320312</v>
      </c>
      <c r="O1138">
        <f t="shared" si="105"/>
        <v>2.3644104618579149</v>
      </c>
      <c r="P1138" s="1">
        <f t="shared" si="106"/>
        <v>42675</v>
      </c>
      <c r="Q1138" s="2">
        <f t="shared" si="107"/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 t="shared" si="102"/>
        <v xml:space="preserve"> 2016-11-01</v>
      </c>
      <c r="M1139" t="str">
        <f t="shared" si="103"/>
        <v>11:40:15</v>
      </c>
      <c r="N1139">
        <f t="shared" si="104"/>
        <v>6.5758132934570312</v>
      </c>
      <c r="O1139">
        <f t="shared" si="105"/>
        <v>1.4288388891145587</v>
      </c>
      <c r="P1139" s="1">
        <f t="shared" si="106"/>
        <v>42675</v>
      </c>
      <c r="Q1139" s="2">
        <f t="shared" si="107"/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 t="shared" si="102"/>
        <v xml:space="preserve"> 2016-11-01</v>
      </c>
      <c r="M1140" t="str">
        <f t="shared" si="103"/>
        <v>12:05:59</v>
      </c>
      <c r="N1140">
        <f t="shared" si="104"/>
        <v>3.7228622436523438</v>
      </c>
      <c r="O1140">
        <f t="shared" si="105"/>
        <v>2.9728854829445481</v>
      </c>
      <c r="P1140" s="1">
        <f t="shared" si="106"/>
        <v>42675</v>
      </c>
      <c r="Q1140" s="2">
        <f t="shared" si="107"/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 t="shared" si="102"/>
        <v xml:space="preserve"> 2016-11-01</v>
      </c>
      <c r="M1141" t="str">
        <f t="shared" si="103"/>
        <v>12:08:18</v>
      </c>
      <c r="N1141">
        <f t="shared" si="104"/>
        <v>3.8736228942871094</v>
      </c>
      <c r="O1141">
        <f t="shared" si="105"/>
        <v>2.6942555224522948</v>
      </c>
      <c r="P1141" s="1">
        <f t="shared" si="106"/>
        <v>42675</v>
      </c>
      <c r="Q1141" s="2">
        <f t="shared" si="107"/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 t="shared" si="102"/>
        <v xml:space="preserve"> 2016-11-01</v>
      </c>
      <c r="M1142" t="str">
        <f t="shared" si="103"/>
        <v>12:20:07</v>
      </c>
      <c r="N1142">
        <f t="shared" si="104"/>
        <v>2.8927230834960938</v>
      </c>
      <c r="O1142">
        <f t="shared" si="105"/>
        <v>2.1737273260951042</v>
      </c>
      <c r="P1142" s="1">
        <f t="shared" si="106"/>
        <v>42675</v>
      </c>
      <c r="Q1142" s="2">
        <f t="shared" si="107"/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 t="shared" si="102"/>
        <v xml:space="preserve"> 2016-11-01</v>
      </c>
      <c r="M1143" t="str">
        <f t="shared" si="103"/>
        <v>12:26:21</v>
      </c>
      <c r="N1143">
        <f t="shared" si="104"/>
        <v>8.304901123046875</v>
      </c>
      <c r="O1143">
        <f t="shared" si="105"/>
        <v>2.6097160670906305</v>
      </c>
      <c r="P1143" s="1">
        <f t="shared" si="106"/>
        <v>42675</v>
      </c>
      <c r="Q1143" s="2">
        <f t="shared" si="107"/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 t="shared" si="102"/>
        <v xml:space="preserve"> 2016-11-01</v>
      </c>
      <c r="M1144" t="str">
        <f t="shared" si="103"/>
        <v>12:41:58</v>
      </c>
      <c r="N1144">
        <f t="shared" si="104"/>
        <v>7.1276702880859375</v>
      </c>
      <c r="O1144">
        <f t="shared" si="105"/>
        <v>2.5819599814713001</v>
      </c>
      <c r="P1144" s="1">
        <f t="shared" si="106"/>
        <v>42675</v>
      </c>
      <c r="Q1144" s="2">
        <f t="shared" si="107"/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 t="shared" si="102"/>
        <v xml:space="preserve"> 2016-11-01</v>
      </c>
      <c r="M1145" t="str">
        <f t="shared" si="103"/>
        <v>12:46:20</v>
      </c>
      <c r="N1145">
        <f t="shared" si="104"/>
        <v>6.7114982604980469</v>
      </c>
      <c r="O1145">
        <f t="shared" si="105"/>
        <v>1.6653983136638999</v>
      </c>
      <c r="P1145" s="1">
        <f t="shared" si="106"/>
        <v>42675</v>
      </c>
      <c r="Q1145" s="2">
        <f t="shared" si="107"/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 t="shared" si="102"/>
        <v xml:space="preserve"> 2016-11-01</v>
      </c>
      <c r="M1146" t="str">
        <f t="shared" si="103"/>
        <v>12:48:40</v>
      </c>
      <c r="N1146">
        <f t="shared" si="104"/>
        <v>8.4083747863769531</v>
      </c>
      <c r="O1146">
        <f t="shared" si="105"/>
        <v>1.752191262319684</v>
      </c>
      <c r="P1146" s="1">
        <f t="shared" si="106"/>
        <v>42675</v>
      </c>
      <c r="Q1146" s="2">
        <f t="shared" si="107"/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 t="shared" si="102"/>
        <v xml:space="preserve"> 2016-11-01</v>
      </c>
      <c r="M1147" t="str">
        <f t="shared" si="103"/>
        <v>12:55:53</v>
      </c>
      <c r="N1147">
        <f t="shared" si="104"/>
        <v>9.3657608032226562</v>
      </c>
      <c r="O1147">
        <f t="shared" si="105"/>
        <v>3.4816016871482134</v>
      </c>
      <c r="P1147" s="1">
        <f t="shared" si="106"/>
        <v>42675</v>
      </c>
      <c r="Q1147" s="2">
        <f t="shared" si="107"/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 t="shared" si="102"/>
        <v xml:space="preserve"> 2016-11-01</v>
      </c>
      <c r="M1148" t="str">
        <f t="shared" si="103"/>
        <v>12:57:51</v>
      </c>
      <c r="N1148">
        <f t="shared" si="104"/>
        <v>4.7954444885253906</v>
      </c>
      <c r="O1148">
        <f t="shared" si="105"/>
        <v>2.4760341485962272</v>
      </c>
      <c r="P1148" s="1">
        <f t="shared" si="106"/>
        <v>42675</v>
      </c>
      <c r="Q1148" s="2">
        <f t="shared" si="107"/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 t="shared" si="102"/>
        <v xml:space="preserve"> 2016-11-01</v>
      </c>
      <c r="M1149" t="str">
        <f t="shared" si="103"/>
        <v>12:57:51</v>
      </c>
      <c r="N1149">
        <f t="shared" si="104"/>
        <v>3.4640922546386719</v>
      </c>
      <c r="O1149">
        <f t="shared" si="105"/>
        <v>2.4893336603417993</v>
      </c>
      <c r="P1149" s="1">
        <f t="shared" si="106"/>
        <v>42675</v>
      </c>
      <c r="Q1149" s="2">
        <f t="shared" si="107"/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 t="shared" si="102"/>
        <v xml:space="preserve"> 2016-11-01</v>
      </c>
      <c r="M1150" t="str">
        <f t="shared" si="103"/>
        <v>13:01:01</v>
      </c>
      <c r="N1150">
        <f t="shared" si="104"/>
        <v>4.7671775817871094</v>
      </c>
      <c r="O1150">
        <f t="shared" si="105"/>
        <v>2.2959587210789323</v>
      </c>
      <c r="P1150" s="1">
        <f t="shared" si="106"/>
        <v>42675</v>
      </c>
      <c r="Q1150" s="2">
        <f t="shared" si="107"/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 t="shared" si="102"/>
        <v xml:space="preserve"> 2016-11-01</v>
      </c>
      <c r="M1151" t="str">
        <f t="shared" si="103"/>
        <v>13:03:13</v>
      </c>
      <c r="N1151">
        <f t="shared" si="104"/>
        <v>6.7116165161132812</v>
      </c>
      <c r="O1151">
        <f t="shared" si="105"/>
        <v>3.9449798874557018</v>
      </c>
      <c r="P1151" s="1">
        <f t="shared" si="106"/>
        <v>42675</v>
      </c>
      <c r="Q1151" s="2">
        <f t="shared" si="107"/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 t="shared" si="102"/>
        <v xml:space="preserve"> 2016-11-01</v>
      </c>
      <c r="M1152" t="str">
        <f t="shared" si="103"/>
        <v>13:12:10</v>
      </c>
      <c r="N1152">
        <f t="shared" si="104"/>
        <v>10.404678344726562</v>
      </c>
      <c r="O1152">
        <f t="shared" si="105"/>
        <v>3.6460790885612369</v>
      </c>
      <c r="P1152" s="1">
        <f t="shared" si="106"/>
        <v>42675</v>
      </c>
      <c r="Q1152" s="2">
        <f t="shared" si="107"/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 t="shared" si="102"/>
        <v xml:space="preserve"> 2016-11-01</v>
      </c>
      <c r="M1153" t="str">
        <f t="shared" si="103"/>
        <v>13:12:46</v>
      </c>
      <c r="N1153">
        <f t="shared" si="104"/>
        <v>3.9325027465820312</v>
      </c>
      <c r="O1153">
        <f t="shared" si="105"/>
        <v>2.9832110982388258</v>
      </c>
      <c r="P1153" s="1">
        <f t="shared" si="106"/>
        <v>42675</v>
      </c>
      <c r="Q1153" s="2">
        <f t="shared" si="107"/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 t="shared" ref="L1154:L1184" si="108">LEFT(C1154,11)</f>
        <v xml:space="preserve"> 2016-11-01</v>
      </c>
      <c r="M1154" t="str">
        <f t="shared" ref="M1154:M1184" si="109">MID(C1154,13,8)</f>
        <v>13:14:20</v>
      </c>
      <c r="N1154">
        <f t="shared" ref="N1154:N1184" si="110">E1154/(1024^3)</f>
        <v>5.8633346557617188</v>
      </c>
      <c r="O1154">
        <f t="shared" ref="O1154:O1184" si="111">F1154/(1024^3)</f>
        <v>2.373144032433629</v>
      </c>
      <c r="P1154" s="1">
        <f t="shared" ref="P1154:P1184" si="112">DATEVALUE(L1154)</f>
        <v>42675</v>
      </c>
      <c r="Q1154" s="2">
        <f t="shared" ref="Q1154:Q1184" si="113"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 t="shared" si="108"/>
        <v xml:space="preserve"> 2016-11-01</v>
      </c>
      <c r="M1155" t="str">
        <f t="shared" si="109"/>
        <v>13:14:23</v>
      </c>
      <c r="N1155">
        <f t="shared" si="110"/>
        <v>5.56121826171875</v>
      </c>
      <c r="O1155">
        <f t="shared" si="111"/>
        <v>2.4428129782900214</v>
      </c>
      <c r="P1155" s="1">
        <f t="shared" si="112"/>
        <v>42675</v>
      </c>
      <c r="Q1155" s="2">
        <f t="shared" si="113"/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 t="shared" si="108"/>
        <v xml:space="preserve"> 2016-11-01</v>
      </c>
      <c r="M1156" t="str">
        <f t="shared" si="109"/>
        <v>13:16:36</v>
      </c>
      <c r="N1156">
        <f t="shared" si="110"/>
        <v>11.213722229003906</v>
      </c>
      <c r="O1156">
        <f t="shared" si="111"/>
        <v>2.9501381274312735</v>
      </c>
      <c r="P1156" s="1">
        <f t="shared" si="112"/>
        <v>42675</v>
      </c>
      <c r="Q1156" s="2">
        <f t="shared" si="113"/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 t="shared" si="108"/>
        <v xml:space="preserve"> 2016-11-01</v>
      </c>
      <c r="M1157" t="str">
        <f t="shared" si="109"/>
        <v>13:24:18</v>
      </c>
      <c r="N1157">
        <f t="shared" si="110"/>
        <v>7.3013916015625</v>
      </c>
      <c r="O1157">
        <f t="shared" si="111"/>
        <v>3.7181586399674416</v>
      </c>
      <c r="P1157" s="1">
        <f t="shared" si="112"/>
        <v>42675</v>
      </c>
      <c r="Q1157" s="2">
        <f t="shared" si="113"/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 t="shared" si="108"/>
        <v xml:space="preserve"> 2016-11-01</v>
      </c>
      <c r="M1158" t="str">
        <f t="shared" si="109"/>
        <v>13:24:46</v>
      </c>
      <c r="N1158">
        <f t="shared" si="110"/>
        <v>8.4339752197265625</v>
      </c>
      <c r="O1158">
        <f t="shared" si="111"/>
        <v>3.4755319440737367</v>
      </c>
      <c r="P1158" s="1">
        <f t="shared" si="112"/>
        <v>42675</v>
      </c>
      <c r="Q1158" s="2">
        <f t="shared" si="113"/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 t="shared" si="108"/>
        <v xml:space="preserve"> 2016-11-01</v>
      </c>
      <c r="M1159" t="str">
        <f t="shared" si="109"/>
        <v>13:29:26</v>
      </c>
      <c r="N1159">
        <f t="shared" si="110"/>
        <v>5.9927024841308594</v>
      </c>
      <c r="O1159">
        <f t="shared" si="111"/>
        <v>2.6107906373217702</v>
      </c>
      <c r="P1159" s="1">
        <f t="shared" si="112"/>
        <v>42675</v>
      </c>
      <c r="Q1159" s="2">
        <f t="shared" si="113"/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 t="shared" si="108"/>
        <v xml:space="preserve"> 2016-11-01</v>
      </c>
      <c r="M1160" t="str">
        <f t="shared" si="109"/>
        <v>14:14:18</v>
      </c>
      <c r="N1160">
        <f t="shared" si="110"/>
        <v>3.4610214233398438</v>
      </c>
      <c r="O1160">
        <f t="shared" si="111"/>
        <v>2.0753411818295717</v>
      </c>
      <c r="P1160" s="1">
        <f t="shared" si="112"/>
        <v>42675</v>
      </c>
      <c r="Q1160" s="2">
        <f t="shared" si="113"/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 t="shared" si="108"/>
        <v xml:space="preserve"> 2016-11-01</v>
      </c>
      <c r="M1161" t="str">
        <f t="shared" si="109"/>
        <v>14:14:21</v>
      </c>
      <c r="N1161">
        <f t="shared" si="110"/>
        <v>7.0005645751953125</v>
      </c>
      <c r="O1161">
        <f t="shared" si="111"/>
        <v>2.1491793831810355</v>
      </c>
      <c r="P1161" s="1">
        <f t="shared" si="112"/>
        <v>42675</v>
      </c>
      <c r="Q1161" s="2">
        <f t="shared" si="113"/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 t="shared" si="108"/>
        <v xml:space="preserve"> 2016-11-01</v>
      </c>
      <c r="M1162" t="str">
        <f t="shared" si="109"/>
        <v>14:18:19</v>
      </c>
      <c r="N1162">
        <f t="shared" si="110"/>
        <v>0.27182769775390625</v>
      </c>
      <c r="O1162">
        <f t="shared" si="111"/>
        <v>3.1487423926591873E-2</v>
      </c>
      <c r="P1162" s="1">
        <f t="shared" si="112"/>
        <v>42675</v>
      </c>
      <c r="Q1162" s="2">
        <f t="shared" si="113"/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 t="shared" si="108"/>
        <v xml:space="preserve"> 2016-11-01</v>
      </c>
      <c r="M1163" t="str">
        <f t="shared" si="109"/>
        <v>14:18:58</v>
      </c>
      <c r="N1163">
        <f t="shared" si="110"/>
        <v>14.913963317871094</v>
      </c>
      <c r="O1163">
        <f t="shared" si="111"/>
        <v>3.3636013213545084</v>
      </c>
      <c r="P1163" s="1">
        <f t="shared" si="112"/>
        <v>42675</v>
      </c>
      <c r="Q1163" s="2">
        <f t="shared" si="113"/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 t="shared" si="108"/>
        <v xml:space="preserve"> 2016-11-01</v>
      </c>
      <c r="M1164" t="str">
        <f t="shared" si="109"/>
        <v>14:21:23</v>
      </c>
      <c r="N1164">
        <f t="shared" si="110"/>
        <v>16.190151214599609</v>
      </c>
      <c r="O1164">
        <f t="shared" si="111"/>
        <v>4.0440892297774553</v>
      </c>
      <c r="P1164" s="1">
        <f t="shared" si="112"/>
        <v>42675</v>
      </c>
      <c r="Q1164" s="2">
        <f t="shared" si="113"/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 t="shared" si="108"/>
        <v xml:space="preserve"> 2016-11-01</v>
      </c>
      <c r="M1165" t="str">
        <f t="shared" si="109"/>
        <v>14:46:47</v>
      </c>
      <c r="N1165">
        <f t="shared" si="110"/>
        <v>2.2539825439453125</v>
      </c>
      <c r="O1165">
        <f t="shared" si="111"/>
        <v>0.86437069531530142</v>
      </c>
      <c r="P1165" s="1">
        <f t="shared" si="112"/>
        <v>42675</v>
      </c>
      <c r="Q1165" s="2">
        <f t="shared" si="113"/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 t="shared" si="108"/>
        <v xml:space="preserve"> 2016-11-01</v>
      </c>
      <c r="M1166" t="str">
        <f t="shared" si="109"/>
        <v>14:57:28</v>
      </c>
      <c r="N1166">
        <f t="shared" si="110"/>
        <v>24.262199401855469</v>
      </c>
      <c r="O1166">
        <f t="shared" si="111"/>
        <v>9.783880865201354</v>
      </c>
      <c r="P1166" s="1">
        <f t="shared" si="112"/>
        <v>42675</v>
      </c>
      <c r="Q1166" s="2">
        <f t="shared" si="113"/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 t="shared" si="108"/>
        <v xml:space="preserve"> 2016-11-01</v>
      </c>
      <c r="M1167" t="str">
        <f t="shared" si="109"/>
        <v>15:02:42</v>
      </c>
      <c r="N1167">
        <f t="shared" si="110"/>
        <v>42.162818908691406</v>
      </c>
      <c r="O1167">
        <f t="shared" si="111"/>
        <v>7.6649912977591157</v>
      </c>
      <c r="P1167" s="1">
        <f t="shared" si="112"/>
        <v>42675</v>
      </c>
      <c r="Q1167" s="2">
        <f t="shared" si="113"/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 t="shared" si="108"/>
        <v xml:space="preserve"> 2016-11-01</v>
      </c>
      <c r="M1168" t="str">
        <f t="shared" si="109"/>
        <v>15:03:14</v>
      </c>
      <c r="N1168">
        <f t="shared" si="110"/>
        <v>13.871707916259766</v>
      </c>
      <c r="O1168">
        <f t="shared" si="111"/>
        <v>3.0776607552543283</v>
      </c>
      <c r="P1168" s="1">
        <f t="shared" si="112"/>
        <v>42675</v>
      </c>
      <c r="Q1168" s="2">
        <f t="shared" si="113"/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 t="shared" si="108"/>
        <v xml:space="preserve"> 2016-11-01</v>
      </c>
      <c r="M1169" t="str">
        <f t="shared" si="109"/>
        <v>15:04:13</v>
      </c>
      <c r="N1169">
        <f t="shared" si="110"/>
        <v>4.9923286437988281</v>
      </c>
      <c r="O1169">
        <f t="shared" si="111"/>
        <v>1.4645767137408257</v>
      </c>
      <c r="P1169" s="1">
        <f t="shared" si="112"/>
        <v>42675</v>
      </c>
      <c r="Q1169" s="2">
        <f t="shared" si="113"/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 t="shared" si="108"/>
        <v xml:space="preserve"> 2016-11-01</v>
      </c>
      <c r="M1170" t="str">
        <f t="shared" si="109"/>
        <v>15:11:20</v>
      </c>
      <c r="N1170">
        <f t="shared" si="110"/>
        <v>11.865707397460938</v>
      </c>
      <c r="O1170">
        <f t="shared" si="111"/>
        <v>4.4212692705914378</v>
      </c>
      <c r="P1170" s="1">
        <f t="shared" si="112"/>
        <v>42675</v>
      </c>
      <c r="Q1170" s="2">
        <f t="shared" si="113"/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 t="shared" si="108"/>
        <v xml:space="preserve"> 2016-11-01</v>
      </c>
      <c r="M1171" t="str">
        <f t="shared" si="109"/>
        <v>15:12:10</v>
      </c>
      <c r="N1171">
        <f t="shared" si="110"/>
        <v>7.03326416015625</v>
      </c>
      <c r="O1171">
        <f t="shared" si="111"/>
        <v>1.5301309917122126</v>
      </c>
      <c r="P1171" s="1">
        <f t="shared" si="112"/>
        <v>42675</v>
      </c>
      <c r="Q1171" s="2">
        <f t="shared" si="113"/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 t="shared" si="108"/>
        <v xml:space="preserve"> 2016-11-01</v>
      </c>
      <c r="M1172" t="str">
        <f t="shared" si="109"/>
        <v>15:14:35</v>
      </c>
      <c r="N1172">
        <f t="shared" si="110"/>
        <v>10.190315246582031</v>
      </c>
      <c r="O1172">
        <f t="shared" si="111"/>
        <v>3.0172051806002855</v>
      </c>
      <c r="P1172" s="1">
        <f t="shared" si="112"/>
        <v>42675</v>
      </c>
      <c r="Q1172" s="2">
        <f t="shared" si="113"/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 t="shared" si="108"/>
        <v xml:space="preserve"> 2016-11-01</v>
      </c>
      <c r="M1173" t="str">
        <f t="shared" si="109"/>
        <v>15:18:58</v>
      </c>
      <c r="N1173">
        <f t="shared" si="110"/>
        <v>3.6914291381835938</v>
      </c>
      <c r="O1173">
        <f t="shared" si="111"/>
        <v>1.5440639378502965</v>
      </c>
      <c r="P1173" s="1">
        <f t="shared" si="112"/>
        <v>42675</v>
      </c>
      <c r="Q1173" s="2">
        <f t="shared" si="113"/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 t="shared" si="108"/>
        <v xml:space="preserve"> 2016-11-01</v>
      </c>
      <c r="M1174" t="str">
        <f t="shared" si="109"/>
        <v>15:22:49</v>
      </c>
      <c r="N1174">
        <f t="shared" si="110"/>
        <v>4.8799362182617188</v>
      </c>
      <c r="O1174">
        <f t="shared" si="111"/>
        <v>1.0033892765641212</v>
      </c>
      <c r="P1174" s="1">
        <f t="shared" si="112"/>
        <v>42675</v>
      </c>
      <c r="Q1174" s="2">
        <f t="shared" si="113"/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 t="shared" si="108"/>
        <v xml:space="preserve"> 2016-11-01</v>
      </c>
      <c r="M1175" t="str">
        <f t="shared" si="109"/>
        <v>15:29:28</v>
      </c>
      <c r="N1175">
        <f t="shared" si="110"/>
        <v>1.189208984375</v>
      </c>
      <c r="O1175">
        <f t="shared" si="111"/>
        <v>1.3256558664143085</v>
      </c>
      <c r="P1175" s="1">
        <f t="shared" si="112"/>
        <v>42675</v>
      </c>
      <c r="Q1175" s="2">
        <f t="shared" si="113"/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 t="shared" si="108"/>
        <v xml:space="preserve"> 2016-11-01</v>
      </c>
      <c r="M1176" t="str">
        <f t="shared" si="109"/>
        <v>15:38:45</v>
      </c>
      <c r="N1176">
        <f t="shared" si="110"/>
        <v>1.3776969909667969</v>
      </c>
      <c r="O1176">
        <f t="shared" si="111"/>
        <v>1.674624053761363</v>
      </c>
      <c r="P1176" s="1">
        <f t="shared" si="112"/>
        <v>42675</v>
      </c>
      <c r="Q1176" s="2">
        <f t="shared" si="113"/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 t="shared" si="108"/>
        <v xml:space="preserve"> 2016-11-01</v>
      </c>
      <c r="M1177" t="str">
        <f t="shared" si="109"/>
        <v>15:40:31</v>
      </c>
      <c r="N1177">
        <f t="shared" si="110"/>
        <v>20.275745391845703</v>
      </c>
      <c r="O1177">
        <f t="shared" si="111"/>
        <v>4.6880086343735456</v>
      </c>
      <c r="P1177" s="1">
        <f t="shared" si="112"/>
        <v>42675</v>
      </c>
      <c r="Q1177" s="2">
        <f t="shared" si="113"/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 t="shared" si="108"/>
        <v xml:space="preserve"> 2016-11-01</v>
      </c>
      <c r="M1178" t="str">
        <f t="shared" si="109"/>
        <v>15:44:21</v>
      </c>
      <c r="N1178">
        <f t="shared" si="110"/>
        <v>5.5515365600585938</v>
      </c>
      <c r="O1178">
        <f t="shared" si="111"/>
        <v>1.436862101778388</v>
      </c>
      <c r="P1178" s="1">
        <f t="shared" si="112"/>
        <v>42675</v>
      </c>
      <c r="Q1178" s="2">
        <f t="shared" si="113"/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 t="shared" si="108"/>
        <v xml:space="preserve"> 2016-11-01</v>
      </c>
      <c r="M1179" t="str">
        <f t="shared" si="109"/>
        <v>15:44:27</v>
      </c>
      <c r="N1179">
        <f t="shared" si="110"/>
        <v>5.5868568420410156</v>
      </c>
      <c r="O1179">
        <f t="shared" si="111"/>
        <v>1.4991023764014244</v>
      </c>
      <c r="P1179" s="1">
        <f t="shared" si="112"/>
        <v>42675</v>
      </c>
      <c r="Q1179" s="2">
        <f t="shared" si="113"/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 t="shared" si="108"/>
        <v xml:space="preserve"> 2016-11-01</v>
      </c>
      <c r="M1180" t="str">
        <f t="shared" si="109"/>
        <v>15:44:32</v>
      </c>
      <c r="N1180">
        <f t="shared" si="110"/>
        <v>3.6893730163574219</v>
      </c>
      <c r="O1180">
        <f t="shared" si="111"/>
        <v>1.7060232432559133</v>
      </c>
      <c r="P1180" s="1">
        <f t="shared" si="112"/>
        <v>42675</v>
      </c>
      <c r="Q1180" s="2">
        <f t="shared" si="113"/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 t="shared" si="108"/>
        <v xml:space="preserve"> 2016-11-01</v>
      </c>
      <c r="M1181" t="str">
        <f t="shared" si="109"/>
        <v>15:47:00</v>
      </c>
      <c r="N1181">
        <f t="shared" si="110"/>
        <v>0.75876617431640625</v>
      </c>
      <c r="O1181">
        <f t="shared" si="111"/>
        <v>1.0318128792569041</v>
      </c>
      <c r="P1181" s="1">
        <f t="shared" si="112"/>
        <v>42675</v>
      </c>
      <c r="Q1181" s="2">
        <f t="shared" si="113"/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 t="shared" si="108"/>
        <v xml:space="preserve"> 2016-11-01</v>
      </c>
      <c r="M1182" t="str">
        <f t="shared" si="109"/>
        <v>16:08:53</v>
      </c>
      <c r="N1182">
        <f t="shared" si="110"/>
        <v>4.3071212768554688</v>
      </c>
      <c r="O1182">
        <f t="shared" si="111"/>
        <v>1.173866918310523</v>
      </c>
      <c r="P1182" s="1">
        <f t="shared" si="112"/>
        <v>42675</v>
      </c>
      <c r="Q1182" s="2">
        <f t="shared" si="113"/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 t="shared" si="108"/>
        <v xml:space="preserve"> 2016-11-01</v>
      </c>
      <c r="M1183" t="str">
        <f t="shared" si="109"/>
        <v>16:44:37</v>
      </c>
      <c r="N1183">
        <f t="shared" si="110"/>
        <v>111.40955352783203</v>
      </c>
      <c r="O1183">
        <f t="shared" si="111"/>
        <v>23.720559078268707</v>
      </c>
      <c r="P1183" s="1">
        <f t="shared" si="112"/>
        <v>42675</v>
      </c>
      <c r="Q1183" s="2">
        <f t="shared" si="113"/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 t="shared" si="108"/>
        <v xml:space="preserve"> 2016-11-01</v>
      </c>
      <c r="M1184" t="str">
        <f t="shared" si="109"/>
        <v>16:56:19</v>
      </c>
      <c r="N1184">
        <f t="shared" si="110"/>
        <v>2.6245918273925781</v>
      </c>
      <c r="O1184">
        <f t="shared" si="111"/>
        <v>1.4300275752320886</v>
      </c>
      <c r="P1184" s="1">
        <f t="shared" si="112"/>
        <v>42675</v>
      </c>
      <c r="Q1184" s="2">
        <f t="shared" si="113"/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1203"/>
  <sheetViews>
    <sheetView tabSelected="1" topLeftCell="A267" workbookViewId="0">
      <selection activeCell="B1187" sqref="B1187"/>
    </sheetView>
  </sheetViews>
  <sheetFormatPr baseColWidth="10" defaultRowHeight="16" x14ac:dyDescent="0.2"/>
  <cols>
    <col min="4" max="4" width="13" bestFit="1" customWidth="1"/>
    <col min="5" max="5" width="14.1640625" bestFit="1" customWidth="1"/>
    <col min="6" max="6" width="22.33203125" customWidth="1"/>
    <col min="7" max="7" width="20.6640625" customWidth="1"/>
    <col min="8" max="8" width="16.83203125" bestFit="1" customWidth="1"/>
    <col min="9" max="9" width="19.5" bestFit="1" customWidth="1"/>
    <col min="10" max="10" width="15.83203125" customWidth="1"/>
    <col min="11" max="11" width="14.83203125" customWidth="1"/>
    <col min="12" max="12" width="15.6640625" customWidth="1"/>
    <col min="13" max="13" width="11.1640625" bestFit="1" customWidth="1"/>
    <col min="14" max="14" width="20" bestFit="1" customWidth="1"/>
    <col min="15" max="15" width="22.6640625" bestFit="1" customWidth="1"/>
    <col min="16" max="16" width="14.5" bestFit="1" customWidth="1"/>
  </cols>
  <sheetData>
    <row r="1" spans="1:15" ht="19" x14ac:dyDescent="0.25">
      <c r="A1" s="3" t="s">
        <v>0</v>
      </c>
      <c r="B1" s="3" t="s">
        <v>1192</v>
      </c>
      <c r="C1" s="3" t="s">
        <v>1193</v>
      </c>
      <c r="D1" s="3" t="s">
        <v>1210</v>
      </c>
      <c r="E1" s="3" t="s">
        <v>2</v>
      </c>
      <c r="F1" s="3" t="s">
        <v>3</v>
      </c>
      <c r="G1" s="3" t="s">
        <v>4</v>
      </c>
      <c r="H1" s="3" t="s">
        <v>1194</v>
      </c>
      <c r="I1" s="3" t="s">
        <v>1195</v>
      </c>
      <c r="J1" s="3" t="s">
        <v>5</v>
      </c>
      <c r="K1" s="3" t="s">
        <v>6</v>
      </c>
      <c r="L1" s="3" t="s">
        <v>7</v>
      </c>
      <c r="M1" s="3" t="s">
        <v>8</v>
      </c>
      <c r="N1" s="5" t="s">
        <v>1211</v>
      </c>
      <c r="O1" s="5" t="s">
        <v>1212</v>
      </c>
    </row>
    <row r="2" spans="1:15" ht="19" x14ac:dyDescent="0.25">
      <c r="A2" s="3" t="s">
        <v>1199</v>
      </c>
      <c r="B2" s="4"/>
      <c r="C2" s="4"/>
      <c r="D2" s="5">
        <f t="shared" ref="D2:O2" si="0">AVERAGE(D13:D1187)</f>
        <v>35.658723404255319</v>
      </c>
      <c r="E2" s="5">
        <f t="shared" si="0"/>
        <v>6280.8246808510639</v>
      </c>
      <c r="F2" s="5">
        <f t="shared" si="0"/>
        <v>21860039877.828087</v>
      </c>
      <c r="G2" s="5">
        <f t="shared" si="0"/>
        <v>7375081220.2408514</v>
      </c>
      <c r="H2" s="5">
        <f t="shared" si="0"/>
        <v>20.358748620215884</v>
      </c>
      <c r="I2" s="5">
        <f t="shared" si="0"/>
        <v>6.8685796300329747</v>
      </c>
      <c r="J2" s="5">
        <f t="shared" si="0"/>
        <v>146459.37021276596</v>
      </c>
      <c r="K2" s="5">
        <f t="shared" si="0"/>
        <v>34155.737872340425</v>
      </c>
      <c r="L2" s="5">
        <f t="shared" si="0"/>
        <v>28293.782978723404</v>
      </c>
      <c r="M2" s="5">
        <f t="shared" si="0"/>
        <v>8288.9761702127653</v>
      </c>
      <c r="N2" s="17">
        <f t="shared" si="0"/>
        <v>0.38354234115146713</v>
      </c>
      <c r="O2" s="17">
        <f t="shared" si="0"/>
        <v>0.16794134722539517</v>
      </c>
    </row>
    <row r="3" spans="1:15" ht="19" x14ac:dyDescent="0.25">
      <c r="A3" s="3" t="s">
        <v>1200</v>
      </c>
      <c r="B3" s="4"/>
      <c r="C3" s="4"/>
      <c r="D3" s="5">
        <f t="shared" ref="D3:O3" si="1">MIN(D13:D1187)</f>
        <v>1</v>
      </c>
      <c r="E3" s="5">
        <f t="shared" si="1"/>
        <v>1932</v>
      </c>
      <c r="F3" s="5">
        <f t="shared" si="1"/>
        <v>5947392</v>
      </c>
      <c r="G3" s="5">
        <f t="shared" si="1"/>
        <v>28393540</v>
      </c>
      <c r="H3" s="5">
        <f t="shared" si="1"/>
        <v>5.5389404296875E-3</v>
      </c>
      <c r="I3" s="5">
        <f t="shared" si="1"/>
        <v>2.6443544775247574E-2</v>
      </c>
      <c r="J3" s="5">
        <f t="shared" si="1"/>
        <v>1368</v>
      </c>
      <c r="K3" s="5">
        <f t="shared" si="1"/>
        <v>349</v>
      </c>
      <c r="L3" s="5">
        <f t="shared" si="1"/>
        <v>226</v>
      </c>
      <c r="M3" s="5">
        <f t="shared" si="1"/>
        <v>39</v>
      </c>
      <c r="N3" s="17">
        <f t="shared" si="1"/>
        <v>3.6926269531249999E-4</v>
      </c>
      <c r="O3" s="17">
        <f t="shared" si="1"/>
        <v>2.4853648824824229E-2</v>
      </c>
    </row>
    <row r="4" spans="1:15" ht="19" x14ac:dyDescent="0.25">
      <c r="A4" s="3" t="s">
        <v>1201</v>
      </c>
      <c r="B4" s="4"/>
      <c r="C4" s="4"/>
      <c r="D4" s="5">
        <f t="shared" ref="D4:M4" si="2">MAX(D13:D1187)</f>
        <v>300</v>
      </c>
      <c r="E4" s="5">
        <f t="shared" si="2"/>
        <v>7452</v>
      </c>
      <c r="F4" s="5">
        <f t="shared" si="2"/>
        <v>258834534400</v>
      </c>
      <c r="G4" s="5">
        <f t="shared" si="2"/>
        <v>76998434563</v>
      </c>
      <c r="H4" s="5">
        <f t="shared" si="2"/>
        <v>241.05844497680664</v>
      </c>
      <c r="I4" s="5">
        <f t="shared" si="2"/>
        <v>71.710380318574607</v>
      </c>
      <c r="J4" s="5">
        <f t="shared" si="2"/>
        <v>1260185</v>
      </c>
      <c r="K4" s="5">
        <f t="shared" si="2"/>
        <v>294908</v>
      </c>
      <c r="L4" s="5">
        <f t="shared" si="2"/>
        <v>382667</v>
      </c>
      <c r="M4" s="5">
        <f t="shared" si="2"/>
        <v>71100</v>
      </c>
      <c r="N4" s="17">
        <f>MAX(N13:N1195)</f>
        <v>0.81670013932157159</v>
      </c>
      <c r="O4" s="17">
        <f>MAX(O13:O1195)</f>
        <v>0.23903460106191535</v>
      </c>
    </row>
    <row r="5" spans="1:15" ht="19" x14ac:dyDescent="0.25">
      <c r="A5" s="3" t="s">
        <v>1202</v>
      </c>
      <c r="B5" s="4"/>
      <c r="C5" s="4"/>
      <c r="D5" s="5">
        <f t="shared" ref="D5:M5" si="3">_xlfn.STDEV.P(D13:D1187)</f>
        <v>55.332281740640539</v>
      </c>
      <c r="E5" s="5">
        <f t="shared" si="3"/>
        <v>520.98699610859751</v>
      </c>
      <c r="F5" s="5">
        <f t="shared" si="3"/>
        <v>47132843480.599106</v>
      </c>
      <c r="G5" s="5">
        <f t="shared" si="3"/>
        <v>13236971639.843008</v>
      </c>
      <c r="H5" s="5">
        <f t="shared" si="3"/>
        <v>43.895881139299931</v>
      </c>
      <c r="I5" s="5">
        <f t="shared" si="3"/>
        <v>12.327890507730663</v>
      </c>
      <c r="J5" s="5">
        <f t="shared" si="3"/>
        <v>231346.54782170305</v>
      </c>
      <c r="K5" s="5">
        <f t="shared" si="3"/>
        <v>53799.080604398092</v>
      </c>
      <c r="L5" s="5">
        <f t="shared" si="3"/>
        <v>50956.239152297079</v>
      </c>
      <c r="M5" s="5">
        <f t="shared" si="3"/>
        <v>13073.788098014002</v>
      </c>
      <c r="N5" s="17">
        <f>_xlfn.STDEV.P(N13:N1195)</f>
        <v>0.19379040710378317</v>
      </c>
      <c r="O5" s="17">
        <f>_xlfn.STDEV.P(O13:O1195)</f>
        <v>3.3760714884057089E-2</v>
      </c>
    </row>
    <row r="12" spans="1:15" x14ac:dyDescent="0.2">
      <c r="A12" t="s">
        <v>0</v>
      </c>
      <c r="B12" t="s">
        <v>1192</v>
      </c>
      <c r="C12" t="s">
        <v>1193</v>
      </c>
      <c r="D12" t="s">
        <v>1206</v>
      </c>
      <c r="E12" t="s">
        <v>2</v>
      </c>
      <c r="F12" t="s">
        <v>3</v>
      </c>
      <c r="G12" t="s">
        <v>4</v>
      </c>
      <c r="H12" t="s">
        <v>1194</v>
      </c>
      <c r="I12" t="s">
        <v>1195</v>
      </c>
      <c r="J12" t="s">
        <v>5</v>
      </c>
      <c r="K12" t="s">
        <v>6</v>
      </c>
      <c r="L12" t="s">
        <v>7</v>
      </c>
      <c r="M12" t="s">
        <v>8</v>
      </c>
      <c r="N12" t="s">
        <v>1208</v>
      </c>
      <c r="O12" t="s">
        <v>1209</v>
      </c>
    </row>
    <row r="13" spans="1:15" x14ac:dyDescent="0.2">
      <c r="A13">
        <v>3033956</v>
      </c>
      <c r="B13" s="1">
        <v>42668</v>
      </c>
      <c r="C13" s="2">
        <v>0.91628472222222224</v>
      </c>
      <c r="D13">
        <v>15</v>
      </c>
      <c r="E13">
        <v>5955</v>
      </c>
      <c r="F13">
        <v>3408908288</v>
      </c>
      <c r="G13">
        <v>2828463821</v>
      </c>
      <c r="H13">
        <v>3.1747932434082031</v>
      </c>
      <c r="I13">
        <v>2.634212207980454</v>
      </c>
      <c r="J13" s="12">
        <v>62942</v>
      </c>
      <c r="K13" s="12">
        <v>14444</v>
      </c>
      <c r="L13" s="12">
        <v>10451</v>
      </c>
      <c r="M13" s="12">
        <v>3555</v>
      </c>
      <c r="N13" s="16">
        <f>H13/D13</f>
        <v>0.21165288289388021</v>
      </c>
      <c r="O13" s="16">
        <f>I13/D13</f>
        <v>0.17561414719869692</v>
      </c>
    </row>
    <row r="14" spans="1:15" x14ac:dyDescent="0.2">
      <c r="A14">
        <v>3033700</v>
      </c>
      <c r="B14" s="1">
        <v>42668</v>
      </c>
      <c r="C14" s="2">
        <v>0.88420138888888899</v>
      </c>
      <c r="D14">
        <v>15</v>
      </c>
      <c r="E14">
        <v>5718</v>
      </c>
      <c r="F14">
        <v>3447123968</v>
      </c>
      <c r="G14">
        <v>2895223371</v>
      </c>
      <c r="H14">
        <v>3.2103843688964844</v>
      </c>
      <c r="I14">
        <v>2.6963868839666247</v>
      </c>
      <c r="J14" s="12">
        <v>62589</v>
      </c>
      <c r="K14" s="12">
        <v>14487</v>
      </c>
      <c r="L14" s="12">
        <v>11240</v>
      </c>
      <c r="M14" s="12">
        <v>3555</v>
      </c>
      <c r="N14" s="16">
        <f>H14/D14</f>
        <v>0.21402562459309896</v>
      </c>
      <c r="O14" s="16">
        <f>I14/D14</f>
        <v>0.17975912559777499</v>
      </c>
    </row>
    <row r="15" spans="1:15" x14ac:dyDescent="0.2">
      <c r="A15">
        <v>3033690</v>
      </c>
      <c r="B15" s="1">
        <v>42668</v>
      </c>
      <c r="C15" s="2">
        <v>0.8709027777777778</v>
      </c>
      <c r="D15">
        <v>15</v>
      </c>
      <c r="E15">
        <v>5753</v>
      </c>
      <c r="F15">
        <v>3460935680</v>
      </c>
      <c r="G15">
        <v>2970103521</v>
      </c>
      <c r="H15">
        <v>3.2232475280761719</v>
      </c>
      <c r="I15">
        <v>2.766124458052218</v>
      </c>
      <c r="J15" s="12">
        <v>62701</v>
      </c>
      <c r="K15" s="12">
        <v>14467</v>
      </c>
      <c r="L15" s="12">
        <v>10658</v>
      </c>
      <c r="M15" s="12">
        <v>3555</v>
      </c>
      <c r="N15" s="16">
        <f>H15/D15</f>
        <v>0.21488316853841147</v>
      </c>
      <c r="O15" s="16">
        <f>I15/D15</f>
        <v>0.1844082972034812</v>
      </c>
    </row>
    <row r="16" spans="1:15" x14ac:dyDescent="0.2">
      <c r="A16">
        <v>3033987</v>
      </c>
      <c r="B16" s="1">
        <v>42668</v>
      </c>
      <c r="C16" s="2">
        <v>0.93981481481481488</v>
      </c>
      <c r="D16">
        <v>15</v>
      </c>
      <c r="E16">
        <v>5538</v>
      </c>
      <c r="F16">
        <v>4544925696</v>
      </c>
      <c r="G16">
        <v>2819053181</v>
      </c>
      <c r="H16">
        <v>4.2327919006347656</v>
      </c>
      <c r="I16">
        <v>2.6254478665068746</v>
      </c>
      <c r="J16" s="12">
        <v>62922</v>
      </c>
      <c r="K16" s="12">
        <v>14468</v>
      </c>
      <c r="L16" s="12">
        <v>11952</v>
      </c>
      <c r="M16" s="12">
        <v>3555</v>
      </c>
      <c r="N16" s="16">
        <f>H16/D16</f>
        <v>0.28218612670898435</v>
      </c>
      <c r="O16" s="16">
        <f>I16/D16</f>
        <v>0.17502985776712496</v>
      </c>
    </row>
    <row r="17" spans="1:15" x14ac:dyDescent="0.2">
      <c r="A17">
        <v>3033979</v>
      </c>
      <c r="B17" s="1">
        <v>42668</v>
      </c>
      <c r="C17" s="2">
        <v>0.92880787037037038</v>
      </c>
      <c r="D17">
        <v>15</v>
      </c>
      <c r="E17">
        <v>5537</v>
      </c>
      <c r="F17">
        <v>4773773312</v>
      </c>
      <c r="G17">
        <v>3027730802</v>
      </c>
      <c r="H17">
        <v>4.4459228515625</v>
      </c>
      <c r="I17">
        <v>2.8197940457612276</v>
      </c>
      <c r="J17" s="12">
        <v>62753</v>
      </c>
      <c r="K17" s="12">
        <v>14475</v>
      </c>
      <c r="L17" s="12">
        <v>10483</v>
      </c>
      <c r="M17" s="12">
        <v>3555</v>
      </c>
      <c r="N17" s="16">
        <f>H17/D17</f>
        <v>0.29639485677083333</v>
      </c>
      <c r="O17" s="16">
        <f>I17/D17</f>
        <v>0.18798626971741517</v>
      </c>
    </row>
    <row r="18" spans="1:15" x14ac:dyDescent="0.2">
      <c r="A18">
        <v>3033952</v>
      </c>
      <c r="B18" s="1">
        <v>42668</v>
      </c>
      <c r="C18" s="2">
        <v>0.91416666666666668</v>
      </c>
      <c r="D18">
        <v>15</v>
      </c>
      <c r="E18">
        <v>5605</v>
      </c>
      <c r="F18">
        <v>5281529856</v>
      </c>
      <c r="G18">
        <v>2828365072</v>
      </c>
      <c r="H18">
        <v>4.9188079833984375</v>
      </c>
      <c r="I18">
        <v>2.6341202408075333</v>
      </c>
      <c r="J18" s="12">
        <v>62667</v>
      </c>
      <c r="K18" s="12">
        <v>14477</v>
      </c>
      <c r="L18" s="12">
        <v>10435</v>
      </c>
      <c r="M18" s="12">
        <v>3555</v>
      </c>
      <c r="N18" s="16">
        <f>H18/D18</f>
        <v>0.32792053222656248</v>
      </c>
      <c r="O18" s="16">
        <f>I18/D18</f>
        <v>0.17560801605383555</v>
      </c>
    </row>
    <row r="19" spans="1:15" x14ac:dyDescent="0.2">
      <c r="A19">
        <v>3033695</v>
      </c>
      <c r="B19" s="1">
        <v>42668</v>
      </c>
      <c r="C19" s="2">
        <v>0.87513888888888891</v>
      </c>
      <c r="D19">
        <v>15</v>
      </c>
      <c r="E19">
        <v>6021</v>
      </c>
      <c r="F19">
        <v>5870776320</v>
      </c>
      <c r="G19">
        <v>2829319688</v>
      </c>
      <c r="H19">
        <v>5.4675865173339844</v>
      </c>
      <c r="I19">
        <v>2.6350092962384224</v>
      </c>
      <c r="J19" s="12">
        <v>62733</v>
      </c>
      <c r="K19" s="12">
        <v>14499</v>
      </c>
      <c r="L19" s="12">
        <v>10512</v>
      </c>
      <c r="M19" s="12">
        <v>3555</v>
      </c>
      <c r="N19" s="16">
        <f>H19/D19</f>
        <v>0.36450576782226562</v>
      </c>
      <c r="O19" s="16">
        <f>I19/D19</f>
        <v>0.17566728641589482</v>
      </c>
    </row>
    <row r="20" spans="1:15" x14ac:dyDescent="0.2">
      <c r="A20">
        <v>3034005</v>
      </c>
      <c r="B20" s="1">
        <v>42668</v>
      </c>
      <c r="C20" s="2">
        <v>0.94550925925925933</v>
      </c>
      <c r="D20">
        <v>15</v>
      </c>
      <c r="E20">
        <v>5563</v>
      </c>
      <c r="F20">
        <v>5886275584</v>
      </c>
      <c r="G20">
        <v>2722459977</v>
      </c>
      <c r="H20">
        <v>5.4820213317871094</v>
      </c>
      <c r="I20">
        <v>2.5354884350672364</v>
      </c>
      <c r="J20" s="12">
        <v>62688</v>
      </c>
      <c r="K20" s="12">
        <v>14498</v>
      </c>
      <c r="L20" s="12">
        <v>10394</v>
      </c>
      <c r="M20" s="12">
        <v>3555</v>
      </c>
      <c r="N20" s="16">
        <f>H20/D20</f>
        <v>0.36546808878580728</v>
      </c>
      <c r="O20" s="16">
        <f>I20/D20</f>
        <v>0.16903256233781577</v>
      </c>
    </row>
    <row r="21" spans="1:15" x14ac:dyDescent="0.2">
      <c r="A21">
        <v>3033629</v>
      </c>
      <c r="B21" s="1">
        <v>42668</v>
      </c>
      <c r="C21" s="2">
        <v>0.84359953703703694</v>
      </c>
      <c r="D21">
        <v>15</v>
      </c>
      <c r="E21">
        <v>5797</v>
      </c>
      <c r="F21">
        <v>5918928896</v>
      </c>
      <c r="G21">
        <v>2842754443</v>
      </c>
      <c r="H21">
        <v>5.5124320983886719</v>
      </c>
      <c r="I21">
        <v>2.6475213868543506</v>
      </c>
      <c r="J21" s="12">
        <v>62663</v>
      </c>
      <c r="K21" s="12">
        <v>14473</v>
      </c>
      <c r="L21" s="12">
        <v>12739</v>
      </c>
      <c r="M21" s="12">
        <v>3555</v>
      </c>
      <c r="N21" s="16">
        <f>H21/D21</f>
        <v>0.36749547322591147</v>
      </c>
      <c r="O21" s="16">
        <f>I21/D21</f>
        <v>0.17650142579029005</v>
      </c>
    </row>
    <row r="22" spans="1:15" x14ac:dyDescent="0.2">
      <c r="A22">
        <v>3033694</v>
      </c>
      <c r="B22" s="1">
        <v>42668</v>
      </c>
      <c r="C22" s="2">
        <v>0.87510416666666668</v>
      </c>
      <c r="D22">
        <v>15</v>
      </c>
      <c r="E22">
        <v>5520</v>
      </c>
      <c r="F22">
        <v>5919440896</v>
      </c>
      <c r="G22">
        <v>2876765429</v>
      </c>
      <c r="H22">
        <v>5.512908935546875</v>
      </c>
      <c r="I22">
        <v>2.6791965859010816</v>
      </c>
      <c r="J22" s="12">
        <v>62626</v>
      </c>
      <c r="K22" s="12">
        <v>14480</v>
      </c>
      <c r="L22" s="12">
        <v>11656</v>
      </c>
      <c r="M22" s="12">
        <v>3555</v>
      </c>
      <c r="N22" s="16">
        <f>H22/D22</f>
        <v>0.36752726236979166</v>
      </c>
      <c r="O22" s="16">
        <f>I22/D22</f>
        <v>0.17861310572673877</v>
      </c>
    </row>
    <row r="23" spans="1:15" x14ac:dyDescent="0.2">
      <c r="A23">
        <v>3033985</v>
      </c>
      <c r="B23" s="1">
        <v>42668</v>
      </c>
      <c r="C23" s="2">
        <v>0.93827546296296294</v>
      </c>
      <c r="D23">
        <v>15</v>
      </c>
      <c r="E23">
        <v>5746</v>
      </c>
      <c r="F23">
        <v>6019477504</v>
      </c>
      <c r="G23">
        <v>2892245802</v>
      </c>
      <c r="H23">
        <v>5.6060752868652344</v>
      </c>
      <c r="I23">
        <v>2.6936138067394495</v>
      </c>
      <c r="J23" s="12">
        <v>62770</v>
      </c>
      <c r="K23" s="12">
        <v>14492</v>
      </c>
      <c r="L23" s="12">
        <v>10644</v>
      </c>
      <c r="M23" s="12">
        <v>3555</v>
      </c>
      <c r="N23" s="16">
        <f>H23/D23</f>
        <v>0.37373835245768228</v>
      </c>
      <c r="O23" s="16">
        <f>I23/D23</f>
        <v>0.17957425378262998</v>
      </c>
    </row>
    <row r="24" spans="1:15" x14ac:dyDescent="0.2">
      <c r="A24">
        <v>3033691</v>
      </c>
      <c r="B24" s="1">
        <v>42668</v>
      </c>
      <c r="C24" s="2">
        <v>0.87093750000000003</v>
      </c>
      <c r="D24">
        <v>15</v>
      </c>
      <c r="E24">
        <v>5424</v>
      </c>
      <c r="F24">
        <v>6553923584</v>
      </c>
      <c r="G24">
        <v>2736264451</v>
      </c>
      <c r="H24">
        <v>6.1038169860839844</v>
      </c>
      <c r="I24">
        <v>2.5483448533341289</v>
      </c>
      <c r="J24" s="12">
        <v>62715</v>
      </c>
      <c r="K24" s="12">
        <v>14481</v>
      </c>
      <c r="L24" s="12">
        <v>10336</v>
      </c>
      <c r="M24" s="12">
        <v>3555</v>
      </c>
      <c r="N24" s="16">
        <f>H24/D24</f>
        <v>0.40692113240559896</v>
      </c>
      <c r="O24" s="16">
        <f>I24/D24</f>
        <v>0.16988965688894192</v>
      </c>
    </row>
    <row r="25" spans="1:15" x14ac:dyDescent="0.2">
      <c r="A25">
        <v>3033977</v>
      </c>
      <c r="B25" s="1">
        <v>42668</v>
      </c>
      <c r="C25" s="2">
        <v>0.92874999999999996</v>
      </c>
      <c r="D25">
        <v>15</v>
      </c>
      <c r="E25">
        <v>5756</v>
      </c>
      <c r="F25">
        <v>6757584896</v>
      </c>
      <c r="G25">
        <v>2909175863</v>
      </c>
      <c r="H25">
        <v>6.2934913635253906</v>
      </c>
      <c r="I25">
        <v>2.7093811547383666</v>
      </c>
      <c r="J25" s="12">
        <v>62746</v>
      </c>
      <c r="K25" s="12">
        <v>14512</v>
      </c>
      <c r="L25" s="12">
        <v>12197</v>
      </c>
      <c r="M25" s="12">
        <v>3555</v>
      </c>
      <c r="N25" s="16">
        <f>H25/D25</f>
        <v>0.41956609090169272</v>
      </c>
      <c r="O25" s="16">
        <f>I25/D25</f>
        <v>0.18062541031589111</v>
      </c>
    </row>
    <row r="26" spans="1:15" x14ac:dyDescent="0.2">
      <c r="A26">
        <v>3033612</v>
      </c>
      <c r="B26" s="1">
        <v>42668</v>
      </c>
      <c r="C26" s="2">
        <v>0.81738425925925917</v>
      </c>
      <c r="D26">
        <v>15</v>
      </c>
      <c r="E26">
        <v>6072</v>
      </c>
      <c r="F26">
        <v>8092397568</v>
      </c>
      <c r="G26">
        <v>2898497179</v>
      </c>
      <c r="H26">
        <v>7.5366325378417969</v>
      </c>
      <c r="I26">
        <v>2.6994358552619815</v>
      </c>
      <c r="J26" s="12">
        <v>62638</v>
      </c>
      <c r="K26" s="12">
        <v>14514</v>
      </c>
      <c r="L26" s="12">
        <v>13239</v>
      </c>
      <c r="M26" s="12">
        <v>3555</v>
      </c>
      <c r="N26" s="16">
        <f>H26/D26</f>
        <v>0.50244216918945317</v>
      </c>
      <c r="O26" s="16">
        <f>I26/D26</f>
        <v>0.17996239035079878</v>
      </c>
    </row>
    <row r="27" spans="1:15" x14ac:dyDescent="0.2">
      <c r="A27">
        <v>3033965</v>
      </c>
      <c r="B27" s="1">
        <v>42668</v>
      </c>
      <c r="C27" s="2">
        <v>0.92200231481481476</v>
      </c>
      <c r="D27">
        <v>15</v>
      </c>
      <c r="E27">
        <v>5693</v>
      </c>
      <c r="F27">
        <v>8182677504</v>
      </c>
      <c r="G27">
        <v>2921684882</v>
      </c>
      <c r="H27">
        <v>7.6207122802734375</v>
      </c>
      <c r="I27">
        <v>2.7210310865193605</v>
      </c>
      <c r="J27" s="12">
        <v>62870</v>
      </c>
      <c r="K27" s="12">
        <v>14504</v>
      </c>
      <c r="L27" s="12">
        <v>12349</v>
      </c>
      <c r="M27" s="12">
        <v>3555</v>
      </c>
      <c r="N27" s="16">
        <f>H27/D27</f>
        <v>0.50804748535156252</v>
      </c>
      <c r="O27" s="16">
        <f>I27/D27</f>
        <v>0.18140207243462403</v>
      </c>
    </row>
    <row r="28" spans="1:15" x14ac:dyDescent="0.2">
      <c r="A28">
        <v>3033978</v>
      </c>
      <c r="B28" s="1">
        <v>42668</v>
      </c>
      <c r="C28" s="2">
        <v>0.92877314814814815</v>
      </c>
      <c r="D28">
        <v>15</v>
      </c>
      <c r="E28">
        <v>5896</v>
      </c>
      <c r="F28">
        <v>8380915712</v>
      </c>
      <c r="G28">
        <v>2882000442</v>
      </c>
      <c r="H28">
        <v>7.8053359985351562</v>
      </c>
      <c r="I28">
        <v>2.6840720716863871</v>
      </c>
      <c r="J28" s="12">
        <v>62737</v>
      </c>
      <c r="K28" s="12">
        <v>14503</v>
      </c>
      <c r="L28" s="12">
        <v>10505</v>
      </c>
      <c r="M28" s="12">
        <v>3555</v>
      </c>
      <c r="N28" s="16">
        <f>H28/D28</f>
        <v>0.52035573323567708</v>
      </c>
      <c r="O28" s="16">
        <f>I28/D28</f>
        <v>0.17893813811242582</v>
      </c>
    </row>
    <row r="29" spans="1:15" x14ac:dyDescent="0.2">
      <c r="A29">
        <v>3033614</v>
      </c>
      <c r="B29" s="1">
        <v>42668</v>
      </c>
      <c r="C29" s="2">
        <v>0.81802083333333331</v>
      </c>
      <c r="D29">
        <v>15</v>
      </c>
      <c r="E29">
        <v>5623</v>
      </c>
      <c r="F29">
        <v>10516197376</v>
      </c>
      <c r="G29">
        <v>2847167346</v>
      </c>
      <c r="H29">
        <v>9.7939720153808594</v>
      </c>
      <c r="I29">
        <v>2.6516312230378389</v>
      </c>
      <c r="J29" s="12">
        <v>62606</v>
      </c>
      <c r="K29" s="12">
        <v>14504</v>
      </c>
      <c r="L29" s="12">
        <v>11029</v>
      </c>
      <c r="M29" s="12">
        <v>3555</v>
      </c>
      <c r="N29" s="16">
        <f>H29/D29</f>
        <v>0.65293146769205734</v>
      </c>
      <c r="O29" s="16">
        <f>I29/D29</f>
        <v>0.17677541486918927</v>
      </c>
    </row>
    <row r="30" spans="1:15" x14ac:dyDescent="0.2">
      <c r="A30">
        <v>3033652</v>
      </c>
      <c r="B30" s="1">
        <v>42668</v>
      </c>
      <c r="C30" s="2">
        <v>0.84671296296296295</v>
      </c>
      <c r="D30">
        <v>22</v>
      </c>
      <c r="E30">
        <v>5866</v>
      </c>
      <c r="F30">
        <v>9495912448</v>
      </c>
      <c r="G30">
        <v>4532892877</v>
      </c>
      <c r="H30">
        <v>8.8437576293945312</v>
      </c>
      <c r="I30">
        <v>4.2215854646638036</v>
      </c>
      <c r="J30" s="12">
        <v>91952</v>
      </c>
      <c r="K30" s="12">
        <v>21200</v>
      </c>
      <c r="L30" s="12">
        <v>15443</v>
      </c>
      <c r="M30" s="12">
        <v>5214</v>
      </c>
      <c r="N30" s="16">
        <f>H30/D30</f>
        <v>0.40198898315429688</v>
      </c>
      <c r="O30" s="16">
        <f>I30/D30</f>
        <v>0.19189024839380925</v>
      </c>
    </row>
    <row r="31" spans="1:15" x14ac:dyDescent="0.2">
      <c r="A31">
        <v>3033650</v>
      </c>
      <c r="B31" s="1">
        <v>42668</v>
      </c>
      <c r="C31" s="2">
        <v>0.84644675925925927</v>
      </c>
      <c r="D31">
        <v>24</v>
      </c>
      <c r="E31">
        <v>5608</v>
      </c>
      <c r="F31">
        <v>15867912192</v>
      </c>
      <c r="G31">
        <v>4988678488</v>
      </c>
      <c r="H31">
        <v>14.778144836425781</v>
      </c>
      <c r="I31">
        <v>4.6460688933730125</v>
      </c>
      <c r="J31" s="12">
        <v>100381</v>
      </c>
      <c r="K31" s="12">
        <v>23189</v>
      </c>
      <c r="L31" s="12">
        <v>16929</v>
      </c>
      <c r="M31" s="12">
        <v>5688</v>
      </c>
      <c r="N31" s="16">
        <f>H31/D31</f>
        <v>0.61575603485107422</v>
      </c>
      <c r="O31" s="16">
        <f>I31/D31</f>
        <v>0.19358620389054218</v>
      </c>
    </row>
    <row r="32" spans="1:15" x14ac:dyDescent="0.2">
      <c r="A32">
        <v>3033698</v>
      </c>
      <c r="B32" s="1">
        <v>42668</v>
      </c>
      <c r="C32" s="2">
        <v>0.88192129629629623</v>
      </c>
      <c r="D32">
        <v>99</v>
      </c>
      <c r="E32">
        <v>5748</v>
      </c>
      <c r="F32">
        <v>82991468544</v>
      </c>
      <c r="G32">
        <v>22769067547</v>
      </c>
      <c r="H32">
        <v>77.291828155517578</v>
      </c>
      <c r="I32">
        <v>21.205346609465778</v>
      </c>
      <c r="J32" s="12">
        <v>413710</v>
      </c>
      <c r="K32" s="12">
        <v>95612</v>
      </c>
      <c r="L32" s="12">
        <v>74073</v>
      </c>
      <c r="M32" s="12">
        <v>23463</v>
      </c>
      <c r="N32" s="16">
        <f>H32/D32</f>
        <v>0.78072553692441993</v>
      </c>
      <c r="O32" s="16">
        <f>I32/D32</f>
        <v>0.21419542029763411</v>
      </c>
    </row>
    <row r="33" spans="1:15" x14ac:dyDescent="0.2">
      <c r="A33">
        <v>3034225</v>
      </c>
      <c r="B33" s="1">
        <v>42669</v>
      </c>
      <c r="C33" s="2">
        <v>0.15239583333333334</v>
      </c>
      <c r="D33">
        <v>9</v>
      </c>
      <c r="E33">
        <v>5776</v>
      </c>
      <c r="F33">
        <v>2169397248</v>
      </c>
      <c r="G33">
        <v>1673770317</v>
      </c>
      <c r="H33">
        <v>2.0204086303710938</v>
      </c>
      <c r="I33">
        <v>1.5588200809434056</v>
      </c>
      <c r="J33" s="12">
        <v>37657</v>
      </c>
      <c r="K33" s="12">
        <v>8699</v>
      </c>
      <c r="L33" s="12">
        <v>6204</v>
      </c>
      <c r="M33" s="12">
        <v>2133</v>
      </c>
      <c r="N33" s="16">
        <f>H33/D33</f>
        <v>0.22448984781901041</v>
      </c>
      <c r="O33" s="16">
        <f>I33/D33</f>
        <v>0.17320223121593395</v>
      </c>
    </row>
    <row r="34" spans="1:15" x14ac:dyDescent="0.2">
      <c r="A34">
        <v>3034607</v>
      </c>
      <c r="B34" s="1">
        <v>42669</v>
      </c>
      <c r="C34" s="2">
        <v>0.39103009259259264</v>
      </c>
      <c r="D34">
        <v>9</v>
      </c>
      <c r="E34">
        <v>5808</v>
      </c>
      <c r="F34">
        <v>4029485056</v>
      </c>
      <c r="G34">
        <v>1552854302</v>
      </c>
      <c r="H34">
        <v>3.7527503967285156</v>
      </c>
      <c r="I34">
        <v>1.4462082665413618</v>
      </c>
      <c r="J34" s="12">
        <v>37693</v>
      </c>
      <c r="K34" s="12">
        <v>8691</v>
      </c>
      <c r="L34" s="12">
        <v>6173</v>
      </c>
      <c r="M34" s="12">
        <v>2133</v>
      </c>
      <c r="N34" s="16">
        <f>H34/D34</f>
        <v>0.41697226630316842</v>
      </c>
      <c r="O34" s="16">
        <f>I34/D34</f>
        <v>0.16068980739348465</v>
      </c>
    </row>
    <row r="35" spans="1:15" x14ac:dyDescent="0.2">
      <c r="A35">
        <v>3034226</v>
      </c>
      <c r="B35" s="1">
        <v>42669</v>
      </c>
      <c r="C35" s="2">
        <v>0.15483796296296296</v>
      </c>
      <c r="D35">
        <v>10</v>
      </c>
      <c r="E35">
        <v>5692</v>
      </c>
      <c r="F35">
        <v>4150796288</v>
      </c>
      <c r="G35">
        <v>1517104802</v>
      </c>
      <c r="H35">
        <v>3.8657302856445312</v>
      </c>
      <c r="I35">
        <v>1.4129139501601458</v>
      </c>
      <c r="J35" s="12">
        <v>39018</v>
      </c>
      <c r="K35" s="12">
        <v>9041</v>
      </c>
      <c r="L35" s="12">
        <v>6432</v>
      </c>
      <c r="M35" s="12">
        <v>2174</v>
      </c>
      <c r="N35" s="16">
        <f>H35/D35</f>
        <v>0.38657302856445314</v>
      </c>
      <c r="O35" s="16">
        <f>I35/D35</f>
        <v>0.14129139501601456</v>
      </c>
    </row>
    <row r="36" spans="1:15" x14ac:dyDescent="0.2">
      <c r="A36">
        <v>3034758</v>
      </c>
      <c r="B36" s="1">
        <v>42669</v>
      </c>
      <c r="C36" s="2">
        <v>0.45768518518518514</v>
      </c>
      <c r="D36">
        <v>13</v>
      </c>
      <c r="E36">
        <v>5666</v>
      </c>
      <c r="F36">
        <v>4768284672</v>
      </c>
      <c r="G36">
        <v>2212953767</v>
      </c>
      <c r="H36">
        <v>4.4408111572265625</v>
      </c>
      <c r="I36">
        <v>2.0609737997874618</v>
      </c>
      <c r="J36" s="12">
        <v>54362</v>
      </c>
      <c r="K36" s="12">
        <v>12568</v>
      </c>
      <c r="L36" s="12">
        <v>9122</v>
      </c>
      <c r="M36" s="12">
        <v>3081</v>
      </c>
      <c r="N36" s="16">
        <f>H36/D36</f>
        <v>0.34160085824819714</v>
      </c>
      <c r="O36" s="16">
        <f>I36/D36</f>
        <v>0.15853644613749707</v>
      </c>
    </row>
    <row r="37" spans="1:15" x14ac:dyDescent="0.2">
      <c r="A37">
        <v>3035561</v>
      </c>
      <c r="B37" s="1">
        <v>42669</v>
      </c>
      <c r="C37" s="2">
        <v>0.75162037037037033</v>
      </c>
      <c r="D37">
        <v>15</v>
      </c>
      <c r="E37">
        <v>7157</v>
      </c>
      <c r="F37">
        <v>29003776</v>
      </c>
      <c r="G37">
        <v>1182058355</v>
      </c>
      <c r="H37">
        <v>2.7011871337890625E-2</v>
      </c>
      <c r="I37">
        <v>1.1008776305243373</v>
      </c>
      <c r="J37" s="12">
        <v>20990</v>
      </c>
      <c r="K37" s="12">
        <v>5327</v>
      </c>
      <c r="L37" s="12">
        <v>7524</v>
      </c>
      <c r="M37" s="12">
        <v>1155</v>
      </c>
      <c r="N37" s="16">
        <f>H37/D37</f>
        <v>1.8007914225260417E-3</v>
      </c>
      <c r="O37" s="16">
        <f>I37/D37</f>
        <v>7.3391842034955815E-2</v>
      </c>
    </row>
    <row r="38" spans="1:15" x14ac:dyDescent="0.2">
      <c r="A38">
        <v>3034815</v>
      </c>
      <c r="B38" s="1">
        <v>42669</v>
      </c>
      <c r="C38" s="2">
        <v>0.46875</v>
      </c>
      <c r="D38">
        <v>15</v>
      </c>
      <c r="E38">
        <v>5796</v>
      </c>
      <c r="F38">
        <v>1346236416</v>
      </c>
      <c r="G38">
        <v>1792615433</v>
      </c>
      <c r="H38">
        <v>1.2537803649902344</v>
      </c>
      <c r="I38">
        <v>1.6695032203570008</v>
      </c>
      <c r="J38" s="12">
        <v>51295</v>
      </c>
      <c r="K38" s="12">
        <v>11889</v>
      </c>
      <c r="L38" s="12">
        <v>8541</v>
      </c>
      <c r="M38" s="12">
        <v>2732</v>
      </c>
      <c r="N38" s="16">
        <f>H38/D38</f>
        <v>8.3585357666015631E-2</v>
      </c>
      <c r="O38" s="16">
        <f>I38/D38</f>
        <v>0.11130021469046672</v>
      </c>
    </row>
    <row r="39" spans="1:15" x14ac:dyDescent="0.2">
      <c r="A39">
        <v>3035807</v>
      </c>
      <c r="B39" s="1">
        <v>42669</v>
      </c>
      <c r="C39" s="2">
        <v>0.90320601851851856</v>
      </c>
      <c r="D39">
        <v>15</v>
      </c>
      <c r="E39">
        <v>5731</v>
      </c>
      <c r="F39">
        <v>1728339968</v>
      </c>
      <c r="G39">
        <v>2234458662</v>
      </c>
      <c r="H39">
        <v>1.6096420288085938</v>
      </c>
      <c r="I39">
        <v>2.0810017939656973</v>
      </c>
      <c r="J39" s="12">
        <v>62850</v>
      </c>
      <c r="K39" s="12">
        <v>14484</v>
      </c>
      <c r="L39" s="12">
        <v>10237</v>
      </c>
      <c r="M39" s="12">
        <v>3555</v>
      </c>
      <c r="N39" s="16">
        <f>H39/D39</f>
        <v>0.10730946858723958</v>
      </c>
      <c r="O39" s="16">
        <f>I39/D39</f>
        <v>0.1387334529310465</v>
      </c>
    </row>
    <row r="40" spans="1:15" x14ac:dyDescent="0.2">
      <c r="A40">
        <v>3035606</v>
      </c>
      <c r="B40" s="1">
        <v>42669</v>
      </c>
      <c r="C40" s="2">
        <v>0.77670138888888884</v>
      </c>
      <c r="D40">
        <v>15</v>
      </c>
      <c r="E40">
        <v>7124</v>
      </c>
      <c r="F40">
        <v>1890013184</v>
      </c>
      <c r="G40">
        <v>1587896415</v>
      </c>
      <c r="H40">
        <v>1.7602119445800781</v>
      </c>
      <c r="I40">
        <v>1.4788437774404883</v>
      </c>
      <c r="J40" s="12">
        <v>47207</v>
      </c>
      <c r="K40" s="12">
        <v>11944</v>
      </c>
      <c r="L40" s="12">
        <v>8844</v>
      </c>
      <c r="M40" s="12">
        <v>2648</v>
      </c>
      <c r="N40" s="16">
        <f>H40/D40</f>
        <v>0.11734746297200521</v>
      </c>
      <c r="O40" s="16">
        <f>I40/D40</f>
        <v>9.8589585162699223E-2</v>
      </c>
    </row>
    <row r="41" spans="1:15" x14ac:dyDescent="0.2">
      <c r="A41">
        <v>3035564</v>
      </c>
      <c r="B41" s="1">
        <v>42669</v>
      </c>
      <c r="C41" s="2">
        <v>0.75166666666666659</v>
      </c>
      <c r="D41">
        <v>15</v>
      </c>
      <c r="E41">
        <v>7156</v>
      </c>
      <c r="F41">
        <v>2205642752</v>
      </c>
      <c r="G41">
        <v>1057527584</v>
      </c>
      <c r="H41">
        <v>2.0541648864746094</v>
      </c>
      <c r="I41">
        <v>0.98489931225776672</v>
      </c>
      <c r="J41" s="12">
        <v>28755</v>
      </c>
      <c r="K41" s="12">
        <v>9083</v>
      </c>
      <c r="L41" s="12">
        <v>7229</v>
      </c>
      <c r="M41" s="12">
        <v>1802</v>
      </c>
      <c r="N41" s="16">
        <f>H41/D41</f>
        <v>0.13694432576497395</v>
      </c>
      <c r="O41" s="16">
        <f>I41/D41</f>
        <v>6.5659954150517785E-2</v>
      </c>
    </row>
    <row r="42" spans="1:15" x14ac:dyDescent="0.2">
      <c r="A42">
        <v>3035524</v>
      </c>
      <c r="B42" s="1">
        <v>42669</v>
      </c>
      <c r="C42" s="2">
        <v>0.73813657407407407</v>
      </c>
      <c r="D42">
        <v>15</v>
      </c>
      <c r="E42">
        <v>6710</v>
      </c>
      <c r="F42">
        <v>2213748736</v>
      </c>
      <c r="G42">
        <v>2144521402</v>
      </c>
      <c r="H42">
        <v>2.0617141723632812</v>
      </c>
      <c r="I42">
        <v>1.9972411934286356</v>
      </c>
      <c r="J42" s="12">
        <v>62584</v>
      </c>
      <c r="K42" s="12">
        <v>14482</v>
      </c>
      <c r="L42" s="12">
        <v>11613</v>
      </c>
      <c r="M42" s="12">
        <v>3555</v>
      </c>
      <c r="N42" s="16">
        <f>H42/D42</f>
        <v>0.13744761149088541</v>
      </c>
      <c r="O42" s="16">
        <f>I42/D42</f>
        <v>0.13314941289524237</v>
      </c>
    </row>
    <row r="43" spans="1:15" x14ac:dyDescent="0.2">
      <c r="A43">
        <v>3034298</v>
      </c>
      <c r="B43" s="1">
        <v>42669</v>
      </c>
      <c r="C43" s="2">
        <v>0.2694212962962963</v>
      </c>
      <c r="D43">
        <v>15</v>
      </c>
      <c r="E43">
        <v>6334</v>
      </c>
      <c r="F43">
        <v>2256904192</v>
      </c>
      <c r="G43">
        <v>2378460014</v>
      </c>
      <c r="H43">
        <v>2.1019058227539062</v>
      </c>
      <c r="I43">
        <v>2.2151135038584471</v>
      </c>
      <c r="J43" s="12">
        <v>57048</v>
      </c>
      <c r="K43" s="12">
        <v>13180</v>
      </c>
      <c r="L43" s="12">
        <v>11160</v>
      </c>
      <c r="M43" s="12">
        <v>3135</v>
      </c>
      <c r="N43" s="16">
        <f>H43/D43</f>
        <v>0.14012705485026042</v>
      </c>
      <c r="O43" s="16">
        <f>I43/D43</f>
        <v>0.14767423359056314</v>
      </c>
    </row>
    <row r="44" spans="1:15" x14ac:dyDescent="0.2">
      <c r="A44">
        <v>3035671</v>
      </c>
      <c r="B44" s="1">
        <v>42669</v>
      </c>
      <c r="C44" s="2">
        <v>0.84229166666666666</v>
      </c>
      <c r="D44">
        <v>15</v>
      </c>
      <c r="E44">
        <v>6333</v>
      </c>
      <c r="F44">
        <v>2371837952</v>
      </c>
      <c r="G44">
        <v>2518544543</v>
      </c>
      <c r="H44">
        <v>2.2089462280273438</v>
      </c>
      <c r="I44">
        <v>2.3455773880705237</v>
      </c>
      <c r="J44" s="12">
        <v>62775</v>
      </c>
      <c r="K44" s="12">
        <v>14497</v>
      </c>
      <c r="L44" s="12">
        <v>10339</v>
      </c>
      <c r="M44" s="12">
        <v>3555</v>
      </c>
      <c r="N44" s="16">
        <f>H44/D44</f>
        <v>0.14726308186848958</v>
      </c>
      <c r="O44" s="16">
        <f>I44/D44</f>
        <v>0.15637182587136825</v>
      </c>
    </row>
    <row r="45" spans="1:15" x14ac:dyDescent="0.2">
      <c r="A45">
        <v>3035566</v>
      </c>
      <c r="B45" s="1">
        <v>42669</v>
      </c>
      <c r="C45" s="2">
        <v>0.75510416666666658</v>
      </c>
      <c r="D45">
        <v>15</v>
      </c>
      <c r="E45">
        <v>7148</v>
      </c>
      <c r="F45">
        <v>2592567296</v>
      </c>
      <c r="G45">
        <v>972175074</v>
      </c>
      <c r="H45">
        <v>2.4145164489746094</v>
      </c>
      <c r="I45">
        <v>0.90540859289467335</v>
      </c>
      <c r="J45" s="12">
        <v>27641</v>
      </c>
      <c r="K45" s="12">
        <v>8658</v>
      </c>
      <c r="L45" s="12">
        <v>7507</v>
      </c>
      <c r="M45" s="12">
        <v>1771</v>
      </c>
      <c r="N45" s="16">
        <f>H45/D45</f>
        <v>0.16096776326497395</v>
      </c>
      <c r="O45" s="16">
        <f>I45/D45</f>
        <v>6.0360572859644891E-2</v>
      </c>
    </row>
    <row r="46" spans="1:15" x14ac:dyDescent="0.2">
      <c r="A46">
        <v>3034276</v>
      </c>
      <c r="B46" s="1">
        <v>42669</v>
      </c>
      <c r="C46" s="2">
        <v>0.22983796296296297</v>
      </c>
      <c r="D46">
        <v>15</v>
      </c>
      <c r="E46">
        <v>6186</v>
      </c>
      <c r="F46">
        <v>2667216896</v>
      </c>
      <c r="G46">
        <v>2242240589</v>
      </c>
      <c r="H46">
        <v>2.484039306640625</v>
      </c>
      <c r="I46">
        <v>2.088249278254807</v>
      </c>
      <c r="J46" s="12">
        <v>59950</v>
      </c>
      <c r="K46" s="12">
        <v>13895</v>
      </c>
      <c r="L46" s="12">
        <v>11102</v>
      </c>
      <c r="M46" s="12">
        <v>3370</v>
      </c>
      <c r="N46" s="16">
        <f>H46/D46</f>
        <v>0.16560262044270832</v>
      </c>
      <c r="O46" s="16">
        <f>I46/D46</f>
        <v>0.13921661855032047</v>
      </c>
    </row>
    <row r="47" spans="1:15" x14ac:dyDescent="0.2">
      <c r="A47">
        <v>3034076</v>
      </c>
      <c r="B47" s="1">
        <v>42669</v>
      </c>
      <c r="C47" s="2">
        <v>3.9814814814814817E-3</v>
      </c>
      <c r="D47">
        <v>15</v>
      </c>
      <c r="E47">
        <v>5559</v>
      </c>
      <c r="F47">
        <v>2674950144</v>
      </c>
      <c r="G47">
        <v>2932732142</v>
      </c>
      <c r="H47">
        <v>2.491241455078125</v>
      </c>
      <c r="I47">
        <v>2.7313196491450071</v>
      </c>
      <c r="J47" s="12">
        <v>62751</v>
      </c>
      <c r="K47" s="12">
        <v>14473</v>
      </c>
      <c r="L47" s="12">
        <v>10353</v>
      </c>
      <c r="M47" s="12">
        <v>3555</v>
      </c>
      <c r="N47" s="16">
        <f>H47/D47</f>
        <v>0.16608276367187499</v>
      </c>
      <c r="O47" s="16">
        <f>I47/D47</f>
        <v>0.18208797660966713</v>
      </c>
    </row>
    <row r="48" spans="1:15" x14ac:dyDescent="0.2">
      <c r="A48">
        <v>3035811</v>
      </c>
      <c r="B48" s="1">
        <v>42669</v>
      </c>
      <c r="C48" s="2">
        <v>0.9084374999999999</v>
      </c>
      <c r="D48">
        <v>15</v>
      </c>
      <c r="E48">
        <v>5665</v>
      </c>
      <c r="F48">
        <v>2677411840</v>
      </c>
      <c r="G48">
        <v>2319222681</v>
      </c>
      <c r="H48">
        <v>2.4935340881347656</v>
      </c>
      <c r="I48">
        <v>2.1599444383755326</v>
      </c>
      <c r="J48" s="12">
        <v>62816</v>
      </c>
      <c r="K48" s="12">
        <v>14494</v>
      </c>
      <c r="L48" s="12">
        <v>10286</v>
      </c>
      <c r="M48" s="12">
        <v>3555</v>
      </c>
      <c r="N48" s="16">
        <f>H48/D48</f>
        <v>0.16623560587565103</v>
      </c>
      <c r="O48" s="16">
        <f>I48/D48</f>
        <v>0.14399629589170218</v>
      </c>
    </row>
    <row r="49" spans="1:15" x14ac:dyDescent="0.2">
      <c r="A49">
        <v>3035654</v>
      </c>
      <c r="B49" s="1">
        <v>42669</v>
      </c>
      <c r="C49" s="2">
        <v>0.82069444444444439</v>
      </c>
      <c r="D49">
        <v>15</v>
      </c>
      <c r="E49">
        <v>6593</v>
      </c>
      <c r="F49">
        <v>2710106112</v>
      </c>
      <c r="G49">
        <v>2647711933</v>
      </c>
      <c r="H49">
        <v>2.5239830017089844</v>
      </c>
      <c r="I49">
        <v>2.4658738942816854</v>
      </c>
      <c r="J49" s="12">
        <v>62697</v>
      </c>
      <c r="K49" s="12">
        <v>14507</v>
      </c>
      <c r="L49" s="12">
        <v>10509</v>
      </c>
      <c r="M49" s="12">
        <v>3555</v>
      </c>
      <c r="N49" s="16">
        <f>H49/D49</f>
        <v>0.16826553344726564</v>
      </c>
      <c r="O49" s="16">
        <f>I49/D49</f>
        <v>0.16439159295211236</v>
      </c>
    </row>
    <row r="50" spans="1:15" x14ac:dyDescent="0.2">
      <c r="A50">
        <v>3034158</v>
      </c>
      <c r="B50" s="1">
        <v>42669</v>
      </c>
      <c r="C50" s="2">
        <v>7.1805555555555553E-2</v>
      </c>
      <c r="D50">
        <v>15</v>
      </c>
      <c r="E50">
        <v>5688</v>
      </c>
      <c r="F50">
        <v>2746015744</v>
      </c>
      <c r="G50">
        <v>2816711276</v>
      </c>
      <c r="H50">
        <v>2.5574264526367188</v>
      </c>
      <c r="I50">
        <v>2.6232667975127697</v>
      </c>
      <c r="J50" s="12">
        <v>62814</v>
      </c>
      <c r="K50" s="12">
        <v>14492</v>
      </c>
      <c r="L50" s="12">
        <v>14091</v>
      </c>
      <c r="M50" s="12">
        <v>3555</v>
      </c>
      <c r="N50" s="16">
        <f>H50/D50</f>
        <v>0.17049509684244793</v>
      </c>
      <c r="O50" s="16">
        <f>I50/D50</f>
        <v>0.17488445316751797</v>
      </c>
    </row>
    <row r="51" spans="1:15" x14ac:dyDescent="0.2">
      <c r="A51">
        <v>3034966</v>
      </c>
      <c r="B51" s="1">
        <v>42669</v>
      </c>
      <c r="C51" s="2">
        <v>0.55819444444444444</v>
      </c>
      <c r="D51">
        <v>15</v>
      </c>
      <c r="E51">
        <v>5529</v>
      </c>
      <c r="F51">
        <v>2747994112</v>
      </c>
      <c r="G51">
        <v>2109036017</v>
      </c>
      <c r="H51">
        <v>2.5592689514160156</v>
      </c>
      <c r="I51">
        <v>1.9641928533092141</v>
      </c>
      <c r="J51" s="12">
        <v>56984</v>
      </c>
      <c r="K51" s="12">
        <v>13248</v>
      </c>
      <c r="L51" s="12">
        <v>10546</v>
      </c>
      <c r="M51" s="12">
        <v>3182</v>
      </c>
      <c r="N51" s="16">
        <f>H51/D51</f>
        <v>0.17061793009440104</v>
      </c>
      <c r="O51" s="16">
        <f>I51/D51</f>
        <v>0.13094619022061427</v>
      </c>
    </row>
    <row r="52" spans="1:15" x14ac:dyDescent="0.2">
      <c r="A52">
        <v>3034952</v>
      </c>
      <c r="B52" s="1">
        <v>42669</v>
      </c>
      <c r="C52" s="2">
        <v>0.55387731481481484</v>
      </c>
      <c r="D52">
        <v>15</v>
      </c>
      <c r="E52">
        <v>6235</v>
      </c>
      <c r="F52">
        <v>2932916224</v>
      </c>
      <c r="G52">
        <v>2693193241</v>
      </c>
      <c r="H52">
        <v>2.7314910888671875</v>
      </c>
      <c r="I52">
        <v>2.5082316631451249</v>
      </c>
      <c r="J52" s="12">
        <v>62576</v>
      </c>
      <c r="K52" s="12">
        <v>14518</v>
      </c>
      <c r="L52" s="12">
        <v>10378</v>
      </c>
      <c r="M52" s="12">
        <v>3555</v>
      </c>
      <c r="N52" s="16">
        <f>H52/D52</f>
        <v>0.18209940592447918</v>
      </c>
      <c r="O52" s="16">
        <f>I52/D52</f>
        <v>0.16721544420967499</v>
      </c>
    </row>
    <row r="53" spans="1:15" x14ac:dyDescent="0.2">
      <c r="A53">
        <v>3034580</v>
      </c>
      <c r="B53" s="1">
        <v>42669</v>
      </c>
      <c r="C53" s="2">
        <v>0.37736111111111109</v>
      </c>
      <c r="D53">
        <v>15</v>
      </c>
      <c r="E53">
        <v>5755</v>
      </c>
      <c r="F53">
        <v>3081822208</v>
      </c>
      <c r="G53">
        <v>2911225442</v>
      </c>
      <c r="H53">
        <v>2.8701705932617188</v>
      </c>
      <c r="I53">
        <v>2.7112899739295244</v>
      </c>
      <c r="J53" s="12">
        <v>62804</v>
      </c>
      <c r="K53" s="12">
        <v>14482</v>
      </c>
      <c r="L53" s="12">
        <v>10399</v>
      </c>
      <c r="M53" s="12">
        <v>3555</v>
      </c>
      <c r="N53" s="16">
        <f>H53/D53</f>
        <v>0.19134470621744792</v>
      </c>
      <c r="O53" s="16">
        <f>I53/D53</f>
        <v>0.18075266492863495</v>
      </c>
    </row>
    <row r="54" spans="1:15" x14ac:dyDescent="0.2">
      <c r="A54">
        <v>3035113</v>
      </c>
      <c r="B54" s="1">
        <v>42669</v>
      </c>
      <c r="C54" s="2">
        <v>0.60115740740740742</v>
      </c>
      <c r="D54">
        <v>15</v>
      </c>
      <c r="E54">
        <v>6145</v>
      </c>
      <c r="F54">
        <v>3110141952</v>
      </c>
      <c r="G54">
        <v>2037646137</v>
      </c>
      <c r="H54">
        <v>2.89654541015625</v>
      </c>
      <c r="I54">
        <v>1.8977058464661241</v>
      </c>
      <c r="J54" s="12">
        <v>57168</v>
      </c>
      <c r="K54" s="12">
        <v>13292</v>
      </c>
      <c r="L54" s="12">
        <v>9829</v>
      </c>
      <c r="M54" s="12">
        <v>3201</v>
      </c>
      <c r="N54" s="16">
        <f>H54/D54</f>
        <v>0.19310302734375001</v>
      </c>
      <c r="O54" s="16">
        <f>I54/D54</f>
        <v>0.12651372309774161</v>
      </c>
    </row>
    <row r="55" spans="1:15" x14ac:dyDescent="0.2">
      <c r="A55">
        <v>3035815</v>
      </c>
      <c r="B55" s="1">
        <v>42669</v>
      </c>
      <c r="C55" s="2">
        <v>0.90873842592592602</v>
      </c>
      <c r="D55">
        <v>15</v>
      </c>
      <c r="E55">
        <v>5669</v>
      </c>
      <c r="F55">
        <v>3123892224</v>
      </c>
      <c r="G55">
        <v>2364066208</v>
      </c>
      <c r="H55">
        <v>2.9093513488769531</v>
      </c>
      <c r="I55">
        <v>2.2017082273960114</v>
      </c>
      <c r="J55" s="12">
        <v>62988</v>
      </c>
      <c r="K55" s="12">
        <v>14446</v>
      </c>
      <c r="L55" s="12">
        <v>10475</v>
      </c>
      <c r="M55" s="12">
        <v>3555</v>
      </c>
      <c r="N55" s="16">
        <f>H55/D55</f>
        <v>0.19395675659179687</v>
      </c>
      <c r="O55" s="16">
        <f>I55/D55</f>
        <v>0.14678054849306743</v>
      </c>
    </row>
    <row r="56" spans="1:15" x14ac:dyDescent="0.2">
      <c r="A56">
        <v>3035552</v>
      </c>
      <c r="B56" s="1">
        <v>42669</v>
      </c>
      <c r="C56" s="2">
        <v>0.74222222222222223</v>
      </c>
      <c r="D56">
        <v>15</v>
      </c>
      <c r="E56">
        <v>7153</v>
      </c>
      <c r="F56">
        <v>3298463744</v>
      </c>
      <c r="G56">
        <v>1802021921</v>
      </c>
      <c r="H56">
        <v>3.0719337463378906</v>
      </c>
      <c r="I56">
        <v>1.6782636949792504</v>
      </c>
      <c r="J56" s="12">
        <v>47719</v>
      </c>
      <c r="K56" s="12">
        <v>12355</v>
      </c>
      <c r="L56" s="12">
        <v>13171</v>
      </c>
      <c r="M56" s="12">
        <v>2859</v>
      </c>
      <c r="N56" s="16">
        <f>H56/D56</f>
        <v>0.20479558308919271</v>
      </c>
      <c r="O56" s="16">
        <f>I56/D56</f>
        <v>0.11188424633195003</v>
      </c>
    </row>
    <row r="57" spans="1:15" x14ac:dyDescent="0.2">
      <c r="A57">
        <v>3034567</v>
      </c>
      <c r="B57" s="1">
        <v>42669</v>
      </c>
      <c r="C57" s="2">
        <v>0.36843749999999997</v>
      </c>
      <c r="D57">
        <v>15</v>
      </c>
      <c r="E57">
        <v>6102</v>
      </c>
      <c r="F57">
        <v>3421765632</v>
      </c>
      <c r="G57">
        <v>2656263821</v>
      </c>
      <c r="H57">
        <v>3.186767578125</v>
      </c>
      <c r="I57">
        <v>2.4738384606316686</v>
      </c>
      <c r="J57" s="12">
        <v>62766</v>
      </c>
      <c r="K57" s="12">
        <v>14488</v>
      </c>
      <c r="L57" s="12">
        <v>10340</v>
      </c>
      <c r="M57" s="12">
        <v>3555</v>
      </c>
      <c r="N57" s="16">
        <f>H57/D57</f>
        <v>0.21245117187500001</v>
      </c>
      <c r="O57" s="16">
        <f>I57/D57</f>
        <v>0.16492256404211122</v>
      </c>
    </row>
    <row r="58" spans="1:15" x14ac:dyDescent="0.2">
      <c r="A58">
        <v>3034097</v>
      </c>
      <c r="B58" s="1">
        <v>42669</v>
      </c>
      <c r="C58" s="2">
        <v>2.193287037037037E-2</v>
      </c>
      <c r="D58">
        <v>15</v>
      </c>
      <c r="E58">
        <v>5980</v>
      </c>
      <c r="F58">
        <v>3459829760</v>
      </c>
      <c r="G58">
        <v>2984040772</v>
      </c>
      <c r="H58">
        <v>3.2222175598144531</v>
      </c>
      <c r="I58">
        <v>2.7791045345366001</v>
      </c>
      <c r="J58" s="12">
        <v>62799</v>
      </c>
      <c r="K58" s="12">
        <v>14477</v>
      </c>
      <c r="L58" s="12">
        <v>14105</v>
      </c>
      <c r="M58" s="12">
        <v>3555</v>
      </c>
      <c r="N58" s="16">
        <f>H58/D58</f>
        <v>0.21481450398763022</v>
      </c>
      <c r="O58" s="16">
        <f>I58/D58</f>
        <v>0.18527363563577334</v>
      </c>
    </row>
    <row r="59" spans="1:15" x14ac:dyDescent="0.2">
      <c r="A59">
        <v>3035406</v>
      </c>
      <c r="B59" s="1">
        <v>42669</v>
      </c>
      <c r="C59" s="2">
        <v>0.68783564814814813</v>
      </c>
      <c r="D59">
        <v>15</v>
      </c>
      <c r="E59">
        <v>6447</v>
      </c>
      <c r="F59">
        <v>3463983104</v>
      </c>
      <c r="G59">
        <v>2591425859</v>
      </c>
      <c r="H59">
        <v>3.2260856628417969</v>
      </c>
      <c r="I59">
        <v>2.413453402929008</v>
      </c>
      <c r="J59" s="12">
        <v>62854</v>
      </c>
      <c r="K59" s="12">
        <v>14576</v>
      </c>
      <c r="L59" s="12">
        <v>10748</v>
      </c>
      <c r="M59" s="12">
        <v>3555</v>
      </c>
      <c r="N59" s="16">
        <f>H59/D59</f>
        <v>0.21507237752278646</v>
      </c>
      <c r="O59" s="16">
        <f>I59/D59</f>
        <v>0.16089689352860054</v>
      </c>
    </row>
    <row r="60" spans="1:15" x14ac:dyDescent="0.2">
      <c r="A60">
        <v>3034267</v>
      </c>
      <c r="B60" s="1">
        <v>42669</v>
      </c>
      <c r="C60" s="2">
        <v>0.20814814814814817</v>
      </c>
      <c r="D60">
        <v>15</v>
      </c>
      <c r="E60">
        <v>5916</v>
      </c>
      <c r="F60">
        <v>3551993856</v>
      </c>
      <c r="G60">
        <v>2909437258</v>
      </c>
      <c r="H60">
        <v>3.3080520629882812</v>
      </c>
      <c r="I60">
        <v>2.7096245978027582</v>
      </c>
      <c r="J60" s="12">
        <v>62772</v>
      </c>
      <c r="K60" s="12">
        <v>14494</v>
      </c>
      <c r="L60" s="12">
        <v>10326</v>
      </c>
      <c r="M60" s="12">
        <v>3555</v>
      </c>
      <c r="N60" s="16">
        <f>H60/D60</f>
        <v>0.22053680419921876</v>
      </c>
      <c r="O60" s="16">
        <f>I60/D60</f>
        <v>0.18064163985351722</v>
      </c>
    </row>
    <row r="61" spans="1:15" x14ac:dyDescent="0.2">
      <c r="A61">
        <v>3035227</v>
      </c>
      <c r="B61" s="1">
        <v>42669</v>
      </c>
      <c r="C61" s="2">
        <v>0.6314467592592593</v>
      </c>
      <c r="D61">
        <v>15</v>
      </c>
      <c r="E61">
        <v>5562</v>
      </c>
      <c r="F61">
        <v>3614064640</v>
      </c>
      <c r="G61">
        <v>2503546812</v>
      </c>
      <c r="H61">
        <v>3.3658599853515625</v>
      </c>
      <c r="I61">
        <v>2.3316096626222134</v>
      </c>
      <c r="J61" s="12">
        <v>62566</v>
      </c>
      <c r="K61" s="12">
        <v>14464</v>
      </c>
      <c r="L61" s="12">
        <v>10389</v>
      </c>
      <c r="M61" s="12">
        <v>3555</v>
      </c>
      <c r="N61" s="16">
        <f>H61/D61</f>
        <v>0.22439066569010416</v>
      </c>
      <c r="O61" s="16">
        <f>I61/D61</f>
        <v>0.15544064417481424</v>
      </c>
    </row>
    <row r="62" spans="1:15" x14ac:dyDescent="0.2">
      <c r="A62">
        <v>3034873</v>
      </c>
      <c r="B62" s="1">
        <v>42669</v>
      </c>
      <c r="C62" s="2">
        <v>0.50915509259259262</v>
      </c>
      <c r="D62">
        <v>15</v>
      </c>
      <c r="E62">
        <v>6202</v>
      </c>
      <c r="F62">
        <v>3670474752</v>
      </c>
      <c r="G62">
        <v>2369201477</v>
      </c>
      <c r="H62">
        <v>3.41839599609375</v>
      </c>
      <c r="I62">
        <v>2.2064908193424344</v>
      </c>
      <c r="J62" s="12">
        <v>62629</v>
      </c>
      <c r="K62" s="12">
        <v>14483</v>
      </c>
      <c r="L62" s="12">
        <v>10692</v>
      </c>
      <c r="M62" s="12">
        <v>3555</v>
      </c>
      <c r="N62" s="16">
        <f>H62/D62</f>
        <v>0.22789306640625001</v>
      </c>
      <c r="O62" s="16">
        <f>I62/D62</f>
        <v>0.14709938795616229</v>
      </c>
    </row>
    <row r="63" spans="1:15" x14ac:dyDescent="0.2">
      <c r="A63">
        <v>3035012</v>
      </c>
      <c r="B63" s="1">
        <v>42669</v>
      </c>
      <c r="C63" s="2">
        <v>0.57541666666666669</v>
      </c>
      <c r="D63">
        <v>15</v>
      </c>
      <c r="E63">
        <v>5655</v>
      </c>
      <c r="F63">
        <v>3691884544</v>
      </c>
      <c r="G63">
        <v>2386589227</v>
      </c>
      <c r="H63">
        <v>3.4383354187011719</v>
      </c>
      <c r="I63">
        <v>2.2226844234392047</v>
      </c>
      <c r="J63" s="12">
        <v>62641</v>
      </c>
      <c r="K63" s="12">
        <v>14495</v>
      </c>
      <c r="L63" s="12">
        <v>10450</v>
      </c>
      <c r="M63" s="12">
        <v>3555</v>
      </c>
      <c r="N63" s="16">
        <f>H63/D63</f>
        <v>0.2292223612467448</v>
      </c>
      <c r="O63" s="16">
        <f>I63/D63</f>
        <v>0.14817896156261365</v>
      </c>
    </row>
    <row r="64" spans="1:15" x14ac:dyDescent="0.2">
      <c r="A64">
        <v>3034714</v>
      </c>
      <c r="B64" s="1">
        <v>42669</v>
      </c>
      <c r="C64" s="2">
        <v>0.4368055555555555</v>
      </c>
      <c r="D64">
        <v>15</v>
      </c>
      <c r="E64">
        <v>5717</v>
      </c>
      <c r="F64">
        <v>3696349184</v>
      </c>
      <c r="G64">
        <v>2626322628</v>
      </c>
      <c r="H64">
        <v>3.4424934387207031</v>
      </c>
      <c r="I64">
        <v>2.4459535516798496</v>
      </c>
      <c r="J64" s="12">
        <v>59812</v>
      </c>
      <c r="K64" s="12">
        <v>13809</v>
      </c>
      <c r="L64" s="12">
        <v>9788</v>
      </c>
      <c r="M64" s="12">
        <v>3342</v>
      </c>
      <c r="N64" s="16">
        <f>H64/D64</f>
        <v>0.22949956258138021</v>
      </c>
      <c r="O64" s="16">
        <f>I64/D64</f>
        <v>0.16306357011198996</v>
      </c>
    </row>
    <row r="65" spans="1:15" x14ac:dyDescent="0.2">
      <c r="A65">
        <v>3035808</v>
      </c>
      <c r="B65" s="1">
        <v>42669</v>
      </c>
      <c r="C65" s="2">
        <v>0.90324074074074068</v>
      </c>
      <c r="D65">
        <v>15</v>
      </c>
      <c r="E65">
        <v>5555</v>
      </c>
      <c r="F65">
        <v>3769892864</v>
      </c>
      <c r="G65">
        <v>2128197765</v>
      </c>
      <c r="H65">
        <v>3.510986328125</v>
      </c>
      <c r="I65">
        <v>1.9820386217907071</v>
      </c>
      <c r="J65" s="12">
        <v>62728</v>
      </c>
      <c r="K65" s="12">
        <v>14494</v>
      </c>
      <c r="L65" s="12">
        <v>10397</v>
      </c>
      <c r="M65" s="12">
        <v>3555</v>
      </c>
      <c r="N65" s="16">
        <f>H65/D65</f>
        <v>0.23406575520833334</v>
      </c>
      <c r="O65" s="16">
        <f>I65/D65</f>
        <v>0.13213590811938047</v>
      </c>
    </row>
    <row r="66" spans="1:15" x14ac:dyDescent="0.2">
      <c r="A66">
        <v>3034594</v>
      </c>
      <c r="B66" s="1">
        <v>42669</v>
      </c>
      <c r="C66" s="2">
        <v>0.38535879629629632</v>
      </c>
      <c r="D66">
        <v>15</v>
      </c>
      <c r="E66">
        <v>5758</v>
      </c>
      <c r="F66">
        <v>3803897856</v>
      </c>
      <c r="G66">
        <v>2851218344</v>
      </c>
      <c r="H66">
        <v>3.5426559448242188</v>
      </c>
      <c r="I66">
        <v>2.6554040089249611</v>
      </c>
      <c r="J66" s="12">
        <v>62777</v>
      </c>
      <c r="K66" s="12">
        <v>14499</v>
      </c>
      <c r="L66" s="12">
        <v>10282</v>
      </c>
      <c r="M66" s="12">
        <v>3555</v>
      </c>
      <c r="N66" s="16">
        <f>H66/D66</f>
        <v>0.23617706298828126</v>
      </c>
      <c r="O66" s="16">
        <f>I66/D66</f>
        <v>0.17702693392833074</v>
      </c>
    </row>
    <row r="67" spans="1:15" x14ac:dyDescent="0.2">
      <c r="A67">
        <v>3034332</v>
      </c>
      <c r="B67" s="1">
        <v>42669</v>
      </c>
      <c r="C67" s="2">
        <v>0.30027777777777781</v>
      </c>
      <c r="D67">
        <v>15</v>
      </c>
      <c r="E67">
        <v>5897</v>
      </c>
      <c r="F67">
        <v>3806486528</v>
      </c>
      <c r="G67">
        <v>2976571652</v>
      </c>
      <c r="H67">
        <v>3.5450668334960938</v>
      </c>
      <c r="I67">
        <v>2.7721483744680882</v>
      </c>
      <c r="J67" s="12">
        <v>62683</v>
      </c>
      <c r="K67" s="12">
        <v>14493</v>
      </c>
      <c r="L67" s="12">
        <v>10574</v>
      </c>
      <c r="M67" s="12">
        <v>3555</v>
      </c>
      <c r="N67" s="16">
        <f>H67/D67</f>
        <v>0.23633778889973958</v>
      </c>
      <c r="O67" s="16">
        <f>I67/D67</f>
        <v>0.18480989163120587</v>
      </c>
    </row>
    <row r="68" spans="1:15" x14ac:dyDescent="0.2">
      <c r="A68">
        <v>3035921</v>
      </c>
      <c r="B68" s="1">
        <v>42669</v>
      </c>
      <c r="C68" s="2">
        <v>0.99884259259259256</v>
      </c>
      <c r="D68">
        <v>15</v>
      </c>
      <c r="E68">
        <v>6672</v>
      </c>
      <c r="F68">
        <v>3870572544</v>
      </c>
      <c r="G68">
        <v>2793599272</v>
      </c>
      <c r="H68">
        <v>3.6047515869140625</v>
      </c>
      <c r="I68">
        <v>2.6017420664429665</v>
      </c>
      <c r="J68" s="12">
        <v>62760</v>
      </c>
      <c r="K68" s="12">
        <v>14614</v>
      </c>
      <c r="L68" s="12">
        <v>10558</v>
      </c>
      <c r="M68" s="12">
        <v>3555</v>
      </c>
      <c r="N68" s="16">
        <f>H68/D68</f>
        <v>0.24031677246093749</v>
      </c>
      <c r="O68" s="16">
        <f>I68/D68</f>
        <v>0.17344947109619777</v>
      </c>
    </row>
    <row r="69" spans="1:15" x14ac:dyDescent="0.2">
      <c r="A69">
        <v>3035658</v>
      </c>
      <c r="B69" s="1">
        <v>42669</v>
      </c>
      <c r="C69" s="2">
        <v>0.8253125</v>
      </c>
      <c r="D69">
        <v>15</v>
      </c>
      <c r="E69">
        <v>6760</v>
      </c>
      <c r="F69">
        <v>3916558336</v>
      </c>
      <c r="G69">
        <v>2492701342</v>
      </c>
      <c r="H69">
        <v>3.6475791931152344</v>
      </c>
      <c r="I69">
        <v>2.3215090315788984</v>
      </c>
      <c r="J69" s="12">
        <v>62751</v>
      </c>
      <c r="K69" s="12">
        <v>14517</v>
      </c>
      <c r="L69" s="12">
        <v>10816</v>
      </c>
      <c r="M69" s="12">
        <v>3555</v>
      </c>
      <c r="N69" s="16">
        <f>H69/D69</f>
        <v>0.24317194620768229</v>
      </c>
      <c r="O69" s="16">
        <f>I69/D69</f>
        <v>0.15476726877192656</v>
      </c>
    </row>
    <row r="70" spans="1:15" x14ac:dyDescent="0.2">
      <c r="A70">
        <v>3034742</v>
      </c>
      <c r="B70" s="1">
        <v>42669</v>
      </c>
      <c r="C70" s="2">
        <v>0.44493055555555555</v>
      </c>
      <c r="D70">
        <v>15</v>
      </c>
      <c r="E70">
        <v>6068</v>
      </c>
      <c r="F70">
        <v>3993563136</v>
      </c>
      <c r="G70">
        <v>2820797734</v>
      </c>
      <c r="H70">
        <v>3.7192955017089844</v>
      </c>
      <c r="I70">
        <v>2.6270726080983877</v>
      </c>
      <c r="J70" s="12">
        <v>62933</v>
      </c>
      <c r="K70" s="12">
        <v>14479</v>
      </c>
      <c r="L70" s="12">
        <v>10441</v>
      </c>
      <c r="M70" s="12">
        <v>3555</v>
      </c>
      <c r="N70" s="16">
        <f>H70/D70</f>
        <v>0.24795303344726563</v>
      </c>
      <c r="O70" s="16">
        <f>I70/D70</f>
        <v>0.17513817387322586</v>
      </c>
    </row>
    <row r="71" spans="1:15" x14ac:dyDescent="0.2">
      <c r="A71">
        <v>3035776</v>
      </c>
      <c r="B71" s="1">
        <v>42669</v>
      </c>
      <c r="C71" s="2">
        <v>0.87275462962962969</v>
      </c>
      <c r="D71">
        <v>15</v>
      </c>
      <c r="E71">
        <v>5810</v>
      </c>
      <c r="F71">
        <v>4214935552</v>
      </c>
      <c r="G71">
        <v>2282397914</v>
      </c>
      <c r="H71">
        <v>3.9254646301269531</v>
      </c>
      <c r="I71">
        <v>2.1256487015634775</v>
      </c>
      <c r="J71" s="12">
        <v>59870</v>
      </c>
      <c r="K71" s="12">
        <v>13881</v>
      </c>
      <c r="L71" s="12">
        <v>9897</v>
      </c>
      <c r="M71" s="12">
        <v>3346</v>
      </c>
      <c r="N71" s="16">
        <f>H71/D71</f>
        <v>0.26169764200846352</v>
      </c>
      <c r="O71" s="16">
        <f>I71/D71</f>
        <v>0.14170991343756517</v>
      </c>
    </row>
    <row r="72" spans="1:15" x14ac:dyDescent="0.2">
      <c r="A72">
        <v>3035526</v>
      </c>
      <c r="B72" s="1">
        <v>42669</v>
      </c>
      <c r="C72" s="2">
        <v>0.7381712962962963</v>
      </c>
      <c r="D72">
        <v>15</v>
      </c>
      <c r="E72">
        <v>7103</v>
      </c>
      <c r="F72">
        <v>4227756032</v>
      </c>
      <c r="G72">
        <v>1457816042</v>
      </c>
      <c r="H72">
        <v>3.9374046325683594</v>
      </c>
      <c r="I72">
        <v>1.3576969895511866</v>
      </c>
      <c r="J72" s="12">
        <v>46181</v>
      </c>
      <c r="K72" s="12">
        <v>11083</v>
      </c>
      <c r="L72" s="12">
        <v>8198</v>
      </c>
      <c r="M72" s="12">
        <v>2573</v>
      </c>
      <c r="N72" s="16">
        <f>H72/D72</f>
        <v>0.26249364217122395</v>
      </c>
      <c r="O72" s="16">
        <f>I72/D72</f>
        <v>9.0513132636745777E-2</v>
      </c>
    </row>
    <row r="73" spans="1:15" x14ac:dyDescent="0.2">
      <c r="A73">
        <v>3035098</v>
      </c>
      <c r="B73" s="1">
        <v>42669</v>
      </c>
      <c r="C73" s="2">
        <v>0.59615740740740741</v>
      </c>
      <c r="D73">
        <v>15</v>
      </c>
      <c r="E73">
        <v>5771</v>
      </c>
      <c r="F73">
        <v>4284665856</v>
      </c>
      <c r="G73">
        <v>1913464716</v>
      </c>
      <c r="H73">
        <v>3.9904060363769531</v>
      </c>
      <c r="I73">
        <v>1.7820528857409954</v>
      </c>
      <c r="J73" s="12">
        <v>57044</v>
      </c>
      <c r="K73" s="12">
        <v>13256</v>
      </c>
      <c r="L73" s="12">
        <v>9580</v>
      </c>
      <c r="M73" s="12">
        <v>3152</v>
      </c>
      <c r="N73" s="16">
        <f>H73/D73</f>
        <v>0.26602706909179685</v>
      </c>
      <c r="O73" s="16">
        <f>I73/D73</f>
        <v>0.11880352571606637</v>
      </c>
    </row>
    <row r="74" spans="1:15" x14ac:dyDescent="0.2">
      <c r="A74">
        <v>3034237</v>
      </c>
      <c r="B74" s="1">
        <v>42669</v>
      </c>
      <c r="C74" s="2">
        <v>0.16819444444444445</v>
      </c>
      <c r="D74">
        <v>15</v>
      </c>
      <c r="E74">
        <v>5556</v>
      </c>
      <c r="F74">
        <v>4290265088</v>
      </c>
      <c r="G74">
        <v>2682174399</v>
      </c>
      <c r="H74">
        <v>3.9956207275390625</v>
      </c>
      <c r="I74">
        <v>2.4979695668444037</v>
      </c>
      <c r="J74" s="12">
        <v>60034</v>
      </c>
      <c r="K74" s="12">
        <v>13891</v>
      </c>
      <c r="L74" s="12">
        <v>11155</v>
      </c>
      <c r="M74" s="12">
        <v>3393</v>
      </c>
      <c r="N74" s="16">
        <f>H74/D74</f>
        <v>0.26637471516927086</v>
      </c>
      <c r="O74" s="16">
        <f>I74/D74</f>
        <v>0.16653130445629358</v>
      </c>
    </row>
    <row r="75" spans="1:15" x14ac:dyDescent="0.2">
      <c r="A75">
        <v>3034741</v>
      </c>
      <c r="B75" s="1">
        <v>42669</v>
      </c>
      <c r="C75" s="2">
        <v>0.44462962962962965</v>
      </c>
      <c r="D75">
        <v>15</v>
      </c>
      <c r="E75">
        <v>5556</v>
      </c>
      <c r="F75">
        <v>4291952640</v>
      </c>
      <c r="G75">
        <v>2819904689</v>
      </c>
      <c r="H75">
        <v>3.9971923828125</v>
      </c>
      <c r="I75">
        <v>2.6262408951297402</v>
      </c>
      <c r="J75" s="12">
        <v>62757</v>
      </c>
      <c r="K75" s="12">
        <v>14479</v>
      </c>
      <c r="L75" s="12">
        <v>11685</v>
      </c>
      <c r="M75" s="12">
        <v>3555</v>
      </c>
      <c r="N75" s="16">
        <f>H75/D75</f>
        <v>0.2664794921875</v>
      </c>
      <c r="O75" s="16">
        <f>I75/D75</f>
        <v>0.17508272634198269</v>
      </c>
    </row>
    <row r="76" spans="1:15" x14ac:dyDescent="0.2">
      <c r="A76">
        <v>3034255</v>
      </c>
      <c r="B76" s="1">
        <v>42669</v>
      </c>
      <c r="C76" s="2">
        <v>0.18671296296296294</v>
      </c>
      <c r="D76">
        <v>15</v>
      </c>
      <c r="E76">
        <v>5636</v>
      </c>
      <c r="F76">
        <v>4340187136</v>
      </c>
      <c r="G76">
        <v>2966312600</v>
      </c>
      <c r="H76">
        <v>4.0421142578125</v>
      </c>
      <c r="I76">
        <v>2.7625938877463341</v>
      </c>
      <c r="J76" s="12">
        <v>62725</v>
      </c>
      <c r="K76" s="12">
        <v>14491</v>
      </c>
      <c r="L76" s="12">
        <v>11199</v>
      </c>
      <c r="M76" s="12">
        <v>3555</v>
      </c>
      <c r="N76" s="16">
        <f>H76/D76</f>
        <v>0.26947428385416666</v>
      </c>
      <c r="O76" s="16">
        <f>I76/D76</f>
        <v>0.18417292584975561</v>
      </c>
    </row>
    <row r="77" spans="1:15" x14ac:dyDescent="0.2">
      <c r="A77">
        <v>3034279</v>
      </c>
      <c r="B77" s="1">
        <v>42669</v>
      </c>
      <c r="C77" s="2">
        <v>0.2353587962962963</v>
      </c>
      <c r="D77">
        <v>15</v>
      </c>
      <c r="E77">
        <v>5778</v>
      </c>
      <c r="F77">
        <v>4429950976</v>
      </c>
      <c r="G77">
        <v>2802394832</v>
      </c>
      <c r="H77">
        <v>4.1257133483886719</v>
      </c>
      <c r="I77">
        <v>2.6099335700273514</v>
      </c>
      <c r="J77" s="12">
        <v>60082</v>
      </c>
      <c r="K77" s="12">
        <v>13895</v>
      </c>
      <c r="L77" s="12">
        <v>9908</v>
      </c>
      <c r="M77" s="12">
        <v>3409</v>
      </c>
      <c r="N77" s="16">
        <f>H77/D77</f>
        <v>0.27504755655924479</v>
      </c>
      <c r="O77" s="16">
        <f>I77/D77</f>
        <v>0.17399557133515675</v>
      </c>
    </row>
    <row r="78" spans="1:15" x14ac:dyDescent="0.2">
      <c r="A78">
        <v>3034252</v>
      </c>
      <c r="B78" s="1">
        <v>42669</v>
      </c>
      <c r="C78" s="2">
        <v>0.18667824074074071</v>
      </c>
      <c r="D78">
        <v>15</v>
      </c>
      <c r="E78">
        <v>5952</v>
      </c>
      <c r="F78">
        <v>4871389184</v>
      </c>
      <c r="G78">
        <v>2759806285</v>
      </c>
      <c r="H78">
        <v>4.536834716796875</v>
      </c>
      <c r="I78">
        <v>2.5702698947861791</v>
      </c>
      <c r="J78" s="12">
        <v>62736</v>
      </c>
      <c r="K78" s="12">
        <v>14458</v>
      </c>
      <c r="L78" s="12">
        <v>10988</v>
      </c>
      <c r="M78" s="12">
        <v>3555</v>
      </c>
      <c r="N78" s="16">
        <f>H78/D78</f>
        <v>0.30245564778645834</v>
      </c>
      <c r="O78" s="16">
        <f>I78/D78</f>
        <v>0.1713513263190786</v>
      </c>
    </row>
    <row r="79" spans="1:15" x14ac:dyDescent="0.2">
      <c r="A79">
        <v>3035777</v>
      </c>
      <c r="B79" s="1">
        <v>42669</v>
      </c>
      <c r="C79" s="2">
        <v>0.87410879629629623</v>
      </c>
      <c r="D79">
        <v>15</v>
      </c>
      <c r="E79">
        <v>6318</v>
      </c>
      <c r="F79">
        <v>4879302656</v>
      </c>
      <c r="G79">
        <v>2551990976</v>
      </c>
      <c r="H79">
        <v>4.5442047119140625</v>
      </c>
      <c r="I79">
        <v>2.3767268061637878</v>
      </c>
      <c r="J79" s="12">
        <v>59782</v>
      </c>
      <c r="K79" s="12">
        <v>13823</v>
      </c>
      <c r="L79" s="12">
        <v>10850</v>
      </c>
      <c r="M79" s="12">
        <v>3342</v>
      </c>
      <c r="N79" s="16">
        <f>H79/D79</f>
        <v>0.30294698079427085</v>
      </c>
      <c r="O79" s="16">
        <f>I79/D79</f>
        <v>0.15844845374425251</v>
      </c>
    </row>
    <row r="80" spans="1:15" x14ac:dyDescent="0.2">
      <c r="A80">
        <v>3034759</v>
      </c>
      <c r="B80" s="1">
        <v>42669</v>
      </c>
      <c r="C80" s="2">
        <v>0.45864583333333336</v>
      </c>
      <c r="D80">
        <v>15</v>
      </c>
      <c r="E80">
        <v>5711</v>
      </c>
      <c r="F80">
        <v>4939231232</v>
      </c>
      <c r="G80">
        <v>2590772069</v>
      </c>
      <c r="H80">
        <v>4.6000175476074219</v>
      </c>
      <c r="I80">
        <v>2.4128445135429502</v>
      </c>
      <c r="J80" s="12">
        <v>62628</v>
      </c>
      <c r="K80" s="12">
        <v>14482</v>
      </c>
      <c r="L80" s="12">
        <v>10909</v>
      </c>
      <c r="M80" s="12">
        <v>3555</v>
      </c>
      <c r="N80" s="16">
        <f>H80/D80</f>
        <v>0.30666783650716145</v>
      </c>
      <c r="O80" s="16">
        <f>I80/D80</f>
        <v>0.16085630090286335</v>
      </c>
    </row>
    <row r="81" spans="1:15" x14ac:dyDescent="0.2">
      <c r="A81">
        <v>3035809</v>
      </c>
      <c r="B81" s="1">
        <v>42669</v>
      </c>
      <c r="C81" s="2">
        <v>0.90361111111111114</v>
      </c>
      <c r="D81">
        <v>15</v>
      </c>
      <c r="E81">
        <v>6051</v>
      </c>
      <c r="F81">
        <v>5037281280</v>
      </c>
      <c r="G81">
        <v>2063538665</v>
      </c>
      <c r="H81">
        <v>4.6913337707519531</v>
      </c>
      <c r="I81">
        <v>1.9218201423063874</v>
      </c>
      <c r="J81" s="12">
        <v>62723</v>
      </c>
      <c r="K81" s="12">
        <v>14445</v>
      </c>
      <c r="L81" s="12">
        <v>10265</v>
      </c>
      <c r="M81" s="12">
        <v>3555</v>
      </c>
      <c r="N81" s="16">
        <f>H81/D81</f>
        <v>0.31275558471679688</v>
      </c>
      <c r="O81" s="16">
        <f>I81/D81</f>
        <v>0.12812134282042584</v>
      </c>
    </row>
    <row r="82" spans="1:15" x14ac:dyDescent="0.2">
      <c r="A82">
        <v>3034710</v>
      </c>
      <c r="B82" s="1">
        <v>42669</v>
      </c>
      <c r="C82" s="2">
        <v>0.43631944444444448</v>
      </c>
      <c r="D82">
        <v>15</v>
      </c>
      <c r="E82">
        <v>5742</v>
      </c>
      <c r="F82">
        <v>5068509184</v>
      </c>
      <c r="G82">
        <v>2530861283</v>
      </c>
      <c r="H82">
        <v>4.7204170227050781</v>
      </c>
      <c r="I82">
        <v>2.3570482460781932</v>
      </c>
      <c r="J82" s="12">
        <v>57110</v>
      </c>
      <c r="K82" s="12">
        <v>13234</v>
      </c>
      <c r="L82" s="12">
        <v>9414</v>
      </c>
      <c r="M82" s="12">
        <v>3171</v>
      </c>
      <c r="N82" s="16">
        <f>H82/D82</f>
        <v>0.31469446818033853</v>
      </c>
      <c r="O82" s="16">
        <f>I82/D82</f>
        <v>0.15713654973854621</v>
      </c>
    </row>
    <row r="83" spans="1:15" x14ac:dyDescent="0.2">
      <c r="A83">
        <v>3034293</v>
      </c>
      <c r="B83" s="1">
        <v>42669</v>
      </c>
      <c r="C83" s="2">
        <v>0.26302083333333331</v>
      </c>
      <c r="D83">
        <v>15</v>
      </c>
      <c r="E83">
        <v>5854</v>
      </c>
      <c r="F83">
        <v>5163544576</v>
      </c>
      <c r="G83">
        <v>2944694587</v>
      </c>
      <c r="H83">
        <v>4.8089256286621094</v>
      </c>
      <c r="I83">
        <v>2.7424605442211032</v>
      </c>
      <c r="J83" s="12">
        <v>62772</v>
      </c>
      <c r="K83" s="12">
        <v>14494</v>
      </c>
      <c r="L83" s="12">
        <v>10141</v>
      </c>
      <c r="M83" s="12">
        <v>3555</v>
      </c>
      <c r="N83" s="16">
        <f>H83/D83</f>
        <v>0.32059504191080729</v>
      </c>
      <c r="O83" s="16">
        <f>I83/D83</f>
        <v>0.18283070294807355</v>
      </c>
    </row>
    <row r="84" spans="1:15" x14ac:dyDescent="0.2">
      <c r="A84">
        <v>3034152</v>
      </c>
      <c r="B84" s="1">
        <v>42669</v>
      </c>
      <c r="C84" s="2">
        <v>7.0462962962962963E-2</v>
      </c>
      <c r="D84">
        <v>15</v>
      </c>
      <c r="E84">
        <v>5636</v>
      </c>
      <c r="F84">
        <v>5183700992</v>
      </c>
      <c r="G84">
        <v>2778383175</v>
      </c>
      <c r="H84">
        <v>4.82769775390625</v>
      </c>
      <c r="I84">
        <v>2.5875709718093276</v>
      </c>
      <c r="J84" s="12">
        <v>62707</v>
      </c>
      <c r="K84" s="12">
        <v>14473</v>
      </c>
      <c r="L84" s="12">
        <v>10312</v>
      </c>
      <c r="M84" s="12">
        <v>3555</v>
      </c>
      <c r="N84" s="16">
        <f>H84/D84</f>
        <v>0.32184651692708333</v>
      </c>
      <c r="O84" s="16">
        <f>I84/D84</f>
        <v>0.17250473145395517</v>
      </c>
    </row>
    <row r="85" spans="1:15" x14ac:dyDescent="0.2">
      <c r="A85">
        <v>3034888</v>
      </c>
      <c r="B85" s="1">
        <v>42669</v>
      </c>
      <c r="C85" s="2">
        <v>0.52328703703703705</v>
      </c>
      <c r="D85">
        <v>15</v>
      </c>
      <c r="E85">
        <v>5647</v>
      </c>
      <c r="F85">
        <v>5191852032</v>
      </c>
      <c r="G85">
        <v>2559848526</v>
      </c>
      <c r="H85">
        <v>4.8352890014648438</v>
      </c>
      <c r="I85">
        <v>2.3840447198599577</v>
      </c>
      <c r="J85" s="12">
        <v>62652</v>
      </c>
      <c r="K85" s="12">
        <v>14462</v>
      </c>
      <c r="L85" s="12">
        <v>10612</v>
      </c>
      <c r="M85" s="12">
        <v>3555</v>
      </c>
      <c r="N85" s="16">
        <f>H85/D85</f>
        <v>0.32235260009765626</v>
      </c>
      <c r="O85" s="16">
        <f>I85/D85</f>
        <v>0.15893631465733052</v>
      </c>
    </row>
    <row r="86" spans="1:15" x14ac:dyDescent="0.2">
      <c r="A86">
        <v>3034084</v>
      </c>
      <c r="B86" s="1">
        <v>42669</v>
      </c>
      <c r="C86" s="2">
        <v>1.1782407407407406E-2</v>
      </c>
      <c r="D86">
        <v>15</v>
      </c>
      <c r="E86">
        <v>5731</v>
      </c>
      <c r="F86">
        <v>5224894464</v>
      </c>
      <c r="G86">
        <v>2965368517</v>
      </c>
      <c r="H86">
        <v>4.8660621643066406</v>
      </c>
      <c r="I86">
        <v>2.7617146419361234</v>
      </c>
      <c r="J86" s="12">
        <v>62895</v>
      </c>
      <c r="K86" s="12">
        <v>14485</v>
      </c>
      <c r="L86" s="12">
        <v>10398</v>
      </c>
      <c r="M86" s="12">
        <v>3555</v>
      </c>
      <c r="N86" s="16">
        <f>H86/D86</f>
        <v>0.3244041442871094</v>
      </c>
      <c r="O86" s="16">
        <f>I86/D86</f>
        <v>0.18411430946240823</v>
      </c>
    </row>
    <row r="87" spans="1:15" x14ac:dyDescent="0.2">
      <c r="A87">
        <v>3034337</v>
      </c>
      <c r="B87" s="1">
        <v>42669</v>
      </c>
      <c r="C87" s="2">
        <v>0.30399305555555556</v>
      </c>
      <c r="D87">
        <v>15</v>
      </c>
      <c r="E87">
        <v>5593</v>
      </c>
      <c r="F87">
        <v>5286170624</v>
      </c>
      <c r="G87">
        <v>2436889474</v>
      </c>
      <c r="H87">
        <v>4.9231300354003906</v>
      </c>
      <c r="I87">
        <v>2.2695301789790392</v>
      </c>
      <c r="J87" s="12">
        <v>54255</v>
      </c>
      <c r="K87" s="12">
        <v>12646</v>
      </c>
      <c r="L87" s="12">
        <v>9123</v>
      </c>
      <c r="M87" s="12">
        <v>2996</v>
      </c>
      <c r="N87" s="16">
        <f>H87/D87</f>
        <v>0.32820866902669271</v>
      </c>
      <c r="O87" s="16">
        <f>I87/D87</f>
        <v>0.15130201193193596</v>
      </c>
    </row>
    <row r="88" spans="1:15" x14ac:dyDescent="0.2">
      <c r="A88">
        <v>3034926</v>
      </c>
      <c r="B88" s="1">
        <v>42669</v>
      </c>
      <c r="C88" s="2">
        <v>0.53672453703703704</v>
      </c>
      <c r="D88">
        <v>15</v>
      </c>
      <c r="E88">
        <v>5828</v>
      </c>
      <c r="F88">
        <v>5361328128</v>
      </c>
      <c r="G88">
        <v>2528233074</v>
      </c>
      <c r="H88">
        <v>4.9931259155273438</v>
      </c>
      <c r="I88">
        <v>2.3546005357056856</v>
      </c>
      <c r="J88" s="12">
        <v>62617</v>
      </c>
      <c r="K88" s="12">
        <v>14471</v>
      </c>
      <c r="L88" s="12">
        <v>10431</v>
      </c>
      <c r="M88" s="12">
        <v>3555</v>
      </c>
      <c r="N88" s="16">
        <f>H88/D88</f>
        <v>0.33287506103515624</v>
      </c>
      <c r="O88" s="16">
        <f>I88/D88</f>
        <v>0.1569733690470457</v>
      </c>
    </row>
    <row r="89" spans="1:15" x14ac:dyDescent="0.2">
      <c r="A89">
        <v>3034151</v>
      </c>
      <c r="B89" s="1">
        <v>42669</v>
      </c>
      <c r="C89" s="2">
        <v>7.0069444444444448E-2</v>
      </c>
      <c r="D89">
        <v>15</v>
      </c>
      <c r="E89">
        <v>5868</v>
      </c>
      <c r="F89">
        <v>5371482112</v>
      </c>
      <c r="G89">
        <v>2962416882</v>
      </c>
      <c r="H89">
        <v>5.0025825500488281</v>
      </c>
      <c r="I89">
        <v>2.7589657176285982</v>
      </c>
      <c r="J89" s="12">
        <v>62799</v>
      </c>
      <c r="K89" s="12">
        <v>14477</v>
      </c>
      <c r="L89" s="12">
        <v>12363</v>
      </c>
      <c r="M89" s="12">
        <v>3555</v>
      </c>
      <c r="N89" s="16">
        <f>H89/D89</f>
        <v>0.33350550333658852</v>
      </c>
      <c r="O89" s="16">
        <f>I89/D89</f>
        <v>0.18393104784190656</v>
      </c>
    </row>
    <row r="90" spans="1:15" x14ac:dyDescent="0.2">
      <c r="A90">
        <v>3035684</v>
      </c>
      <c r="B90" s="1">
        <v>42669</v>
      </c>
      <c r="C90" s="2">
        <v>0.85362268518518514</v>
      </c>
      <c r="D90">
        <v>15</v>
      </c>
      <c r="E90">
        <v>6429</v>
      </c>
      <c r="F90">
        <v>5395214336</v>
      </c>
      <c r="G90">
        <v>2536281410</v>
      </c>
      <c r="H90">
        <v>5.0246849060058594</v>
      </c>
      <c r="I90">
        <v>2.3620961327105761</v>
      </c>
      <c r="J90" s="12">
        <v>62752</v>
      </c>
      <c r="K90" s="12">
        <v>14518</v>
      </c>
      <c r="L90" s="12">
        <v>10292</v>
      </c>
      <c r="M90" s="12">
        <v>3555</v>
      </c>
      <c r="N90" s="16">
        <f>H90/D90</f>
        <v>0.33497899373372397</v>
      </c>
      <c r="O90" s="16">
        <f>I90/D90</f>
        <v>0.15747307551403841</v>
      </c>
    </row>
    <row r="91" spans="1:15" x14ac:dyDescent="0.2">
      <c r="A91">
        <v>3034708</v>
      </c>
      <c r="B91" s="1">
        <v>42669</v>
      </c>
      <c r="C91" s="2">
        <v>0.4362847222222222</v>
      </c>
      <c r="D91">
        <v>15</v>
      </c>
      <c r="E91">
        <v>5693</v>
      </c>
      <c r="F91">
        <v>5451497472</v>
      </c>
      <c r="G91">
        <v>2766557020</v>
      </c>
      <c r="H91">
        <v>5.0771026611328125</v>
      </c>
      <c r="I91">
        <v>2.5765570066869259</v>
      </c>
      <c r="J91" s="12">
        <v>59793</v>
      </c>
      <c r="K91" s="12">
        <v>13914</v>
      </c>
      <c r="L91" s="12">
        <v>14019</v>
      </c>
      <c r="M91" s="12">
        <v>3395</v>
      </c>
      <c r="N91" s="16">
        <f>H91/D91</f>
        <v>0.33847351074218751</v>
      </c>
      <c r="O91" s="16">
        <f>I91/D91</f>
        <v>0.17177046711246172</v>
      </c>
    </row>
    <row r="92" spans="1:15" x14ac:dyDescent="0.2">
      <c r="A92">
        <v>3034327</v>
      </c>
      <c r="B92" s="1">
        <v>42669</v>
      </c>
      <c r="C92" s="2">
        <v>0.29878472222222224</v>
      </c>
      <c r="D92">
        <v>15</v>
      </c>
      <c r="E92">
        <v>5541</v>
      </c>
      <c r="F92">
        <v>5457309696</v>
      </c>
      <c r="G92">
        <v>2908649160</v>
      </c>
      <c r="H92">
        <v>5.0825157165527344</v>
      </c>
      <c r="I92">
        <v>2.7088906243443489</v>
      </c>
      <c r="J92" s="12">
        <v>62708</v>
      </c>
      <c r="K92" s="12">
        <v>14474</v>
      </c>
      <c r="L92" s="12">
        <v>10416</v>
      </c>
      <c r="M92" s="12">
        <v>3555</v>
      </c>
      <c r="N92" s="16">
        <f>H92/D92</f>
        <v>0.3388343811035156</v>
      </c>
      <c r="O92" s="16">
        <f>I92/D92</f>
        <v>0.18059270828962326</v>
      </c>
    </row>
    <row r="93" spans="1:15" x14ac:dyDescent="0.2">
      <c r="A93">
        <v>3035868</v>
      </c>
      <c r="B93" s="1">
        <v>42669</v>
      </c>
      <c r="C93" s="2">
        <v>0.96534722222222225</v>
      </c>
      <c r="D93">
        <v>15</v>
      </c>
      <c r="E93">
        <v>6326</v>
      </c>
      <c r="F93">
        <v>5461377024</v>
      </c>
      <c r="G93">
        <v>2680686098</v>
      </c>
      <c r="H93">
        <v>5.0863037109375</v>
      </c>
      <c r="I93">
        <v>2.496583478525281</v>
      </c>
      <c r="J93" s="12">
        <v>62752</v>
      </c>
      <c r="K93" s="12">
        <v>14606</v>
      </c>
      <c r="L93" s="12">
        <v>10730</v>
      </c>
      <c r="M93" s="12">
        <v>3555</v>
      </c>
      <c r="N93" s="16">
        <f>H93/D93</f>
        <v>0.33908691406250002</v>
      </c>
      <c r="O93" s="16">
        <f>I93/D93</f>
        <v>0.16643889856835206</v>
      </c>
    </row>
    <row r="94" spans="1:15" x14ac:dyDescent="0.2">
      <c r="A94">
        <v>3035840</v>
      </c>
      <c r="B94" s="1">
        <v>42669</v>
      </c>
      <c r="C94" s="2">
        <v>0.94062499999999993</v>
      </c>
      <c r="D94">
        <v>15</v>
      </c>
      <c r="E94">
        <v>6138</v>
      </c>
      <c r="F94">
        <v>5472231424</v>
      </c>
      <c r="G94">
        <v>2668447933</v>
      </c>
      <c r="H94">
        <v>5.0964126586914062</v>
      </c>
      <c r="I94">
        <v>2.4851857991889119</v>
      </c>
      <c r="J94" s="12">
        <v>62876</v>
      </c>
      <c r="K94" s="12">
        <v>14642</v>
      </c>
      <c r="L94" s="12">
        <v>11395</v>
      </c>
      <c r="M94" s="12">
        <v>3555</v>
      </c>
      <c r="N94" s="16">
        <f>H94/D94</f>
        <v>0.3397608439127604</v>
      </c>
      <c r="O94" s="16">
        <f>I94/D94</f>
        <v>0.1656790532792608</v>
      </c>
    </row>
    <row r="95" spans="1:15" x14ac:dyDescent="0.2">
      <c r="A95">
        <v>3034445</v>
      </c>
      <c r="B95" s="1">
        <v>42669</v>
      </c>
      <c r="C95" s="2">
        <v>0.33689814814814811</v>
      </c>
      <c r="D95">
        <v>15</v>
      </c>
      <c r="E95">
        <v>5975</v>
      </c>
      <c r="F95">
        <v>5478227968</v>
      </c>
      <c r="G95">
        <v>2607698145</v>
      </c>
      <c r="H95">
        <v>5.1019973754882812</v>
      </c>
      <c r="I95">
        <v>2.4286081502214074</v>
      </c>
      <c r="J95" s="12">
        <v>57250</v>
      </c>
      <c r="K95" s="12">
        <v>13286</v>
      </c>
      <c r="L95" s="12">
        <v>11850</v>
      </c>
      <c r="M95" s="12">
        <v>3203</v>
      </c>
      <c r="N95" s="16">
        <f>H95/D95</f>
        <v>0.34013315836588542</v>
      </c>
      <c r="O95" s="16">
        <f>I95/D95</f>
        <v>0.16190721001476049</v>
      </c>
    </row>
    <row r="96" spans="1:15" x14ac:dyDescent="0.2">
      <c r="A96">
        <v>3034925</v>
      </c>
      <c r="B96" s="1">
        <v>42669</v>
      </c>
      <c r="C96" s="2">
        <v>0.53622685185185182</v>
      </c>
      <c r="D96">
        <v>15</v>
      </c>
      <c r="E96">
        <v>5787</v>
      </c>
      <c r="F96">
        <v>5512105984</v>
      </c>
      <c r="G96">
        <v>2339486430</v>
      </c>
      <c r="H96">
        <v>5.1335487365722656</v>
      </c>
      <c r="I96">
        <v>2.1788165252655745</v>
      </c>
      <c r="J96" s="12">
        <v>62611</v>
      </c>
      <c r="K96" s="12">
        <v>14509</v>
      </c>
      <c r="L96" s="12">
        <v>10278</v>
      </c>
      <c r="M96" s="12">
        <v>3555</v>
      </c>
      <c r="N96" s="16">
        <f>H96/D96</f>
        <v>0.34223658243815103</v>
      </c>
      <c r="O96" s="16">
        <f>I96/D96</f>
        <v>0.14525443501770496</v>
      </c>
    </row>
    <row r="97" spans="1:15" x14ac:dyDescent="0.2">
      <c r="A97">
        <v>3035778</v>
      </c>
      <c r="B97" s="1">
        <v>42669</v>
      </c>
      <c r="C97" s="2">
        <v>0.87415509259259261</v>
      </c>
      <c r="D97">
        <v>15</v>
      </c>
      <c r="E97">
        <v>5771</v>
      </c>
      <c r="F97">
        <v>5527625728</v>
      </c>
      <c r="G97">
        <v>2390132104</v>
      </c>
      <c r="H97">
        <v>5.1480026245117188</v>
      </c>
      <c r="I97">
        <v>2.2259839847683907</v>
      </c>
      <c r="J97" s="12">
        <v>62769</v>
      </c>
      <c r="K97" s="12">
        <v>14491</v>
      </c>
      <c r="L97" s="12">
        <v>10748</v>
      </c>
      <c r="M97" s="12">
        <v>3555</v>
      </c>
      <c r="N97" s="16">
        <f>H97/D97</f>
        <v>0.34320017496744792</v>
      </c>
      <c r="O97" s="16">
        <f>I97/D97</f>
        <v>0.14839893231789272</v>
      </c>
    </row>
    <row r="98" spans="1:15" x14ac:dyDescent="0.2">
      <c r="A98">
        <v>3034214</v>
      </c>
      <c r="B98" s="1">
        <v>42669</v>
      </c>
      <c r="C98" s="2">
        <v>0.14270833333333333</v>
      </c>
      <c r="D98">
        <v>15</v>
      </c>
      <c r="E98">
        <v>5638</v>
      </c>
      <c r="F98">
        <v>5574729728</v>
      </c>
      <c r="G98">
        <v>2964220379</v>
      </c>
      <c r="H98">
        <v>5.1918716430664062</v>
      </c>
      <c r="I98">
        <v>2.7606453550979495</v>
      </c>
      <c r="J98" s="12">
        <v>62922</v>
      </c>
      <c r="K98" s="12">
        <v>14468</v>
      </c>
      <c r="L98" s="12">
        <v>12062</v>
      </c>
      <c r="M98" s="12">
        <v>3555</v>
      </c>
      <c r="N98" s="16">
        <f>H98/D98</f>
        <v>0.34612477620442711</v>
      </c>
      <c r="O98" s="16">
        <f>I98/D98</f>
        <v>0.18404302367319664</v>
      </c>
    </row>
    <row r="99" spans="1:15" x14ac:dyDescent="0.2">
      <c r="A99">
        <v>3034747</v>
      </c>
      <c r="B99" s="1">
        <v>42669</v>
      </c>
      <c r="C99" s="2">
        <v>0.44500000000000001</v>
      </c>
      <c r="D99">
        <v>15</v>
      </c>
      <c r="E99">
        <v>5608</v>
      </c>
      <c r="F99">
        <v>5608632320</v>
      </c>
      <c r="G99">
        <v>2752197314</v>
      </c>
      <c r="H99">
        <v>5.2234458923339844</v>
      </c>
      <c r="I99">
        <v>2.5631834883242846</v>
      </c>
      <c r="J99" s="12">
        <v>62843</v>
      </c>
      <c r="K99" s="12">
        <v>14477</v>
      </c>
      <c r="L99" s="12">
        <v>10483</v>
      </c>
      <c r="M99" s="12">
        <v>3555</v>
      </c>
      <c r="N99" s="16">
        <f>H99/D99</f>
        <v>0.34822972615559894</v>
      </c>
      <c r="O99" s="16">
        <f>I99/D99</f>
        <v>0.17087889922161897</v>
      </c>
    </row>
    <row r="100" spans="1:15" x14ac:dyDescent="0.2">
      <c r="A100">
        <v>3034095</v>
      </c>
      <c r="B100" s="1">
        <v>42669</v>
      </c>
      <c r="C100" s="2">
        <v>2.1898148148148149E-2</v>
      </c>
      <c r="D100">
        <v>15</v>
      </c>
      <c r="E100">
        <v>5963</v>
      </c>
      <c r="F100">
        <v>5663719424</v>
      </c>
      <c r="G100">
        <v>2832292916</v>
      </c>
      <c r="H100">
        <v>5.274749755859375</v>
      </c>
      <c r="I100">
        <v>2.6377783305943012</v>
      </c>
      <c r="J100" s="12">
        <v>62844</v>
      </c>
      <c r="K100" s="12">
        <v>14478</v>
      </c>
      <c r="L100" s="12">
        <v>10541</v>
      </c>
      <c r="M100" s="12">
        <v>3555</v>
      </c>
      <c r="N100" s="16">
        <f>H100/D100</f>
        <v>0.35164998372395834</v>
      </c>
      <c r="O100" s="16">
        <f>I100/D100</f>
        <v>0.17585188870628674</v>
      </c>
    </row>
    <row r="101" spans="1:15" x14ac:dyDescent="0.2">
      <c r="A101">
        <v>3034156</v>
      </c>
      <c r="B101" s="1">
        <v>42669</v>
      </c>
      <c r="C101" s="2">
        <v>7.1620370370370376E-2</v>
      </c>
      <c r="D101">
        <v>15</v>
      </c>
      <c r="E101">
        <v>5763</v>
      </c>
      <c r="F101">
        <v>5677473792</v>
      </c>
      <c r="G101">
        <v>2896255530</v>
      </c>
      <c r="H101">
        <v>5.2875595092773438</v>
      </c>
      <c r="I101">
        <v>2.6973481569439173</v>
      </c>
      <c r="J101" s="12">
        <v>62787</v>
      </c>
      <c r="K101" s="12">
        <v>14509</v>
      </c>
      <c r="L101" s="12">
        <v>10262</v>
      </c>
      <c r="M101" s="12">
        <v>3555</v>
      </c>
      <c r="N101" s="16">
        <f>H101/D101</f>
        <v>0.35250396728515626</v>
      </c>
      <c r="O101" s="16">
        <f>I101/D101</f>
        <v>0.17982321046292782</v>
      </c>
    </row>
    <row r="102" spans="1:15" x14ac:dyDescent="0.2">
      <c r="A102">
        <v>3035685</v>
      </c>
      <c r="B102" s="1">
        <v>42669</v>
      </c>
      <c r="C102" s="2">
        <v>0.85368055555555555</v>
      </c>
      <c r="D102">
        <v>15</v>
      </c>
      <c r="E102">
        <v>6601</v>
      </c>
      <c r="F102">
        <v>5825957888</v>
      </c>
      <c r="G102">
        <v>2574620513</v>
      </c>
      <c r="H102">
        <v>5.4258460998535156</v>
      </c>
      <c r="I102">
        <v>2.3978022048249841</v>
      </c>
      <c r="J102" s="12">
        <v>62742</v>
      </c>
      <c r="K102" s="12">
        <v>14552</v>
      </c>
      <c r="L102" s="12">
        <v>10317</v>
      </c>
      <c r="M102" s="12">
        <v>3555</v>
      </c>
      <c r="N102" s="16">
        <f>H102/D102</f>
        <v>0.36172307332356773</v>
      </c>
      <c r="O102" s="16">
        <f>I102/D102</f>
        <v>0.1598534803216656</v>
      </c>
    </row>
    <row r="103" spans="1:15" x14ac:dyDescent="0.2">
      <c r="A103">
        <v>3035783</v>
      </c>
      <c r="B103" s="1">
        <v>42669</v>
      </c>
      <c r="C103" s="2">
        <v>0.88086805555555558</v>
      </c>
      <c r="D103">
        <v>15</v>
      </c>
      <c r="E103">
        <v>6430</v>
      </c>
      <c r="F103">
        <v>5945110528</v>
      </c>
      <c r="G103">
        <v>2828633504</v>
      </c>
      <c r="H103">
        <v>5.5368156433105469</v>
      </c>
      <c r="I103">
        <v>2.6343702375888824</v>
      </c>
      <c r="J103" s="12">
        <v>62738</v>
      </c>
      <c r="K103" s="12">
        <v>14504</v>
      </c>
      <c r="L103" s="12">
        <v>10310</v>
      </c>
      <c r="M103" s="12">
        <v>3555</v>
      </c>
      <c r="N103" s="16">
        <f>H103/D103</f>
        <v>0.3691210428873698</v>
      </c>
      <c r="O103" s="16">
        <f>I103/D103</f>
        <v>0.1756246825059255</v>
      </c>
    </row>
    <row r="104" spans="1:15" x14ac:dyDescent="0.2">
      <c r="A104">
        <v>3034316</v>
      </c>
      <c r="B104" s="1">
        <v>42669</v>
      </c>
      <c r="C104" s="2">
        <v>0.28847222222222224</v>
      </c>
      <c r="D104">
        <v>15</v>
      </c>
      <c r="E104">
        <v>5683</v>
      </c>
      <c r="F104">
        <v>5958995968</v>
      </c>
      <c r="G104">
        <v>2757191024</v>
      </c>
      <c r="H104">
        <v>5.5497474670410156</v>
      </c>
      <c r="I104">
        <v>2.5678342431783676</v>
      </c>
      <c r="J104" s="12">
        <v>62894</v>
      </c>
      <c r="K104" s="12">
        <v>14478</v>
      </c>
      <c r="L104" s="12">
        <v>10512</v>
      </c>
      <c r="M104" s="12">
        <v>3555</v>
      </c>
      <c r="N104" s="16">
        <f>H104/D104</f>
        <v>0.36998316446940105</v>
      </c>
      <c r="O104" s="16">
        <f>I104/D104</f>
        <v>0.17118894954522451</v>
      </c>
    </row>
    <row r="105" spans="1:15" x14ac:dyDescent="0.2">
      <c r="A105">
        <v>3034325</v>
      </c>
      <c r="B105" s="1">
        <v>42669</v>
      </c>
      <c r="C105" s="2">
        <v>0.29550925925925925</v>
      </c>
      <c r="D105">
        <v>15</v>
      </c>
      <c r="E105">
        <v>5934</v>
      </c>
      <c r="F105">
        <v>5966172160</v>
      </c>
      <c r="G105">
        <v>2794456849</v>
      </c>
      <c r="H105">
        <v>5.5564308166503906</v>
      </c>
      <c r="I105">
        <v>2.6025407472625375</v>
      </c>
      <c r="J105" s="12">
        <v>62599</v>
      </c>
      <c r="K105" s="12">
        <v>14453</v>
      </c>
      <c r="L105" s="12">
        <v>10427</v>
      </c>
      <c r="M105" s="12">
        <v>3555</v>
      </c>
      <c r="N105" s="16">
        <f>H105/D105</f>
        <v>0.37042872111002606</v>
      </c>
      <c r="O105" s="16">
        <f>I105/D105</f>
        <v>0.17350271648416918</v>
      </c>
    </row>
    <row r="106" spans="1:15" x14ac:dyDescent="0.2">
      <c r="A106">
        <v>3034251</v>
      </c>
      <c r="B106" s="1">
        <v>42669</v>
      </c>
      <c r="C106" s="2">
        <v>0.18664351851851854</v>
      </c>
      <c r="D106">
        <v>15</v>
      </c>
      <c r="E106">
        <v>5855</v>
      </c>
      <c r="F106">
        <v>5996437504</v>
      </c>
      <c r="G106">
        <v>2921134956</v>
      </c>
      <c r="H106">
        <v>5.5846176147460938</v>
      </c>
      <c r="I106">
        <v>2.7205189280211926</v>
      </c>
      <c r="J106" s="12">
        <v>62817</v>
      </c>
      <c r="K106" s="12">
        <v>14495</v>
      </c>
      <c r="L106" s="12">
        <v>12480</v>
      </c>
      <c r="M106" s="12">
        <v>3555</v>
      </c>
      <c r="N106" s="16">
        <f>H106/D106</f>
        <v>0.3723078409830729</v>
      </c>
      <c r="O106" s="16">
        <f>I106/D106</f>
        <v>0.18136792853474618</v>
      </c>
    </row>
    <row r="107" spans="1:15" x14ac:dyDescent="0.2">
      <c r="A107">
        <v>3034195</v>
      </c>
      <c r="B107" s="1">
        <v>42669</v>
      </c>
      <c r="C107" s="2">
        <v>0.1257638888888889</v>
      </c>
      <c r="D107">
        <v>15</v>
      </c>
      <c r="E107">
        <v>5629</v>
      </c>
      <c r="F107">
        <v>6026551296</v>
      </c>
      <c r="G107">
        <v>2870067959</v>
      </c>
      <c r="H107">
        <v>5.6126632690429688</v>
      </c>
      <c r="I107">
        <v>2.6729590808972716</v>
      </c>
      <c r="J107" s="12">
        <v>62834</v>
      </c>
      <c r="K107" s="12">
        <v>14468</v>
      </c>
      <c r="L107" s="12">
        <v>10578</v>
      </c>
      <c r="M107" s="12">
        <v>3555</v>
      </c>
      <c r="N107" s="16">
        <f>H107/D107</f>
        <v>0.37417755126953123</v>
      </c>
      <c r="O107" s="16">
        <f>I107/D107</f>
        <v>0.17819727205981811</v>
      </c>
    </row>
    <row r="108" spans="1:15" x14ac:dyDescent="0.2">
      <c r="A108">
        <v>3034927</v>
      </c>
      <c r="B108" s="1">
        <v>42669</v>
      </c>
      <c r="C108" s="2">
        <v>0.53677083333333331</v>
      </c>
      <c r="D108">
        <v>15</v>
      </c>
      <c r="E108">
        <v>5656</v>
      </c>
      <c r="F108">
        <v>6031912960</v>
      </c>
      <c r="G108">
        <v>2146363525</v>
      </c>
      <c r="H108">
        <v>5.6176567077636719</v>
      </c>
      <c r="I108">
        <v>1.998956804163754</v>
      </c>
      <c r="J108" s="12">
        <v>59922</v>
      </c>
      <c r="K108" s="12">
        <v>13867</v>
      </c>
      <c r="L108" s="12">
        <v>11035</v>
      </c>
      <c r="M108" s="12">
        <v>3362</v>
      </c>
      <c r="N108" s="16">
        <f>H108/D108</f>
        <v>0.37451044718424481</v>
      </c>
      <c r="O108" s="16">
        <f>I108/D108</f>
        <v>0.13326378694425026</v>
      </c>
    </row>
    <row r="109" spans="1:15" x14ac:dyDescent="0.2">
      <c r="A109">
        <v>3035042</v>
      </c>
      <c r="B109" s="1">
        <v>42669</v>
      </c>
      <c r="C109" s="2">
        <v>0.58204861111111106</v>
      </c>
      <c r="D109">
        <v>15</v>
      </c>
      <c r="E109">
        <v>6341</v>
      </c>
      <c r="F109">
        <v>6054764544</v>
      </c>
      <c r="G109">
        <v>2688366485</v>
      </c>
      <c r="H109">
        <v>5.6389389038085938</v>
      </c>
      <c r="I109">
        <v>2.5037363963201642</v>
      </c>
      <c r="J109" s="12">
        <v>62770</v>
      </c>
      <c r="K109" s="12">
        <v>14580</v>
      </c>
      <c r="L109" s="12">
        <v>11210</v>
      </c>
      <c r="M109" s="12">
        <v>3555</v>
      </c>
      <c r="N109" s="16">
        <f>H109/D109</f>
        <v>0.37592926025390627</v>
      </c>
      <c r="O109" s="16">
        <f>I109/D109</f>
        <v>0.16691575975467762</v>
      </c>
    </row>
    <row r="110" spans="1:15" x14ac:dyDescent="0.2">
      <c r="A110">
        <v>3034219</v>
      </c>
      <c r="B110" s="1">
        <v>42669</v>
      </c>
      <c r="C110" s="2">
        <v>0.14657407407407408</v>
      </c>
      <c r="D110">
        <v>15</v>
      </c>
      <c r="E110">
        <v>5771</v>
      </c>
      <c r="F110">
        <v>6066446336</v>
      </c>
      <c r="G110">
        <v>3077683562</v>
      </c>
      <c r="H110">
        <v>5.6498184204101562</v>
      </c>
      <c r="I110">
        <v>2.8663161788135767</v>
      </c>
      <c r="J110" s="12">
        <v>62724</v>
      </c>
      <c r="K110" s="12">
        <v>14490</v>
      </c>
      <c r="L110" s="12">
        <v>12950</v>
      </c>
      <c r="M110" s="12">
        <v>3555</v>
      </c>
      <c r="N110" s="16">
        <f>H110/D110</f>
        <v>0.3766545613606771</v>
      </c>
      <c r="O110" s="16">
        <f>I110/D110</f>
        <v>0.19108774525423844</v>
      </c>
    </row>
    <row r="111" spans="1:15" x14ac:dyDescent="0.2">
      <c r="A111">
        <v>3034352</v>
      </c>
      <c r="B111" s="1">
        <v>42669</v>
      </c>
      <c r="C111" s="2">
        <v>0.32321759259259258</v>
      </c>
      <c r="D111">
        <v>15</v>
      </c>
      <c r="E111">
        <v>5575</v>
      </c>
      <c r="F111">
        <v>6088859648</v>
      </c>
      <c r="G111">
        <v>2791793747</v>
      </c>
      <c r="H111">
        <v>5.6706924438476562</v>
      </c>
      <c r="I111">
        <v>2.6000605402514338</v>
      </c>
      <c r="J111" s="12">
        <v>62755</v>
      </c>
      <c r="K111" s="12">
        <v>14477</v>
      </c>
      <c r="L111" s="12">
        <v>10240</v>
      </c>
      <c r="M111" s="12">
        <v>3555</v>
      </c>
      <c r="N111" s="16">
        <f>H111/D111</f>
        <v>0.37804616292317711</v>
      </c>
      <c r="O111" s="16">
        <f>I111/D111</f>
        <v>0.17333736935009558</v>
      </c>
    </row>
    <row r="112" spans="1:15" x14ac:dyDescent="0.2">
      <c r="A112">
        <v>3034744</v>
      </c>
      <c r="B112" s="1">
        <v>42669</v>
      </c>
      <c r="C112" s="2">
        <v>0.44496527777777778</v>
      </c>
      <c r="D112">
        <v>15</v>
      </c>
      <c r="E112">
        <v>5610</v>
      </c>
      <c r="F112">
        <v>6119116800</v>
      </c>
      <c r="G112">
        <v>2808759248</v>
      </c>
      <c r="H112">
        <v>5.6988716125488281</v>
      </c>
      <c r="I112">
        <v>2.6158608943223953</v>
      </c>
      <c r="J112" s="12">
        <v>62799</v>
      </c>
      <c r="K112" s="12">
        <v>14477</v>
      </c>
      <c r="L112" s="12">
        <v>10389</v>
      </c>
      <c r="M112" s="12">
        <v>3555</v>
      </c>
      <c r="N112" s="16">
        <f>H112/D112</f>
        <v>0.37992477416992188</v>
      </c>
      <c r="O112" s="16">
        <f>I112/D112</f>
        <v>0.17439072628815969</v>
      </c>
    </row>
    <row r="113" spans="1:15" x14ac:dyDescent="0.2">
      <c r="A113">
        <v>3035231</v>
      </c>
      <c r="B113" s="1">
        <v>42669</v>
      </c>
      <c r="C113" s="2">
        <v>0.632349537037037</v>
      </c>
      <c r="D113">
        <v>15</v>
      </c>
      <c r="E113">
        <v>5968</v>
      </c>
      <c r="F113">
        <v>6170685440</v>
      </c>
      <c r="G113">
        <v>2321588663</v>
      </c>
      <c r="H113">
        <v>5.7468986511230469</v>
      </c>
      <c r="I113">
        <v>2.1621479308232665</v>
      </c>
      <c r="J113" s="12">
        <v>62727</v>
      </c>
      <c r="K113" s="12">
        <v>14493</v>
      </c>
      <c r="L113" s="12">
        <v>10415</v>
      </c>
      <c r="M113" s="12">
        <v>3555</v>
      </c>
      <c r="N113" s="16">
        <f>H113/D113</f>
        <v>0.38312657674153644</v>
      </c>
      <c r="O113" s="16">
        <f>I113/D113</f>
        <v>0.14414319538821777</v>
      </c>
    </row>
    <row r="114" spans="1:15" x14ac:dyDescent="0.2">
      <c r="A114">
        <v>3034163</v>
      </c>
      <c r="B114" s="1">
        <v>42669</v>
      </c>
      <c r="C114" s="2">
        <v>7.7766203703703699E-2</v>
      </c>
      <c r="D114">
        <v>15</v>
      </c>
      <c r="E114">
        <v>5740</v>
      </c>
      <c r="F114">
        <v>6189010944</v>
      </c>
      <c r="G114">
        <v>2878582665</v>
      </c>
      <c r="H114">
        <v>5.7639656066894531</v>
      </c>
      <c r="I114">
        <v>2.6808890188112855</v>
      </c>
      <c r="J114" s="12">
        <v>62947</v>
      </c>
      <c r="K114" s="12">
        <v>14493</v>
      </c>
      <c r="L114" s="12">
        <v>10480</v>
      </c>
      <c r="M114" s="12">
        <v>3555</v>
      </c>
      <c r="N114" s="16">
        <f>H114/D114</f>
        <v>0.3842643737792969</v>
      </c>
      <c r="O114" s="16">
        <f>I114/D114</f>
        <v>0.17872593458741903</v>
      </c>
    </row>
    <row r="115" spans="1:15" x14ac:dyDescent="0.2">
      <c r="A115">
        <v>3034597</v>
      </c>
      <c r="B115" s="1">
        <v>42669</v>
      </c>
      <c r="C115" s="2">
        <v>0.38542824074074072</v>
      </c>
      <c r="D115">
        <v>15</v>
      </c>
      <c r="E115">
        <v>5665</v>
      </c>
      <c r="F115">
        <v>6214524928</v>
      </c>
      <c r="G115">
        <v>2719443899</v>
      </c>
      <c r="H115">
        <v>5.7877273559570312</v>
      </c>
      <c r="I115">
        <v>2.5326794935390353</v>
      </c>
      <c r="J115" s="12">
        <v>59920</v>
      </c>
      <c r="K115" s="12">
        <v>13785</v>
      </c>
      <c r="L115" s="12">
        <v>11701</v>
      </c>
      <c r="M115" s="12">
        <v>3342</v>
      </c>
      <c r="N115" s="16">
        <f>H115/D115</f>
        <v>0.38584849039713542</v>
      </c>
      <c r="O115" s="16">
        <f>I115/D115</f>
        <v>0.16884529956926903</v>
      </c>
    </row>
    <row r="116" spans="1:15" x14ac:dyDescent="0.2">
      <c r="A116">
        <v>3035202</v>
      </c>
      <c r="B116" s="1">
        <v>42669</v>
      </c>
      <c r="C116" s="2">
        <v>0.62300925925925921</v>
      </c>
      <c r="D116">
        <v>15</v>
      </c>
      <c r="E116">
        <v>5796</v>
      </c>
      <c r="F116">
        <v>6240575488</v>
      </c>
      <c r="G116">
        <v>2525188381</v>
      </c>
      <c r="H116">
        <v>5.8119888305664062</v>
      </c>
      <c r="I116">
        <v>2.3517649443820119</v>
      </c>
      <c r="J116" s="12">
        <v>62682</v>
      </c>
      <c r="K116" s="12">
        <v>14492</v>
      </c>
      <c r="L116" s="12">
        <v>10522</v>
      </c>
      <c r="M116" s="12">
        <v>3555</v>
      </c>
      <c r="N116" s="16">
        <f>H116/D116</f>
        <v>0.38746592203776042</v>
      </c>
      <c r="O116" s="16">
        <f>I116/D116</f>
        <v>0.15678432962546746</v>
      </c>
    </row>
    <row r="117" spans="1:15" x14ac:dyDescent="0.2">
      <c r="A117">
        <v>3034990</v>
      </c>
      <c r="B117" s="1">
        <v>42669</v>
      </c>
      <c r="C117" s="2">
        <v>0.56548611111111113</v>
      </c>
      <c r="D117">
        <v>15</v>
      </c>
      <c r="E117">
        <v>5796</v>
      </c>
      <c r="F117">
        <v>6242713600</v>
      </c>
      <c r="G117">
        <v>2425266391</v>
      </c>
      <c r="H117">
        <v>5.8139801025390625</v>
      </c>
      <c r="I117">
        <v>2.2587053393945098</v>
      </c>
      <c r="J117" s="12">
        <v>62622</v>
      </c>
      <c r="K117" s="12">
        <v>14476</v>
      </c>
      <c r="L117" s="12">
        <v>12454</v>
      </c>
      <c r="M117" s="12">
        <v>3555</v>
      </c>
      <c r="N117" s="16">
        <f>H117/D117</f>
        <v>0.38759867350260419</v>
      </c>
      <c r="O117" s="16">
        <f>I117/D117</f>
        <v>0.15058035595963398</v>
      </c>
    </row>
    <row r="118" spans="1:15" x14ac:dyDescent="0.2">
      <c r="A118">
        <v>3034569</v>
      </c>
      <c r="B118" s="1">
        <v>42669</v>
      </c>
      <c r="C118" s="2">
        <v>0.37010416666666668</v>
      </c>
      <c r="D118">
        <v>15</v>
      </c>
      <c r="E118">
        <v>5707</v>
      </c>
      <c r="F118">
        <v>6261506048</v>
      </c>
      <c r="G118">
        <v>3062685815</v>
      </c>
      <c r="H118">
        <v>5.83148193359375</v>
      </c>
      <c r="I118">
        <v>2.8523484384641051</v>
      </c>
      <c r="J118" s="12">
        <v>62751</v>
      </c>
      <c r="K118" s="12">
        <v>14473</v>
      </c>
      <c r="L118" s="12">
        <v>10336</v>
      </c>
      <c r="M118" s="12">
        <v>3555</v>
      </c>
      <c r="N118" s="16">
        <f>H118/D118</f>
        <v>0.38876546223958336</v>
      </c>
      <c r="O118" s="16">
        <f>I118/D118</f>
        <v>0.19015656256427368</v>
      </c>
    </row>
    <row r="119" spans="1:15" x14ac:dyDescent="0.2">
      <c r="A119">
        <v>3035295</v>
      </c>
      <c r="B119" s="1">
        <v>42669</v>
      </c>
      <c r="C119" s="2">
        <v>0.64863425925925922</v>
      </c>
      <c r="D119">
        <v>15</v>
      </c>
      <c r="E119">
        <v>6475</v>
      </c>
      <c r="F119">
        <v>6271561728</v>
      </c>
      <c r="G119">
        <v>2346904010</v>
      </c>
      <c r="H119">
        <v>5.8408470153808594</v>
      </c>
      <c r="I119">
        <v>2.1857246849685907</v>
      </c>
      <c r="J119" s="12">
        <v>2398</v>
      </c>
      <c r="K119" s="12">
        <v>378</v>
      </c>
      <c r="L119" s="12">
        <v>226</v>
      </c>
      <c r="M119" s="12">
        <v>116</v>
      </c>
      <c r="N119" s="16">
        <f>H119/D119</f>
        <v>0.38938980102539061</v>
      </c>
      <c r="O119" s="16">
        <f>I119/D119</f>
        <v>0.14571497899790606</v>
      </c>
    </row>
    <row r="120" spans="1:15" x14ac:dyDescent="0.2">
      <c r="A120">
        <v>3034895</v>
      </c>
      <c r="B120" s="1">
        <v>42669</v>
      </c>
      <c r="C120" s="2">
        <v>0.52527777777777784</v>
      </c>
      <c r="D120">
        <v>15</v>
      </c>
      <c r="E120">
        <v>5619</v>
      </c>
      <c r="F120">
        <v>6479085568</v>
      </c>
      <c r="G120">
        <v>2410692313</v>
      </c>
      <c r="H120">
        <v>6.03411865234375</v>
      </c>
      <c r="I120">
        <v>2.245132171548903</v>
      </c>
      <c r="J120" s="12">
        <v>59896</v>
      </c>
      <c r="K120" s="12">
        <v>13929</v>
      </c>
      <c r="L120" s="12">
        <v>10235</v>
      </c>
      <c r="M120" s="12">
        <v>3408</v>
      </c>
      <c r="N120" s="16">
        <f>H120/D120</f>
        <v>0.40227457682291667</v>
      </c>
      <c r="O120" s="16">
        <f>I120/D120</f>
        <v>0.14967547810326021</v>
      </c>
    </row>
    <row r="121" spans="1:15" x14ac:dyDescent="0.2">
      <c r="A121">
        <v>3034291</v>
      </c>
      <c r="B121" s="1">
        <v>42669</v>
      </c>
      <c r="C121" s="2">
        <v>0.25903935185185184</v>
      </c>
      <c r="D121">
        <v>15</v>
      </c>
      <c r="E121">
        <v>5484</v>
      </c>
      <c r="F121">
        <v>6540148736</v>
      </c>
      <c r="G121">
        <v>2522004946</v>
      </c>
      <c r="H121">
        <v>6.0909881591796875</v>
      </c>
      <c r="I121">
        <v>2.3488001395016909</v>
      </c>
      <c r="J121" s="12">
        <v>60057</v>
      </c>
      <c r="K121" s="12">
        <v>13834</v>
      </c>
      <c r="L121" s="12">
        <v>12254</v>
      </c>
      <c r="M121" s="12">
        <v>3342</v>
      </c>
      <c r="N121" s="16">
        <f>H121/D121</f>
        <v>0.40606587727864585</v>
      </c>
      <c r="O121" s="16">
        <f>I121/D121</f>
        <v>0.15658667596677939</v>
      </c>
    </row>
    <row r="122" spans="1:15" x14ac:dyDescent="0.2">
      <c r="A122">
        <v>3034326</v>
      </c>
      <c r="B122" s="1">
        <v>42669</v>
      </c>
      <c r="C122" s="2">
        <v>0.29873842592592592</v>
      </c>
      <c r="D122">
        <v>15</v>
      </c>
      <c r="E122">
        <v>5676</v>
      </c>
      <c r="F122">
        <v>6729535488</v>
      </c>
      <c r="G122">
        <v>2838113633</v>
      </c>
      <c r="H122">
        <v>6.2673683166503906</v>
      </c>
      <c r="I122">
        <v>2.6431992957368493</v>
      </c>
      <c r="J122" s="12">
        <v>62860</v>
      </c>
      <c r="K122" s="12">
        <v>14494</v>
      </c>
      <c r="L122" s="12">
        <v>10414</v>
      </c>
      <c r="M122" s="12">
        <v>3555</v>
      </c>
      <c r="N122" s="16">
        <f>H122/D122</f>
        <v>0.41782455444335936</v>
      </c>
      <c r="O122" s="16">
        <f>I122/D122</f>
        <v>0.17621328638245662</v>
      </c>
    </row>
    <row r="123" spans="1:15" x14ac:dyDescent="0.2">
      <c r="A123">
        <v>3034757</v>
      </c>
      <c r="B123" s="1">
        <v>42669</v>
      </c>
      <c r="C123" s="2">
        <v>0.45681712962962967</v>
      </c>
      <c r="D123">
        <v>15</v>
      </c>
      <c r="E123">
        <v>5701</v>
      </c>
      <c r="F123">
        <v>6741823488</v>
      </c>
      <c r="G123">
        <v>2746491925</v>
      </c>
      <c r="H123">
        <v>6.2788124084472656</v>
      </c>
      <c r="I123">
        <v>2.5578699307516217</v>
      </c>
      <c r="J123" s="12">
        <v>62676</v>
      </c>
      <c r="K123" s="12">
        <v>14486</v>
      </c>
      <c r="L123" s="12">
        <v>10470</v>
      </c>
      <c r="M123" s="12">
        <v>3555</v>
      </c>
      <c r="N123" s="16">
        <f>H123/D123</f>
        <v>0.41858749389648436</v>
      </c>
      <c r="O123" s="16">
        <f>I123/D123</f>
        <v>0.17052466205010811</v>
      </c>
    </row>
    <row r="124" spans="1:15" x14ac:dyDescent="0.2">
      <c r="A124">
        <v>3034965</v>
      </c>
      <c r="B124" s="1">
        <v>42669</v>
      </c>
      <c r="C124" s="2">
        <v>0.55815972222222221</v>
      </c>
      <c r="D124">
        <v>15</v>
      </c>
      <c r="E124">
        <v>6088</v>
      </c>
      <c r="F124">
        <v>6782803968</v>
      </c>
      <c r="G124">
        <v>2586431865</v>
      </c>
      <c r="H124">
        <v>6.3169784545898438</v>
      </c>
      <c r="I124">
        <v>2.4088023835793138</v>
      </c>
      <c r="J124" s="12">
        <v>62658</v>
      </c>
      <c r="K124" s="12">
        <v>14468</v>
      </c>
      <c r="L124" s="12">
        <v>10333</v>
      </c>
      <c r="M124" s="12">
        <v>3555</v>
      </c>
      <c r="N124" s="16">
        <f>H124/D124</f>
        <v>0.42113189697265624</v>
      </c>
      <c r="O124" s="16">
        <f>I124/D124</f>
        <v>0.16058682557195425</v>
      </c>
    </row>
    <row r="125" spans="1:15" x14ac:dyDescent="0.2">
      <c r="A125">
        <v>3035100</v>
      </c>
      <c r="B125" s="1">
        <v>42669</v>
      </c>
      <c r="C125" s="2">
        <v>0.59619212962962964</v>
      </c>
      <c r="D125">
        <v>15</v>
      </c>
      <c r="E125">
        <v>5655</v>
      </c>
      <c r="F125">
        <v>7133712384</v>
      </c>
      <c r="G125">
        <v>2186541152</v>
      </c>
      <c r="H125">
        <v>6.6437873840332031</v>
      </c>
      <c r="I125">
        <v>2.0363751351833344</v>
      </c>
      <c r="J125" s="12">
        <v>62795</v>
      </c>
      <c r="K125" s="12">
        <v>14473</v>
      </c>
      <c r="L125" s="12">
        <v>12369</v>
      </c>
      <c r="M125" s="12">
        <v>3555</v>
      </c>
      <c r="N125" s="16">
        <f>H125/D125</f>
        <v>0.4429191589355469</v>
      </c>
      <c r="O125" s="16">
        <f>I125/D125</f>
        <v>0.13575834234555562</v>
      </c>
    </row>
    <row r="126" spans="1:15" x14ac:dyDescent="0.2">
      <c r="A126">
        <v>3035818</v>
      </c>
      <c r="B126" s="1">
        <v>42669</v>
      </c>
      <c r="C126" s="2">
        <v>0.91540509259259262</v>
      </c>
      <c r="D126">
        <v>15</v>
      </c>
      <c r="E126">
        <v>5692</v>
      </c>
      <c r="F126">
        <v>7267692544</v>
      </c>
      <c r="G126">
        <v>2571742169</v>
      </c>
      <c r="H126">
        <v>6.7685661315917969</v>
      </c>
      <c r="I126">
        <v>2.3951215380802751</v>
      </c>
      <c r="J126" s="12">
        <v>62804</v>
      </c>
      <c r="K126" s="12">
        <v>14482</v>
      </c>
      <c r="L126" s="12">
        <v>10310</v>
      </c>
      <c r="M126" s="12">
        <v>3555</v>
      </c>
      <c r="N126" s="16">
        <f>H126/D126</f>
        <v>0.45123774210611978</v>
      </c>
      <c r="O126" s="16">
        <f>I126/D126</f>
        <v>0.15967476920535167</v>
      </c>
    </row>
    <row r="127" spans="1:15" x14ac:dyDescent="0.2">
      <c r="A127">
        <v>3035085</v>
      </c>
      <c r="B127" s="1">
        <v>42669</v>
      </c>
      <c r="C127" s="2">
        <v>0.59149305555555554</v>
      </c>
      <c r="D127">
        <v>15</v>
      </c>
      <c r="E127">
        <v>5743</v>
      </c>
      <c r="F127">
        <v>7370309632</v>
      </c>
      <c r="G127">
        <v>2443480089</v>
      </c>
      <c r="H127">
        <v>6.8641357421875</v>
      </c>
      <c r="I127">
        <v>2.2756681675091386</v>
      </c>
      <c r="J127" s="12">
        <v>62617</v>
      </c>
      <c r="K127" s="12">
        <v>14427</v>
      </c>
      <c r="L127" s="12">
        <v>10492</v>
      </c>
      <c r="M127" s="12">
        <v>3555</v>
      </c>
      <c r="N127" s="16">
        <f>H127/D127</f>
        <v>0.45760904947916664</v>
      </c>
      <c r="O127" s="16">
        <f>I127/D127</f>
        <v>0.1517112111672759</v>
      </c>
    </row>
    <row r="128" spans="1:15" x14ac:dyDescent="0.2">
      <c r="A128">
        <v>3035086</v>
      </c>
      <c r="B128" s="1">
        <v>42669</v>
      </c>
      <c r="C128" s="2">
        <v>0.59359953703703705</v>
      </c>
      <c r="D128">
        <v>15</v>
      </c>
      <c r="E128">
        <v>6142</v>
      </c>
      <c r="F128">
        <v>7373950976</v>
      </c>
      <c r="G128">
        <v>1946269524</v>
      </c>
      <c r="H128">
        <v>6.8675270080566406</v>
      </c>
      <c r="I128">
        <v>1.8126047439873219</v>
      </c>
      <c r="J128" s="12">
        <v>54273</v>
      </c>
      <c r="K128" s="12">
        <v>12628</v>
      </c>
      <c r="L128" s="12">
        <v>10698</v>
      </c>
      <c r="M128" s="12">
        <v>2992</v>
      </c>
      <c r="N128" s="16">
        <f>H128/D128</f>
        <v>0.45783513387044272</v>
      </c>
      <c r="O128" s="16">
        <f>I128/D128</f>
        <v>0.12084031626582145</v>
      </c>
    </row>
    <row r="129" spans="1:15" x14ac:dyDescent="0.2">
      <c r="A129">
        <v>3034265</v>
      </c>
      <c r="B129" s="1">
        <v>42669</v>
      </c>
      <c r="C129" s="2">
        <v>0.20321759259259262</v>
      </c>
      <c r="D129">
        <v>15</v>
      </c>
      <c r="E129">
        <v>5825</v>
      </c>
      <c r="F129">
        <v>7433920512</v>
      </c>
      <c r="G129">
        <v>2940542742</v>
      </c>
      <c r="H129">
        <v>6.9233779907226562</v>
      </c>
      <c r="I129">
        <v>2.7385938372462988</v>
      </c>
      <c r="J129" s="12">
        <v>62780</v>
      </c>
      <c r="K129" s="12">
        <v>14502</v>
      </c>
      <c r="L129" s="12">
        <v>10562</v>
      </c>
      <c r="M129" s="12">
        <v>3555</v>
      </c>
      <c r="N129" s="16">
        <f>H129/D129</f>
        <v>0.46155853271484376</v>
      </c>
      <c r="O129" s="16">
        <f>I129/D129</f>
        <v>0.1825729224830866</v>
      </c>
    </row>
    <row r="130" spans="1:15" x14ac:dyDescent="0.2">
      <c r="A130">
        <v>3034917</v>
      </c>
      <c r="B130" s="1">
        <v>42669</v>
      </c>
      <c r="C130" s="2">
        <v>0.53486111111111112</v>
      </c>
      <c r="D130">
        <v>15</v>
      </c>
      <c r="E130">
        <v>5668</v>
      </c>
      <c r="F130">
        <v>7447564288</v>
      </c>
      <c r="G130">
        <v>2436038338</v>
      </c>
      <c r="H130">
        <v>6.9360847473144531</v>
      </c>
      <c r="I130">
        <v>2.2687374968081713</v>
      </c>
      <c r="J130" s="12">
        <v>62621</v>
      </c>
      <c r="K130" s="12">
        <v>14475</v>
      </c>
      <c r="L130" s="12">
        <v>10700</v>
      </c>
      <c r="M130" s="12">
        <v>3555</v>
      </c>
      <c r="N130" s="16">
        <f>H130/D130</f>
        <v>0.46240564982096355</v>
      </c>
      <c r="O130" s="16">
        <f>I130/D130</f>
        <v>0.15124916645387809</v>
      </c>
    </row>
    <row r="131" spans="1:15" x14ac:dyDescent="0.2">
      <c r="A131">
        <v>3035697</v>
      </c>
      <c r="B131" s="1">
        <v>42669</v>
      </c>
      <c r="C131" s="2">
        <v>0.86017361111111112</v>
      </c>
      <c r="D131">
        <v>15</v>
      </c>
      <c r="E131">
        <v>6047</v>
      </c>
      <c r="F131">
        <v>7660326912</v>
      </c>
      <c r="G131">
        <v>2421233936</v>
      </c>
      <c r="H131">
        <v>7.1342353820800781</v>
      </c>
      <c r="I131">
        <v>2.2549498230218887</v>
      </c>
      <c r="J131" s="12">
        <v>62837</v>
      </c>
      <c r="K131" s="12">
        <v>14471</v>
      </c>
      <c r="L131" s="12">
        <v>10341</v>
      </c>
      <c r="M131" s="12">
        <v>3555</v>
      </c>
      <c r="N131" s="16">
        <f>H131/D131</f>
        <v>0.47561569213867189</v>
      </c>
      <c r="O131" s="16">
        <f>I131/D131</f>
        <v>0.15032998820145924</v>
      </c>
    </row>
    <row r="132" spans="1:15" x14ac:dyDescent="0.2">
      <c r="A132">
        <v>3035336</v>
      </c>
      <c r="B132" s="1">
        <v>42669</v>
      </c>
      <c r="C132" s="2">
        <v>0.65905092592592596</v>
      </c>
      <c r="D132">
        <v>15</v>
      </c>
      <c r="E132">
        <v>5389</v>
      </c>
      <c r="F132">
        <v>7767527424</v>
      </c>
      <c r="G132">
        <v>2332312651</v>
      </c>
      <c r="H132">
        <v>7.2340736389160156</v>
      </c>
      <c r="I132">
        <v>2.172135422937572</v>
      </c>
      <c r="J132" s="12">
        <v>62610</v>
      </c>
      <c r="K132" s="12">
        <v>14508</v>
      </c>
      <c r="L132" s="12">
        <v>11452</v>
      </c>
      <c r="M132" s="12">
        <v>3555</v>
      </c>
      <c r="N132" s="16">
        <f>H132/D132</f>
        <v>0.4822715759277344</v>
      </c>
      <c r="O132" s="16">
        <f>I132/D132</f>
        <v>0.14480902819583813</v>
      </c>
    </row>
    <row r="133" spans="1:15" x14ac:dyDescent="0.2">
      <c r="A133">
        <v>3035245</v>
      </c>
      <c r="B133" s="1">
        <v>42669</v>
      </c>
      <c r="C133" s="2">
        <v>0.63585648148148144</v>
      </c>
      <c r="D133">
        <v>15</v>
      </c>
      <c r="E133">
        <v>5572</v>
      </c>
      <c r="F133">
        <v>7773310976</v>
      </c>
      <c r="G133">
        <v>2096805575</v>
      </c>
      <c r="H133">
        <v>7.2394599914550781</v>
      </c>
      <c r="I133">
        <v>1.9528023665770888</v>
      </c>
      <c r="J133" s="12">
        <v>59789</v>
      </c>
      <c r="K133" s="12">
        <v>13830</v>
      </c>
      <c r="L133" s="12">
        <v>10018</v>
      </c>
      <c r="M133" s="12">
        <v>3342</v>
      </c>
      <c r="N133" s="16">
        <f>H133/D133</f>
        <v>0.48263066609700522</v>
      </c>
      <c r="O133" s="16">
        <f>I133/D133</f>
        <v>0.1301868244384726</v>
      </c>
    </row>
    <row r="134" spans="1:15" x14ac:dyDescent="0.2">
      <c r="A134">
        <v>3034339</v>
      </c>
      <c r="B134" s="1">
        <v>42669</v>
      </c>
      <c r="C134" s="2">
        <v>0.30649305555555556</v>
      </c>
      <c r="D134">
        <v>15</v>
      </c>
      <c r="E134">
        <v>6085</v>
      </c>
      <c r="F134">
        <v>7889362944</v>
      </c>
      <c r="G134">
        <v>2539336823</v>
      </c>
      <c r="H134">
        <v>7.3475418090820312</v>
      </c>
      <c r="I134">
        <v>2.3649417078122497</v>
      </c>
      <c r="J134" s="12">
        <v>62796</v>
      </c>
      <c r="K134" s="12">
        <v>14474</v>
      </c>
      <c r="L134" s="12">
        <v>10564</v>
      </c>
      <c r="M134" s="12">
        <v>3555</v>
      </c>
      <c r="N134" s="16">
        <f>H134/D134</f>
        <v>0.48983612060546877</v>
      </c>
      <c r="O134" s="16">
        <f>I134/D134</f>
        <v>0.15766278052081664</v>
      </c>
    </row>
    <row r="135" spans="1:15" x14ac:dyDescent="0.2">
      <c r="A135">
        <v>3034564</v>
      </c>
      <c r="B135" s="1">
        <v>42669</v>
      </c>
      <c r="C135" s="2">
        <v>0.36214120370370373</v>
      </c>
      <c r="D135">
        <v>15</v>
      </c>
      <c r="E135">
        <v>5759</v>
      </c>
      <c r="F135">
        <v>7947145216</v>
      </c>
      <c r="G135">
        <v>2825727775</v>
      </c>
      <c r="H135">
        <v>7.4013557434082031</v>
      </c>
      <c r="I135">
        <v>2.6316640665754676</v>
      </c>
      <c r="J135" s="12">
        <v>62722</v>
      </c>
      <c r="K135" s="12">
        <v>14488</v>
      </c>
      <c r="L135" s="12">
        <v>10288</v>
      </c>
      <c r="M135" s="12">
        <v>3555</v>
      </c>
      <c r="N135" s="16">
        <f>H135/D135</f>
        <v>0.49342371622721354</v>
      </c>
      <c r="O135" s="16">
        <f>I135/D135</f>
        <v>0.17544427110503116</v>
      </c>
    </row>
    <row r="136" spans="1:15" x14ac:dyDescent="0.2">
      <c r="A136">
        <v>3034832</v>
      </c>
      <c r="B136" s="1">
        <v>42669</v>
      </c>
      <c r="C136" s="2">
        <v>0.48032407407407413</v>
      </c>
      <c r="D136">
        <v>15</v>
      </c>
      <c r="E136">
        <v>5496</v>
      </c>
      <c r="F136">
        <v>7960199168</v>
      </c>
      <c r="G136">
        <v>2379763376</v>
      </c>
      <c r="H136">
        <v>7.41351318359375</v>
      </c>
      <c r="I136">
        <v>2.2163273543119431</v>
      </c>
      <c r="J136" s="12">
        <v>62562</v>
      </c>
      <c r="K136" s="12">
        <v>14460</v>
      </c>
      <c r="L136" s="12">
        <v>10333</v>
      </c>
      <c r="M136" s="12">
        <v>3555</v>
      </c>
      <c r="N136" s="16">
        <f>H136/D136</f>
        <v>0.49423421223958336</v>
      </c>
      <c r="O136" s="16">
        <f>I136/D136</f>
        <v>0.14775515695412952</v>
      </c>
    </row>
    <row r="137" spans="1:15" x14ac:dyDescent="0.2">
      <c r="A137">
        <v>3034154</v>
      </c>
      <c r="B137" s="1">
        <v>42669</v>
      </c>
      <c r="C137" s="2">
        <v>7.1550925925925921E-2</v>
      </c>
      <c r="D137">
        <v>15</v>
      </c>
      <c r="E137">
        <v>5918</v>
      </c>
      <c r="F137">
        <v>8027922432</v>
      </c>
      <c r="G137">
        <v>2531738789</v>
      </c>
      <c r="H137">
        <v>7.4765853881835938</v>
      </c>
      <c r="I137">
        <v>2.3578654872253537</v>
      </c>
      <c r="J137" s="12">
        <v>60013</v>
      </c>
      <c r="K137" s="12">
        <v>13870</v>
      </c>
      <c r="L137" s="12">
        <v>13655</v>
      </c>
      <c r="M137" s="12">
        <v>3359</v>
      </c>
      <c r="N137" s="16">
        <f>H137/D137</f>
        <v>0.49843902587890626</v>
      </c>
      <c r="O137" s="16">
        <f>I137/D137</f>
        <v>0.15719103248169025</v>
      </c>
    </row>
    <row r="138" spans="1:15" x14ac:dyDescent="0.2">
      <c r="A138">
        <v>3034307</v>
      </c>
      <c r="B138" s="1">
        <v>42669</v>
      </c>
      <c r="C138" s="2">
        <v>0.27765046296296297</v>
      </c>
      <c r="D138">
        <v>15</v>
      </c>
      <c r="E138">
        <v>5545</v>
      </c>
      <c r="F138">
        <v>8073678848</v>
      </c>
      <c r="G138">
        <v>2881778973</v>
      </c>
      <c r="H138">
        <v>7.5191993713378906</v>
      </c>
      <c r="I138">
        <v>2.6838658126071095</v>
      </c>
      <c r="J138" s="12">
        <v>62955</v>
      </c>
      <c r="K138" s="12">
        <v>14501</v>
      </c>
      <c r="L138" s="12">
        <v>10326</v>
      </c>
      <c r="M138" s="12">
        <v>3555</v>
      </c>
      <c r="N138" s="16">
        <f>H138/D138</f>
        <v>0.50127995808919268</v>
      </c>
      <c r="O138" s="16">
        <f>I138/D138</f>
        <v>0.17892438750714063</v>
      </c>
    </row>
    <row r="139" spans="1:15" x14ac:dyDescent="0.2">
      <c r="A139">
        <v>3034155</v>
      </c>
      <c r="B139" s="1">
        <v>42669</v>
      </c>
      <c r="C139" s="2">
        <v>7.1585648148148148E-2</v>
      </c>
      <c r="D139">
        <v>15</v>
      </c>
      <c r="E139">
        <v>5525</v>
      </c>
      <c r="F139">
        <v>8143679488</v>
      </c>
      <c r="G139">
        <v>2715211157</v>
      </c>
      <c r="H139">
        <v>7.5843925476074219</v>
      </c>
      <c r="I139">
        <v>2.5287374453619123</v>
      </c>
      <c r="J139" s="12">
        <v>62850</v>
      </c>
      <c r="K139" s="12">
        <v>14484</v>
      </c>
      <c r="L139" s="12">
        <v>11083</v>
      </c>
      <c r="M139" s="12">
        <v>3555</v>
      </c>
      <c r="N139" s="16">
        <f>H139/D139</f>
        <v>0.5056261698404948</v>
      </c>
      <c r="O139" s="16">
        <f>I139/D139</f>
        <v>0.16858249635746081</v>
      </c>
    </row>
    <row r="140" spans="1:15" x14ac:dyDescent="0.2">
      <c r="A140">
        <v>3034116</v>
      </c>
      <c r="B140" s="1">
        <v>42669</v>
      </c>
      <c r="C140" s="2">
        <v>4.8125000000000001E-2</v>
      </c>
      <c r="D140">
        <v>15</v>
      </c>
      <c r="E140">
        <v>5526</v>
      </c>
      <c r="F140">
        <v>8151511040</v>
      </c>
      <c r="G140">
        <v>2914052374</v>
      </c>
      <c r="H140">
        <v>7.5916862487792969</v>
      </c>
      <c r="I140">
        <v>2.7139227595180273</v>
      </c>
      <c r="J140" s="12">
        <v>62940</v>
      </c>
      <c r="K140" s="12">
        <v>14486</v>
      </c>
      <c r="L140" s="12">
        <v>10198</v>
      </c>
      <c r="M140" s="12">
        <v>3555</v>
      </c>
      <c r="N140" s="16">
        <f>H140/D140</f>
        <v>0.5061124165852865</v>
      </c>
      <c r="O140" s="16">
        <f>I140/D140</f>
        <v>0.1809281839678685</v>
      </c>
    </row>
    <row r="141" spans="1:15" x14ac:dyDescent="0.2">
      <c r="A141">
        <v>3034278</v>
      </c>
      <c r="B141" s="1">
        <v>42669</v>
      </c>
      <c r="C141" s="2">
        <v>0.23376157407407408</v>
      </c>
      <c r="D141">
        <v>15</v>
      </c>
      <c r="E141">
        <v>5662</v>
      </c>
      <c r="F141">
        <v>8256184320</v>
      </c>
      <c r="G141">
        <v>2922531814</v>
      </c>
      <c r="H141">
        <v>7.6891708374023438</v>
      </c>
      <c r="I141">
        <v>2.7218198534101248</v>
      </c>
      <c r="J141" s="12">
        <v>62772</v>
      </c>
      <c r="K141" s="12">
        <v>14450</v>
      </c>
      <c r="L141" s="12">
        <v>10498</v>
      </c>
      <c r="M141" s="12">
        <v>3555</v>
      </c>
      <c r="N141" s="16">
        <f>H141/D141</f>
        <v>0.51261138916015625</v>
      </c>
      <c r="O141" s="16">
        <f>I141/D141</f>
        <v>0.18145465689400833</v>
      </c>
    </row>
    <row r="142" spans="1:15" x14ac:dyDescent="0.2">
      <c r="A142">
        <v>3034596</v>
      </c>
      <c r="B142" s="1">
        <v>42669</v>
      </c>
      <c r="C142" s="2">
        <v>0.3853935185185185</v>
      </c>
      <c r="D142">
        <v>15</v>
      </c>
      <c r="E142">
        <v>5693</v>
      </c>
      <c r="F142">
        <v>8289280000</v>
      </c>
      <c r="G142">
        <v>2815211276</v>
      </c>
      <c r="H142">
        <v>7.7199935913085938</v>
      </c>
      <c r="I142">
        <v>2.6218698136508465</v>
      </c>
      <c r="J142" s="12">
        <v>62763</v>
      </c>
      <c r="K142" s="12">
        <v>14441</v>
      </c>
      <c r="L142" s="12">
        <v>10299</v>
      </c>
      <c r="M142" s="12">
        <v>3555</v>
      </c>
      <c r="N142" s="16">
        <f>H142/D142</f>
        <v>0.51466623942057288</v>
      </c>
      <c r="O142" s="16">
        <f>I142/D142</f>
        <v>0.17479132091005642</v>
      </c>
    </row>
    <row r="143" spans="1:15" x14ac:dyDescent="0.2">
      <c r="A143">
        <v>3034077</v>
      </c>
      <c r="B143" s="1">
        <v>42669</v>
      </c>
      <c r="C143" s="2">
        <v>4.8495370370370368E-3</v>
      </c>
      <c r="D143">
        <v>15</v>
      </c>
      <c r="E143">
        <v>5701</v>
      </c>
      <c r="F143">
        <v>8496181248</v>
      </c>
      <c r="G143">
        <v>2957162849</v>
      </c>
      <c r="H143">
        <v>7.9126853942871094</v>
      </c>
      <c r="I143">
        <v>2.7540725180879235</v>
      </c>
      <c r="J143" s="12">
        <v>62893</v>
      </c>
      <c r="K143" s="12">
        <v>14527</v>
      </c>
      <c r="L143" s="12">
        <v>10757</v>
      </c>
      <c r="M143" s="12">
        <v>3555</v>
      </c>
      <c r="N143" s="16">
        <f>H143/D143</f>
        <v>0.52751235961914067</v>
      </c>
      <c r="O143" s="16">
        <f>I143/D143</f>
        <v>0.18360483453919491</v>
      </c>
    </row>
    <row r="144" spans="1:15" x14ac:dyDescent="0.2">
      <c r="A144">
        <v>3034273</v>
      </c>
      <c r="B144" s="1">
        <v>42669</v>
      </c>
      <c r="C144" s="2">
        <v>0.22597222222222221</v>
      </c>
      <c r="D144">
        <v>15</v>
      </c>
      <c r="E144">
        <v>5638</v>
      </c>
      <c r="F144">
        <v>8817041408</v>
      </c>
      <c r="G144">
        <v>2920062800</v>
      </c>
      <c r="H144">
        <v>8.2115097045898438</v>
      </c>
      <c r="I144">
        <v>2.7195204049348831</v>
      </c>
      <c r="J144" s="12">
        <v>62751</v>
      </c>
      <c r="K144" s="12">
        <v>14473</v>
      </c>
      <c r="L144" s="12">
        <v>10787</v>
      </c>
      <c r="M144" s="12">
        <v>3555</v>
      </c>
      <c r="N144" s="16">
        <f>H144/D144</f>
        <v>0.54743398030598955</v>
      </c>
      <c r="O144" s="16">
        <f>I144/D144</f>
        <v>0.18130136032899222</v>
      </c>
    </row>
    <row r="145" spans="1:15" x14ac:dyDescent="0.2">
      <c r="A145">
        <v>3034149</v>
      </c>
      <c r="B145" s="1">
        <v>42669</v>
      </c>
      <c r="C145" s="2">
        <v>6.9016203703703705E-2</v>
      </c>
      <c r="D145">
        <v>15</v>
      </c>
      <c r="E145">
        <v>5376</v>
      </c>
      <c r="F145">
        <v>9746767872</v>
      </c>
      <c r="G145">
        <v>2868155844</v>
      </c>
      <c r="H145">
        <v>9.0773849487304688</v>
      </c>
      <c r="I145">
        <v>2.6711782850325108</v>
      </c>
      <c r="J145" s="12">
        <v>62650</v>
      </c>
      <c r="K145" s="12">
        <v>14504</v>
      </c>
      <c r="L145" s="12">
        <v>11454</v>
      </c>
      <c r="M145" s="12">
        <v>3555</v>
      </c>
      <c r="N145" s="16">
        <f>H145/D145</f>
        <v>0.60515899658203121</v>
      </c>
      <c r="O145" s="16">
        <f>I145/D145</f>
        <v>0.17807855233550071</v>
      </c>
    </row>
    <row r="146" spans="1:15" x14ac:dyDescent="0.2">
      <c r="A146">
        <v>3034272</v>
      </c>
      <c r="B146" s="1">
        <v>42669</v>
      </c>
      <c r="C146" s="2">
        <v>0.22423611111111111</v>
      </c>
      <c r="D146">
        <v>15</v>
      </c>
      <c r="E146">
        <v>5484</v>
      </c>
      <c r="F146">
        <v>10056683520</v>
      </c>
      <c r="G146">
        <v>2449962506</v>
      </c>
      <c r="H146">
        <v>9.3660163879394531</v>
      </c>
      <c r="I146">
        <v>2.2817053887993097</v>
      </c>
      <c r="J146" s="12">
        <v>57057</v>
      </c>
      <c r="K146" s="12">
        <v>13233</v>
      </c>
      <c r="L146" s="12">
        <v>10635</v>
      </c>
      <c r="M146" s="12">
        <v>3167</v>
      </c>
      <c r="N146" s="16">
        <f>H146/D146</f>
        <v>0.62440109252929688</v>
      </c>
      <c r="O146" s="16">
        <f>I146/D146</f>
        <v>0.15211369258662064</v>
      </c>
    </row>
    <row r="147" spans="1:15" x14ac:dyDescent="0.2">
      <c r="A147">
        <v>3034859</v>
      </c>
      <c r="B147" s="1">
        <v>42669</v>
      </c>
      <c r="C147" s="2">
        <v>0.49494212962962963</v>
      </c>
      <c r="D147">
        <v>15</v>
      </c>
      <c r="E147">
        <v>6040</v>
      </c>
      <c r="F147">
        <v>10106507264</v>
      </c>
      <c r="G147">
        <v>2590090543</v>
      </c>
      <c r="H147">
        <v>9.4124183654785156</v>
      </c>
      <c r="I147">
        <v>2.4122097929939628</v>
      </c>
      <c r="J147" s="12">
        <v>62681</v>
      </c>
      <c r="K147" s="12">
        <v>14491</v>
      </c>
      <c r="L147" s="12">
        <v>10338</v>
      </c>
      <c r="M147" s="12">
        <v>3555</v>
      </c>
      <c r="N147" s="16">
        <f>H147/D147</f>
        <v>0.62749455769856766</v>
      </c>
      <c r="O147" s="16">
        <f>I147/D147</f>
        <v>0.16081398619959753</v>
      </c>
    </row>
    <row r="148" spans="1:15" x14ac:dyDescent="0.2">
      <c r="A148">
        <v>3035833</v>
      </c>
      <c r="B148" s="1">
        <v>42669</v>
      </c>
      <c r="C148" s="2">
        <v>0.93016203703703704</v>
      </c>
      <c r="D148">
        <v>16</v>
      </c>
      <c r="E148">
        <v>6281</v>
      </c>
      <c r="F148">
        <v>5657341952</v>
      </c>
      <c r="G148">
        <v>2706246966</v>
      </c>
      <c r="H148">
        <v>5.2688102722167969</v>
      </c>
      <c r="I148">
        <v>2.5203888919204473</v>
      </c>
      <c r="J148" s="12">
        <v>64440</v>
      </c>
      <c r="K148" s="12">
        <v>15099</v>
      </c>
      <c r="L148" s="12">
        <v>11088</v>
      </c>
      <c r="M148" s="12">
        <v>3626</v>
      </c>
      <c r="N148" s="16">
        <f>H148/D148</f>
        <v>0.3293006420135498</v>
      </c>
      <c r="O148" s="16">
        <f>I148/D148</f>
        <v>0.15752430574502796</v>
      </c>
    </row>
    <row r="149" spans="1:15" x14ac:dyDescent="0.2">
      <c r="A149">
        <v>3035825</v>
      </c>
      <c r="B149" s="1">
        <v>42669</v>
      </c>
      <c r="C149" s="2">
        <v>0.9237037037037038</v>
      </c>
      <c r="D149">
        <v>16</v>
      </c>
      <c r="E149">
        <v>6450</v>
      </c>
      <c r="F149">
        <v>5691465728</v>
      </c>
      <c r="G149">
        <v>3113743228</v>
      </c>
      <c r="H149">
        <v>5.3005905151367188</v>
      </c>
      <c r="I149">
        <v>2.8998993597924709</v>
      </c>
      <c r="J149" s="12">
        <v>67003</v>
      </c>
      <c r="K149" s="12">
        <v>15571</v>
      </c>
      <c r="L149" s="12">
        <v>11355</v>
      </c>
      <c r="M149" s="12">
        <v>3792</v>
      </c>
      <c r="N149" s="16">
        <f>H149/D149</f>
        <v>0.33128690719604492</v>
      </c>
      <c r="O149" s="16">
        <f>I149/D149</f>
        <v>0.18124370998702943</v>
      </c>
    </row>
    <row r="150" spans="1:15" x14ac:dyDescent="0.2">
      <c r="A150">
        <v>3034634</v>
      </c>
      <c r="B150" s="1">
        <v>42669</v>
      </c>
      <c r="C150" s="2">
        <v>0.41078703703703701</v>
      </c>
      <c r="D150">
        <v>17</v>
      </c>
      <c r="E150">
        <v>5589</v>
      </c>
      <c r="F150">
        <v>8750829568</v>
      </c>
      <c r="G150">
        <v>3384783337</v>
      </c>
      <c r="H150">
        <v>8.1498451232910156</v>
      </c>
      <c r="I150">
        <v>3.1523251319304109</v>
      </c>
      <c r="J150" s="12">
        <v>71266</v>
      </c>
      <c r="K150" s="12">
        <v>16416</v>
      </c>
      <c r="L150" s="12">
        <v>12877</v>
      </c>
      <c r="M150" s="12">
        <v>4029</v>
      </c>
      <c r="N150" s="16">
        <f>H150/D150</f>
        <v>0.47940265431123619</v>
      </c>
      <c r="O150" s="16">
        <f>I150/D150</f>
        <v>0.18543089011355357</v>
      </c>
    </row>
    <row r="151" spans="1:15" x14ac:dyDescent="0.2">
      <c r="A151">
        <v>3035112</v>
      </c>
      <c r="B151" s="1">
        <v>42669</v>
      </c>
      <c r="C151" s="2">
        <v>0.60028935185185184</v>
      </c>
      <c r="D151">
        <v>17</v>
      </c>
      <c r="E151">
        <v>5619</v>
      </c>
      <c r="F151">
        <v>9132900352</v>
      </c>
      <c r="G151">
        <v>2799393748</v>
      </c>
      <c r="H151">
        <v>8.50567626953125</v>
      </c>
      <c r="I151">
        <v>2.6071385927498341</v>
      </c>
      <c r="J151" s="12">
        <v>70903</v>
      </c>
      <c r="K151" s="12">
        <v>16405</v>
      </c>
      <c r="L151" s="12">
        <v>11741</v>
      </c>
      <c r="M151" s="12">
        <v>4029</v>
      </c>
      <c r="N151" s="16">
        <f>H151/D151</f>
        <v>0.50033389820772056</v>
      </c>
      <c r="O151" s="16">
        <f>I151/D151</f>
        <v>0.15336109369116671</v>
      </c>
    </row>
    <row r="152" spans="1:15" x14ac:dyDescent="0.2">
      <c r="A152">
        <v>3034814</v>
      </c>
      <c r="B152" s="1">
        <v>42669</v>
      </c>
      <c r="C152" s="2">
        <v>0.46699074074074076</v>
      </c>
      <c r="D152">
        <v>17</v>
      </c>
      <c r="E152">
        <v>5813</v>
      </c>
      <c r="F152">
        <v>9353523200</v>
      </c>
      <c r="G152">
        <v>2493826465</v>
      </c>
      <c r="H152">
        <v>8.7111473083496094</v>
      </c>
      <c r="I152">
        <v>2.3225568840280175</v>
      </c>
      <c r="J152" s="12">
        <v>65455</v>
      </c>
      <c r="K152" s="12">
        <v>15183</v>
      </c>
      <c r="L152" s="12">
        <v>11015</v>
      </c>
      <c r="M152" s="12">
        <v>3646</v>
      </c>
      <c r="N152" s="16">
        <f>H152/D152</f>
        <v>0.51242042990291825</v>
      </c>
      <c r="O152" s="16">
        <f>I152/D152</f>
        <v>0.13662099317811868</v>
      </c>
    </row>
    <row r="153" spans="1:15" x14ac:dyDescent="0.2">
      <c r="A153">
        <v>3035068</v>
      </c>
      <c r="B153" s="1">
        <v>42669</v>
      </c>
      <c r="C153" s="2">
        <v>0.5856365740740741</v>
      </c>
      <c r="D153">
        <v>18</v>
      </c>
      <c r="E153">
        <v>6402</v>
      </c>
      <c r="F153">
        <v>3588878336</v>
      </c>
      <c r="G153">
        <v>2587126903</v>
      </c>
      <c r="H153">
        <v>3.3424034118652344</v>
      </c>
      <c r="I153">
        <v>2.4094496881589293</v>
      </c>
      <c r="J153" s="12">
        <v>66650</v>
      </c>
      <c r="K153" s="12">
        <v>15463</v>
      </c>
      <c r="L153" s="12">
        <v>11070</v>
      </c>
      <c r="M153" s="12">
        <v>3653</v>
      </c>
      <c r="N153" s="16">
        <f>H153/D153</f>
        <v>0.18568907843695748</v>
      </c>
      <c r="O153" s="16">
        <f>I153/D153</f>
        <v>0.13385831600882941</v>
      </c>
    </row>
    <row r="154" spans="1:15" x14ac:dyDescent="0.2">
      <c r="A154">
        <v>3035810</v>
      </c>
      <c r="B154" s="1">
        <v>42669</v>
      </c>
      <c r="C154" s="2">
        <v>0.90582175925925934</v>
      </c>
      <c r="D154">
        <v>18</v>
      </c>
      <c r="E154">
        <v>6017</v>
      </c>
      <c r="F154">
        <v>3622678528</v>
      </c>
      <c r="G154">
        <v>2904434235</v>
      </c>
      <c r="H154">
        <v>3.3738822937011719</v>
      </c>
      <c r="I154">
        <v>2.7049651695415378</v>
      </c>
      <c r="J154" s="12">
        <v>75441</v>
      </c>
      <c r="K154" s="12">
        <v>17349</v>
      </c>
      <c r="L154" s="12">
        <v>12486</v>
      </c>
      <c r="M154" s="12">
        <v>4266</v>
      </c>
      <c r="N154" s="16">
        <f>H154/D154</f>
        <v>0.18743790520562065</v>
      </c>
      <c r="O154" s="16">
        <f>I154/D154</f>
        <v>0.15027584275230765</v>
      </c>
    </row>
    <row r="155" spans="1:15" x14ac:dyDescent="0.2">
      <c r="A155">
        <v>3035787</v>
      </c>
      <c r="B155" s="1">
        <v>42669</v>
      </c>
      <c r="C155" s="2">
        <v>0.88626157407407413</v>
      </c>
      <c r="D155">
        <v>19</v>
      </c>
      <c r="E155">
        <v>6221</v>
      </c>
      <c r="F155">
        <v>6770946048</v>
      </c>
      <c r="G155">
        <v>3043910558</v>
      </c>
      <c r="H155">
        <v>6.3059349060058594</v>
      </c>
      <c r="I155">
        <v>2.8348626177757978</v>
      </c>
      <c r="J155" s="12">
        <v>73923</v>
      </c>
      <c r="K155" s="12">
        <v>17167</v>
      </c>
      <c r="L155" s="12">
        <v>12316</v>
      </c>
      <c r="M155" s="12">
        <v>4171</v>
      </c>
      <c r="N155" s="16">
        <f>H155/D155</f>
        <v>0.33189131084241363</v>
      </c>
      <c r="O155" s="16">
        <f>I155/D155</f>
        <v>0.14920329567241042</v>
      </c>
    </row>
    <row r="156" spans="1:15" x14ac:dyDescent="0.2">
      <c r="A156">
        <v>3035074</v>
      </c>
      <c r="B156" s="1">
        <v>42669</v>
      </c>
      <c r="C156" s="2">
        <v>0.58751157407407406</v>
      </c>
      <c r="D156">
        <v>20</v>
      </c>
      <c r="E156">
        <v>6226</v>
      </c>
      <c r="F156">
        <v>9441161216</v>
      </c>
      <c r="G156">
        <v>3653300413</v>
      </c>
      <c r="H156">
        <v>8.7927665710449219</v>
      </c>
      <c r="I156">
        <v>3.402401146478951</v>
      </c>
      <c r="J156" s="12">
        <v>83859</v>
      </c>
      <c r="K156" s="12">
        <v>19591</v>
      </c>
      <c r="L156" s="12">
        <v>14486</v>
      </c>
      <c r="M156" s="12">
        <v>4740</v>
      </c>
      <c r="N156" s="16">
        <f>H156/D156</f>
        <v>0.4396383285522461</v>
      </c>
      <c r="O156" s="16">
        <f>I156/D156</f>
        <v>0.17012005732394755</v>
      </c>
    </row>
    <row r="157" spans="1:15" x14ac:dyDescent="0.2">
      <c r="A157">
        <v>3035605</v>
      </c>
      <c r="B157" s="1">
        <v>42669</v>
      </c>
      <c r="C157" s="2">
        <v>0.77380787037037047</v>
      </c>
      <c r="D157">
        <v>21</v>
      </c>
      <c r="E157">
        <v>3930</v>
      </c>
      <c r="F157">
        <v>3093585920</v>
      </c>
      <c r="G157">
        <v>652656918</v>
      </c>
      <c r="H157">
        <v>2.8811264038085938</v>
      </c>
      <c r="I157">
        <v>0.60783412121236324</v>
      </c>
      <c r="J157" s="12">
        <v>26987</v>
      </c>
      <c r="K157" s="12">
        <v>6662</v>
      </c>
      <c r="L157" s="12">
        <v>4613</v>
      </c>
      <c r="M157" s="12">
        <v>1000</v>
      </c>
      <c r="N157" s="16">
        <f>H157/D157</f>
        <v>0.13719649541945683</v>
      </c>
      <c r="O157" s="16">
        <f>I157/D157</f>
        <v>2.8944481962493489E-2</v>
      </c>
    </row>
    <row r="158" spans="1:15" x14ac:dyDescent="0.2">
      <c r="A158">
        <v>3035134</v>
      </c>
      <c r="B158" s="1">
        <v>42669</v>
      </c>
      <c r="C158" s="2">
        <v>0.60974537037037035</v>
      </c>
      <c r="D158">
        <v>21</v>
      </c>
      <c r="E158">
        <v>5819</v>
      </c>
      <c r="F158">
        <v>7117795328</v>
      </c>
      <c r="G158">
        <v>3569751943</v>
      </c>
      <c r="H158">
        <v>6.6289634704589844</v>
      </c>
      <c r="I158">
        <v>3.3245905702933669</v>
      </c>
      <c r="J158" s="12">
        <v>82201</v>
      </c>
      <c r="K158" s="12">
        <v>19093</v>
      </c>
      <c r="L158" s="12">
        <v>13580</v>
      </c>
      <c r="M158" s="12">
        <v>4635</v>
      </c>
      <c r="N158" s="16">
        <f>H158/D158</f>
        <v>0.31566492716471356</v>
      </c>
      <c r="O158" s="16">
        <f>I158/D158</f>
        <v>0.15831383668063653</v>
      </c>
    </row>
    <row r="159" spans="1:15" x14ac:dyDescent="0.2">
      <c r="A159">
        <v>3034755</v>
      </c>
      <c r="B159" s="1">
        <v>42669</v>
      </c>
      <c r="C159" s="2">
        <v>0.45553240740740741</v>
      </c>
      <c r="D159">
        <v>21</v>
      </c>
      <c r="E159">
        <v>5556</v>
      </c>
      <c r="F159">
        <v>8355475456</v>
      </c>
      <c r="G159">
        <v>3882887632</v>
      </c>
      <c r="H159">
        <v>7.7816429138183594</v>
      </c>
      <c r="I159">
        <v>3.6162209063768387</v>
      </c>
      <c r="J159" s="12">
        <v>87808</v>
      </c>
      <c r="K159" s="12">
        <v>20254</v>
      </c>
      <c r="L159" s="12">
        <v>14587</v>
      </c>
      <c r="M159" s="12">
        <v>4977</v>
      </c>
      <c r="N159" s="16">
        <f>H159/D159</f>
        <v>0.37055442446754094</v>
      </c>
      <c r="O159" s="16">
        <f>I159/D159</f>
        <v>0.17220099554175422</v>
      </c>
    </row>
    <row r="160" spans="1:15" x14ac:dyDescent="0.2">
      <c r="A160">
        <v>3035670</v>
      </c>
      <c r="B160" s="1">
        <v>42669</v>
      </c>
      <c r="C160" s="2">
        <v>0.84200231481481491</v>
      </c>
      <c r="D160">
        <v>23</v>
      </c>
      <c r="E160">
        <v>6471</v>
      </c>
      <c r="F160">
        <v>5665189888</v>
      </c>
      <c r="G160">
        <v>2314153123</v>
      </c>
      <c r="H160">
        <v>5.2761192321777344</v>
      </c>
      <c r="I160">
        <v>2.1552230445668101</v>
      </c>
      <c r="J160" s="12">
        <v>65266</v>
      </c>
      <c r="K160" s="12">
        <v>15565</v>
      </c>
      <c r="L160" s="12">
        <v>11355</v>
      </c>
      <c r="M160" s="12">
        <v>3460</v>
      </c>
      <c r="N160" s="16">
        <f>H160/D160</f>
        <v>0.22939648835555368</v>
      </c>
      <c r="O160" s="16">
        <f>I160/D160</f>
        <v>9.3705349763774357E-2</v>
      </c>
    </row>
    <row r="161" spans="1:15" x14ac:dyDescent="0.2">
      <c r="A161">
        <v>3034749</v>
      </c>
      <c r="B161" s="1">
        <v>42669</v>
      </c>
      <c r="C161" s="2">
        <v>0.44532407407407404</v>
      </c>
      <c r="D161">
        <v>23</v>
      </c>
      <c r="E161">
        <v>5715</v>
      </c>
      <c r="F161">
        <v>8925274112</v>
      </c>
      <c r="G161">
        <v>4651733660</v>
      </c>
      <c r="H161">
        <v>8.3123092651367188</v>
      </c>
      <c r="I161">
        <v>4.332264568656683</v>
      </c>
      <c r="J161" s="12">
        <v>96191</v>
      </c>
      <c r="K161" s="12">
        <v>22197</v>
      </c>
      <c r="L161" s="12">
        <v>15970</v>
      </c>
      <c r="M161" s="12">
        <v>5451</v>
      </c>
      <c r="N161" s="16">
        <f>H161/D161</f>
        <v>0.36140475065811822</v>
      </c>
      <c r="O161" s="16">
        <f>I161/D161</f>
        <v>0.18835932907202971</v>
      </c>
    </row>
    <row r="162" spans="1:15" x14ac:dyDescent="0.2">
      <c r="A162">
        <v>3035672</v>
      </c>
      <c r="B162" s="1">
        <v>42669</v>
      </c>
      <c r="C162" s="2">
        <v>0.84517361111111111</v>
      </c>
      <c r="D162">
        <v>24</v>
      </c>
      <c r="E162">
        <v>6732</v>
      </c>
      <c r="F162">
        <v>8024031232</v>
      </c>
      <c r="G162">
        <v>4937822691</v>
      </c>
      <c r="H162">
        <v>7.47296142578125</v>
      </c>
      <c r="I162">
        <v>4.5987057415768504</v>
      </c>
      <c r="J162" s="12">
        <v>100422</v>
      </c>
      <c r="K162" s="12">
        <v>23230</v>
      </c>
      <c r="L162" s="12">
        <v>17501</v>
      </c>
      <c r="M162" s="12">
        <v>5688</v>
      </c>
      <c r="N162" s="16">
        <f>H162/D162</f>
        <v>0.31137339274088544</v>
      </c>
      <c r="O162" s="16">
        <f>I162/D162</f>
        <v>0.19161273923236877</v>
      </c>
    </row>
    <row r="163" spans="1:15" x14ac:dyDescent="0.2">
      <c r="A163">
        <v>3035871</v>
      </c>
      <c r="B163" s="1">
        <v>42669</v>
      </c>
      <c r="C163" s="2">
        <v>0.96621527777777771</v>
      </c>
      <c r="D163">
        <v>25</v>
      </c>
      <c r="E163">
        <v>6497</v>
      </c>
      <c r="F163">
        <v>7643725824</v>
      </c>
      <c r="G163">
        <v>4730317000</v>
      </c>
      <c r="H163">
        <v>7.1187744140625</v>
      </c>
      <c r="I163">
        <v>4.4054510071873665</v>
      </c>
      <c r="J163" s="12">
        <v>101897</v>
      </c>
      <c r="K163" s="12">
        <v>23730</v>
      </c>
      <c r="L163" s="12">
        <v>17436</v>
      </c>
      <c r="M163" s="12">
        <v>5743</v>
      </c>
      <c r="N163" s="16">
        <f>H163/D163</f>
        <v>0.28475097656249998</v>
      </c>
      <c r="O163" s="16">
        <f>I163/D163</f>
        <v>0.17621804028749466</v>
      </c>
    </row>
    <row r="164" spans="1:15" x14ac:dyDescent="0.2">
      <c r="A164">
        <v>3034836</v>
      </c>
      <c r="B164" s="1">
        <v>42669</v>
      </c>
      <c r="C164" s="2">
        <v>0.48436342592592596</v>
      </c>
      <c r="D164">
        <v>25</v>
      </c>
      <c r="E164">
        <v>5932</v>
      </c>
      <c r="F164">
        <v>8259760128</v>
      </c>
      <c r="G164">
        <v>4494706915</v>
      </c>
      <c r="H164">
        <v>7.6925010681152344</v>
      </c>
      <c r="I164">
        <v>4.1860220162197948</v>
      </c>
      <c r="J164" s="12">
        <v>104679</v>
      </c>
      <c r="K164" s="12">
        <v>24157</v>
      </c>
      <c r="L164" s="12">
        <v>17732</v>
      </c>
      <c r="M164" s="12">
        <v>5925</v>
      </c>
      <c r="N164" s="16">
        <f>H164/D164</f>
        <v>0.30770004272460938</v>
      </c>
      <c r="O164" s="16">
        <f>I164/D164</f>
        <v>0.16744088064879178</v>
      </c>
    </row>
    <row r="165" spans="1:15" x14ac:dyDescent="0.2">
      <c r="A165">
        <v>3035866</v>
      </c>
      <c r="B165" s="1">
        <v>42669</v>
      </c>
      <c r="C165" s="2">
        <v>0.96269675925925924</v>
      </c>
      <c r="D165">
        <v>25</v>
      </c>
      <c r="E165">
        <v>6284</v>
      </c>
      <c r="F165">
        <v>13082521600</v>
      </c>
      <c r="G165">
        <v>4934196237</v>
      </c>
      <c r="H165">
        <v>12.184047698974609</v>
      </c>
      <c r="I165">
        <v>4.5953283431008458</v>
      </c>
      <c r="J165" s="12">
        <v>104778</v>
      </c>
      <c r="K165" s="12">
        <v>24168</v>
      </c>
      <c r="L165" s="12">
        <v>18835</v>
      </c>
      <c r="M165" s="12">
        <v>5925</v>
      </c>
      <c r="N165" s="16">
        <f>H165/D165</f>
        <v>0.48736190795898438</v>
      </c>
      <c r="O165" s="16">
        <f>I165/D165</f>
        <v>0.18381313372403382</v>
      </c>
    </row>
    <row r="166" spans="1:15" x14ac:dyDescent="0.2">
      <c r="A166">
        <v>3035602</v>
      </c>
      <c r="B166" s="1">
        <v>42669</v>
      </c>
      <c r="C166" s="2">
        <v>0.76991898148148152</v>
      </c>
      <c r="D166">
        <v>26</v>
      </c>
      <c r="E166">
        <v>7197</v>
      </c>
      <c r="F166">
        <v>1368195072</v>
      </c>
      <c r="G166">
        <v>2836436402</v>
      </c>
      <c r="H166">
        <v>1.27423095703125</v>
      </c>
      <c r="I166">
        <v>2.6416372526437044</v>
      </c>
      <c r="J166" s="12">
        <v>67951</v>
      </c>
      <c r="K166" s="12">
        <v>18544</v>
      </c>
      <c r="L166" s="12">
        <v>14807</v>
      </c>
      <c r="M166" s="12">
        <v>4095</v>
      </c>
      <c r="N166" s="16">
        <f>H166/D166</f>
        <v>4.9008882962740384E-2</v>
      </c>
      <c r="O166" s="16">
        <f>I166/D166</f>
        <v>0.10160143279398863</v>
      </c>
    </row>
    <row r="167" spans="1:15" x14ac:dyDescent="0.2">
      <c r="A167">
        <v>3034260</v>
      </c>
      <c r="B167" s="1">
        <v>42669</v>
      </c>
      <c r="C167" s="2">
        <v>0.19399305555555557</v>
      </c>
      <c r="D167">
        <v>26</v>
      </c>
      <c r="E167">
        <v>5829</v>
      </c>
      <c r="F167">
        <v>14077018112</v>
      </c>
      <c r="G167">
        <v>5527851080</v>
      </c>
      <c r="H167">
        <v>13.110244750976562</v>
      </c>
      <c r="I167">
        <v>5.1482124999165535</v>
      </c>
      <c r="J167" s="12">
        <v>108822</v>
      </c>
      <c r="K167" s="12">
        <v>25146</v>
      </c>
      <c r="L167" s="12">
        <v>18083</v>
      </c>
      <c r="M167" s="12">
        <v>6162</v>
      </c>
      <c r="N167" s="16">
        <f>H167/D167</f>
        <v>0.50424018272986781</v>
      </c>
      <c r="O167" s="16">
        <f>I167/D167</f>
        <v>0.1980081730737136</v>
      </c>
    </row>
    <row r="168" spans="1:15" x14ac:dyDescent="0.2">
      <c r="A168">
        <v>3034572</v>
      </c>
      <c r="B168" s="1">
        <v>42669</v>
      </c>
      <c r="C168" s="2">
        <v>0.37135416666666665</v>
      </c>
      <c r="D168">
        <v>26</v>
      </c>
      <c r="E168">
        <v>5773</v>
      </c>
      <c r="F168">
        <v>14675038208</v>
      </c>
      <c r="G168">
        <v>5523075243</v>
      </c>
      <c r="H168">
        <v>13.667194366455078</v>
      </c>
      <c r="I168">
        <v>5.1437646551057696</v>
      </c>
      <c r="J168" s="12">
        <v>108805</v>
      </c>
      <c r="K168" s="12">
        <v>25085</v>
      </c>
      <c r="L168" s="12">
        <v>18512</v>
      </c>
      <c r="M168" s="12">
        <v>6162</v>
      </c>
      <c r="N168" s="16">
        <f>H168/D168</f>
        <v>0.52566132178673375</v>
      </c>
      <c r="O168" s="16">
        <f>I168/D168</f>
        <v>0.19783710211945268</v>
      </c>
    </row>
    <row r="169" spans="1:15" x14ac:dyDescent="0.2">
      <c r="A169">
        <v>3034261</v>
      </c>
      <c r="B169" s="1">
        <v>42669</v>
      </c>
      <c r="C169" s="2">
        <v>0.19447916666666668</v>
      </c>
      <c r="D169">
        <v>26</v>
      </c>
      <c r="E169">
        <v>6116</v>
      </c>
      <c r="F169">
        <v>18334404608</v>
      </c>
      <c r="G169">
        <v>5318233766</v>
      </c>
      <c r="H169">
        <v>17.075244903564453</v>
      </c>
      <c r="I169">
        <v>4.9529911633580923</v>
      </c>
      <c r="J169" s="12">
        <v>108669</v>
      </c>
      <c r="K169" s="12">
        <v>25103</v>
      </c>
      <c r="L169" s="12">
        <v>18222</v>
      </c>
      <c r="M169" s="12">
        <v>6162</v>
      </c>
      <c r="N169" s="16">
        <f>H169/D169</f>
        <v>0.65674018859863281</v>
      </c>
      <c r="O169" s="16">
        <f>I169/D169</f>
        <v>0.19049966012915739</v>
      </c>
    </row>
    <row r="170" spans="1:15" x14ac:dyDescent="0.2">
      <c r="A170">
        <v>3034324</v>
      </c>
      <c r="B170" s="1">
        <v>42669</v>
      </c>
      <c r="C170" s="2">
        <v>0.29474537037037035</v>
      </c>
      <c r="D170">
        <v>26</v>
      </c>
      <c r="E170">
        <v>5768</v>
      </c>
      <c r="F170">
        <v>19043536896</v>
      </c>
      <c r="G170">
        <v>5712129996</v>
      </c>
      <c r="H170">
        <v>17.735675811767578</v>
      </c>
      <c r="I170">
        <v>5.319835614413023</v>
      </c>
      <c r="J170" s="12">
        <v>108778</v>
      </c>
      <c r="K170" s="12">
        <v>25058</v>
      </c>
      <c r="L170" s="12">
        <v>18248</v>
      </c>
      <c r="M170" s="12">
        <v>6162</v>
      </c>
      <c r="N170" s="16">
        <f>H170/D170</f>
        <v>0.68214137737567604</v>
      </c>
      <c r="O170" s="16">
        <f>I170/D170</f>
        <v>0.20460906209280857</v>
      </c>
    </row>
    <row r="171" spans="1:15" x14ac:dyDescent="0.2">
      <c r="A171">
        <v>3034566</v>
      </c>
      <c r="B171" s="1">
        <v>42669</v>
      </c>
      <c r="C171" s="2">
        <v>0.36687500000000001</v>
      </c>
      <c r="D171">
        <v>27</v>
      </c>
      <c r="E171">
        <v>5865</v>
      </c>
      <c r="F171">
        <v>14905380864</v>
      </c>
      <c r="G171">
        <v>5860916835</v>
      </c>
      <c r="H171">
        <v>13.881717681884766</v>
      </c>
      <c r="I171">
        <v>5.4584041563794017</v>
      </c>
      <c r="J171" s="12">
        <v>112856</v>
      </c>
      <c r="K171" s="12">
        <v>26070</v>
      </c>
      <c r="L171" s="12">
        <v>18892</v>
      </c>
      <c r="M171" s="12">
        <v>6399</v>
      </c>
      <c r="N171" s="16">
        <f>H171/D171</f>
        <v>0.51413769192165804</v>
      </c>
      <c r="O171" s="16">
        <f>I171/D171</f>
        <v>0.20216311690294081</v>
      </c>
    </row>
    <row r="172" spans="1:15" x14ac:dyDescent="0.2">
      <c r="A172">
        <v>3034872</v>
      </c>
      <c r="B172" s="1">
        <v>42669</v>
      </c>
      <c r="C172" s="2">
        <v>0.50716435185185182</v>
      </c>
      <c r="D172">
        <v>27</v>
      </c>
      <c r="E172">
        <v>5748</v>
      </c>
      <c r="F172">
        <v>15190761472</v>
      </c>
      <c r="G172">
        <v>4965677346</v>
      </c>
      <c r="H172">
        <v>14.147499084472656</v>
      </c>
      <c r="I172">
        <v>4.6246474105864763</v>
      </c>
      <c r="J172" s="12">
        <v>112918</v>
      </c>
      <c r="K172" s="12">
        <v>26088</v>
      </c>
      <c r="L172" s="12">
        <v>18581</v>
      </c>
      <c r="M172" s="12">
        <v>6399</v>
      </c>
      <c r="N172" s="16">
        <f>H172/D172</f>
        <v>0.52398144757306131</v>
      </c>
      <c r="O172" s="16">
        <f>I172/D172</f>
        <v>0.17128323742912877</v>
      </c>
    </row>
    <row r="173" spans="1:15" x14ac:dyDescent="0.2">
      <c r="A173">
        <v>3035082</v>
      </c>
      <c r="B173" s="1">
        <v>42669</v>
      </c>
      <c r="C173" s="2">
        <v>0.58954861111111112</v>
      </c>
      <c r="D173">
        <v>30</v>
      </c>
      <c r="E173">
        <v>5892</v>
      </c>
      <c r="F173">
        <v>10851426304</v>
      </c>
      <c r="G173">
        <v>5439020852</v>
      </c>
      <c r="H173">
        <v>10.106178283691406</v>
      </c>
      <c r="I173">
        <v>5.0654829032719135</v>
      </c>
      <c r="J173" s="12">
        <v>125255</v>
      </c>
      <c r="K173" s="12">
        <v>28963</v>
      </c>
      <c r="L173" s="12">
        <v>22141</v>
      </c>
      <c r="M173" s="12">
        <v>7110</v>
      </c>
      <c r="N173" s="16">
        <f>H173/D173</f>
        <v>0.3368726094563802</v>
      </c>
      <c r="O173" s="16">
        <f>I173/D173</f>
        <v>0.16884943010906378</v>
      </c>
    </row>
    <row r="174" spans="1:15" x14ac:dyDescent="0.2">
      <c r="A174">
        <v>3034277</v>
      </c>
      <c r="B174" s="1">
        <v>42669</v>
      </c>
      <c r="C174" s="2">
        <v>0.23054398148148147</v>
      </c>
      <c r="D174">
        <v>30</v>
      </c>
      <c r="E174">
        <v>5842</v>
      </c>
      <c r="F174">
        <v>11938271232</v>
      </c>
      <c r="G174">
        <v>6461485117</v>
      </c>
      <c r="H174">
        <v>11.118381500244141</v>
      </c>
      <c r="I174">
        <v>6.0177269550040364</v>
      </c>
      <c r="J174" s="12">
        <v>125372</v>
      </c>
      <c r="K174" s="12">
        <v>28948</v>
      </c>
      <c r="L174" s="12">
        <v>22022</v>
      </c>
      <c r="M174" s="12">
        <v>7110</v>
      </c>
      <c r="N174" s="16">
        <f>H174/D174</f>
        <v>0.37061271667480467</v>
      </c>
      <c r="O174" s="16">
        <f>I174/D174</f>
        <v>0.20059089850013453</v>
      </c>
    </row>
    <row r="175" spans="1:15" x14ac:dyDescent="0.2">
      <c r="A175">
        <v>3034174</v>
      </c>
      <c r="B175" s="1">
        <v>42669</v>
      </c>
      <c r="C175" s="2">
        <v>9.8206018518518512E-2</v>
      </c>
      <c r="D175">
        <v>30</v>
      </c>
      <c r="E175">
        <v>5990</v>
      </c>
      <c r="F175">
        <v>21619679232</v>
      </c>
      <c r="G175">
        <v>6705803951</v>
      </c>
      <c r="H175">
        <v>20.134895324707031</v>
      </c>
      <c r="I175">
        <v>6.2452666005119681</v>
      </c>
      <c r="J175" s="12">
        <v>125246</v>
      </c>
      <c r="K175" s="12">
        <v>28998</v>
      </c>
      <c r="L175" s="12">
        <v>20964</v>
      </c>
      <c r="M175" s="12">
        <v>7110</v>
      </c>
      <c r="N175" s="16">
        <f>H175/D175</f>
        <v>0.67116317749023435</v>
      </c>
      <c r="O175" s="16">
        <f>I175/D175</f>
        <v>0.20817555335039895</v>
      </c>
    </row>
    <row r="176" spans="1:15" x14ac:dyDescent="0.2">
      <c r="A176">
        <v>3034268</v>
      </c>
      <c r="B176" s="1">
        <v>42669</v>
      </c>
      <c r="C176" s="2">
        <v>0.21443287037037037</v>
      </c>
      <c r="D176">
        <v>31</v>
      </c>
      <c r="E176">
        <v>6015</v>
      </c>
      <c r="F176">
        <v>7629565952</v>
      </c>
      <c r="G176">
        <v>6766348029</v>
      </c>
      <c r="H176">
        <v>7.1055870056152344</v>
      </c>
      <c r="I176">
        <v>6.3016526671126485</v>
      </c>
      <c r="J176" s="12">
        <v>129825</v>
      </c>
      <c r="K176" s="12">
        <v>29939</v>
      </c>
      <c r="L176" s="12">
        <v>21689</v>
      </c>
      <c r="M176" s="12">
        <v>7347</v>
      </c>
      <c r="N176" s="16">
        <f>H176/D176</f>
        <v>0.22921248405210434</v>
      </c>
      <c r="O176" s="16">
        <f>I176/D176</f>
        <v>0.2032791182939564</v>
      </c>
    </row>
    <row r="177" spans="1:15" x14ac:dyDescent="0.2">
      <c r="A177">
        <v>3034737</v>
      </c>
      <c r="B177" s="1">
        <v>42669</v>
      </c>
      <c r="C177" s="2">
        <v>0.44247685185185182</v>
      </c>
      <c r="D177">
        <v>32</v>
      </c>
      <c r="E177">
        <v>5859</v>
      </c>
      <c r="F177">
        <v>21503844352</v>
      </c>
      <c r="G177">
        <v>6313378560</v>
      </c>
      <c r="H177">
        <v>20.027015686035156</v>
      </c>
      <c r="I177">
        <v>5.8797919750213623</v>
      </c>
      <c r="J177" s="12">
        <v>125549</v>
      </c>
      <c r="K177" s="12">
        <v>29134</v>
      </c>
      <c r="L177" s="12">
        <v>20801</v>
      </c>
      <c r="M177" s="12">
        <v>7070</v>
      </c>
      <c r="N177" s="16">
        <f>H177/D177</f>
        <v>0.62584424018859863</v>
      </c>
      <c r="O177" s="16">
        <f>I177/D177</f>
        <v>0.18374349921941757</v>
      </c>
    </row>
    <row r="178" spans="1:15" x14ac:dyDescent="0.2">
      <c r="A178">
        <v>3034160</v>
      </c>
      <c r="B178" s="1">
        <v>42669</v>
      </c>
      <c r="C178" s="2">
        <v>7.5231481481481483E-2</v>
      </c>
      <c r="D178">
        <v>33</v>
      </c>
      <c r="E178">
        <v>6158</v>
      </c>
      <c r="F178">
        <v>13371797504</v>
      </c>
      <c r="G178">
        <v>7081295273</v>
      </c>
      <c r="H178">
        <v>12.453456878662109</v>
      </c>
      <c r="I178">
        <v>6.5949701452627778</v>
      </c>
      <c r="J178" s="12">
        <v>138165</v>
      </c>
      <c r="K178" s="12">
        <v>31883</v>
      </c>
      <c r="L178" s="12">
        <v>23058</v>
      </c>
      <c r="M178" s="12">
        <v>7821</v>
      </c>
      <c r="N178" s="16">
        <f>H178/D178</f>
        <v>0.3773774811715791</v>
      </c>
      <c r="O178" s="16">
        <f>I178/D178</f>
        <v>0.19984758015947812</v>
      </c>
    </row>
    <row r="179" spans="1:15" x14ac:dyDescent="0.2">
      <c r="A179">
        <v>3034835</v>
      </c>
      <c r="B179" s="1">
        <v>42669</v>
      </c>
      <c r="C179" s="2">
        <v>0.48570601851851852</v>
      </c>
      <c r="D179">
        <v>33</v>
      </c>
      <c r="E179">
        <v>5826</v>
      </c>
      <c r="F179">
        <v>17887211520</v>
      </c>
      <c r="G179">
        <v>6385813791</v>
      </c>
      <c r="H179">
        <v>16.658763885498047</v>
      </c>
      <c r="I179">
        <v>5.9472525408491492</v>
      </c>
      <c r="J179" s="12">
        <v>137852</v>
      </c>
      <c r="K179" s="12">
        <v>31878</v>
      </c>
      <c r="L179" s="12">
        <v>23945</v>
      </c>
      <c r="M179" s="12">
        <v>7821</v>
      </c>
      <c r="N179" s="16">
        <f>H179/D179</f>
        <v>0.50481102683327417</v>
      </c>
      <c r="O179" s="16">
        <f>I179/D179</f>
        <v>0.18021977396512573</v>
      </c>
    </row>
    <row r="180" spans="1:15" x14ac:dyDescent="0.2">
      <c r="A180">
        <v>3034262</v>
      </c>
      <c r="B180" s="1">
        <v>42669</v>
      </c>
      <c r="C180" s="2">
        <v>0.19643518518518518</v>
      </c>
      <c r="D180">
        <v>37</v>
      </c>
      <c r="E180">
        <v>5798</v>
      </c>
      <c r="F180">
        <v>15238205440</v>
      </c>
      <c r="G180">
        <v>8134994106</v>
      </c>
      <c r="H180">
        <v>14.191684722900391</v>
      </c>
      <c r="I180">
        <v>7.5763036552816629</v>
      </c>
      <c r="J180" s="12">
        <v>154896</v>
      </c>
      <c r="K180" s="12">
        <v>35778</v>
      </c>
      <c r="L180" s="12">
        <v>25967</v>
      </c>
      <c r="M180" s="12">
        <v>8769</v>
      </c>
      <c r="N180" s="16">
        <f>H180/D180</f>
        <v>0.38355904656487544</v>
      </c>
      <c r="O180" s="16">
        <f>I180/D180</f>
        <v>0.20476496365626115</v>
      </c>
    </row>
    <row r="181" spans="1:15" x14ac:dyDescent="0.2">
      <c r="A181">
        <v>3034224</v>
      </c>
      <c r="B181" s="1">
        <v>42669</v>
      </c>
      <c r="C181" s="2">
        <v>0.15070601851851853</v>
      </c>
      <c r="D181">
        <v>38</v>
      </c>
      <c r="E181">
        <v>5614</v>
      </c>
      <c r="F181">
        <v>21423599616</v>
      </c>
      <c r="G181">
        <v>8529918857</v>
      </c>
      <c r="H181">
        <v>19.952281951904297</v>
      </c>
      <c r="I181">
        <v>7.9441059911623597</v>
      </c>
      <c r="J181" s="12">
        <v>159406</v>
      </c>
      <c r="K181" s="12">
        <v>36782</v>
      </c>
      <c r="L181" s="12">
        <v>27045</v>
      </c>
      <c r="M181" s="12">
        <v>9006</v>
      </c>
      <c r="N181" s="16">
        <f>H181/D181</f>
        <v>0.5250600513659025</v>
      </c>
      <c r="O181" s="16">
        <f>I181/D181</f>
        <v>0.20905542082006209</v>
      </c>
    </row>
    <row r="182" spans="1:15" x14ac:dyDescent="0.2">
      <c r="A182">
        <v>3035841</v>
      </c>
      <c r="B182" s="1">
        <v>42669</v>
      </c>
      <c r="C182" s="2">
        <v>0.94349537037037035</v>
      </c>
      <c r="D182">
        <v>39</v>
      </c>
      <c r="E182">
        <v>6464</v>
      </c>
      <c r="F182">
        <v>20206518272</v>
      </c>
      <c r="G182">
        <v>8125282141</v>
      </c>
      <c r="H182">
        <v>18.81878662109375</v>
      </c>
      <c r="I182">
        <v>7.5672586830332875</v>
      </c>
      <c r="J182" s="12">
        <v>158306</v>
      </c>
      <c r="K182" s="12">
        <v>37502</v>
      </c>
      <c r="L182" s="12">
        <v>28585</v>
      </c>
      <c r="M182" s="12">
        <v>8900</v>
      </c>
      <c r="N182" s="16">
        <f>H182/D182</f>
        <v>0.48253299028445512</v>
      </c>
      <c r="O182" s="16">
        <f>I182/D182</f>
        <v>0.19403227392393044</v>
      </c>
    </row>
    <row r="183" spans="1:15" x14ac:dyDescent="0.2">
      <c r="A183">
        <v>3035846</v>
      </c>
      <c r="B183" s="1">
        <v>42669</v>
      </c>
      <c r="C183" s="2">
        <v>0.94918981481481479</v>
      </c>
      <c r="D183">
        <v>39</v>
      </c>
      <c r="E183">
        <v>6715</v>
      </c>
      <c r="F183">
        <v>21090430976</v>
      </c>
      <c r="G183">
        <v>8553406726</v>
      </c>
      <c r="H183">
        <v>19.641994476318359</v>
      </c>
      <c r="I183">
        <v>7.9659807737916708</v>
      </c>
      <c r="J183" s="12">
        <v>161270</v>
      </c>
      <c r="K183" s="12">
        <v>38119</v>
      </c>
      <c r="L183" s="12">
        <v>29786</v>
      </c>
      <c r="M183" s="12">
        <v>9047</v>
      </c>
      <c r="N183" s="16">
        <f>H183/D183</f>
        <v>0.50364088400816309</v>
      </c>
      <c r="O183" s="16">
        <f>I183/D183</f>
        <v>0.2042559172767095</v>
      </c>
    </row>
    <row r="184" spans="1:15" x14ac:dyDescent="0.2">
      <c r="A184">
        <v>3035843</v>
      </c>
      <c r="B184" s="1">
        <v>42669</v>
      </c>
      <c r="C184" s="2">
        <v>0.94505787037037037</v>
      </c>
      <c r="D184">
        <v>39</v>
      </c>
      <c r="E184">
        <v>6473</v>
      </c>
      <c r="F184">
        <v>26290581504</v>
      </c>
      <c r="G184">
        <v>8133838091</v>
      </c>
      <c r="H184">
        <v>24.485012054443359</v>
      </c>
      <c r="I184">
        <v>7.5752270324155688</v>
      </c>
      <c r="J184" s="12">
        <v>163968</v>
      </c>
      <c r="K184" s="12">
        <v>38734</v>
      </c>
      <c r="L184" s="12">
        <v>29542</v>
      </c>
      <c r="M184" s="12">
        <v>9243</v>
      </c>
      <c r="N184" s="16">
        <f>H184/D184</f>
        <v>0.62782082190880406</v>
      </c>
      <c r="O184" s="16">
        <f>I184/D184</f>
        <v>0.19423659057475817</v>
      </c>
    </row>
    <row r="185" spans="1:15" x14ac:dyDescent="0.2">
      <c r="A185">
        <v>3034186</v>
      </c>
      <c r="B185" s="1">
        <v>42669</v>
      </c>
      <c r="C185" s="2">
        <v>0.11777777777777777</v>
      </c>
      <c r="D185">
        <v>44</v>
      </c>
      <c r="E185">
        <v>5919</v>
      </c>
      <c r="F185">
        <v>24424083456</v>
      </c>
      <c r="G185">
        <v>9606455880</v>
      </c>
      <c r="H185">
        <v>22.746700286865234</v>
      </c>
      <c r="I185">
        <v>8.9467092230916023</v>
      </c>
      <c r="J185" s="12">
        <v>184077</v>
      </c>
      <c r="K185" s="12">
        <v>42485</v>
      </c>
      <c r="L185" s="12">
        <v>31355</v>
      </c>
      <c r="M185" s="12">
        <v>10428</v>
      </c>
      <c r="N185" s="16">
        <f>H185/D185</f>
        <v>0.51697046106511901</v>
      </c>
      <c r="O185" s="16">
        <f>I185/D185</f>
        <v>0.20333430052480914</v>
      </c>
    </row>
    <row r="186" spans="1:15" x14ac:dyDescent="0.2">
      <c r="A186">
        <v>3034220</v>
      </c>
      <c r="B186" s="1">
        <v>42669</v>
      </c>
      <c r="C186" s="2">
        <v>0.14832175925925925</v>
      </c>
      <c r="D186">
        <v>45</v>
      </c>
      <c r="E186">
        <v>5947</v>
      </c>
      <c r="F186">
        <v>31966236672</v>
      </c>
      <c r="G186">
        <v>9615795657</v>
      </c>
      <c r="H186">
        <v>29.770877838134766</v>
      </c>
      <c r="I186">
        <v>8.9554075682535768</v>
      </c>
      <c r="J186" s="12">
        <v>182876</v>
      </c>
      <c r="K186" s="12">
        <v>42188</v>
      </c>
      <c r="L186" s="12">
        <v>30902</v>
      </c>
      <c r="M186" s="12">
        <v>10265</v>
      </c>
      <c r="N186" s="16">
        <f>H186/D186</f>
        <v>0.66157506306966141</v>
      </c>
      <c r="O186" s="16">
        <f>I186/D186</f>
        <v>0.19900905707230171</v>
      </c>
    </row>
    <row r="187" spans="1:15" x14ac:dyDescent="0.2">
      <c r="A187">
        <v>3034633</v>
      </c>
      <c r="B187" s="1">
        <v>42669</v>
      </c>
      <c r="C187" s="2">
        <v>0.41033564814814816</v>
      </c>
      <c r="D187">
        <v>46</v>
      </c>
      <c r="E187">
        <v>5977</v>
      </c>
      <c r="F187">
        <v>25207611392</v>
      </c>
      <c r="G187">
        <v>10527813799</v>
      </c>
      <c r="H187">
        <v>23.476417541503906</v>
      </c>
      <c r="I187">
        <v>9.8047906523570418</v>
      </c>
      <c r="J187" s="12">
        <v>192585</v>
      </c>
      <c r="K187" s="12">
        <v>44465</v>
      </c>
      <c r="L187" s="12">
        <v>44583</v>
      </c>
      <c r="M187" s="12">
        <v>10902</v>
      </c>
      <c r="N187" s="16">
        <f>H187/D187</f>
        <v>0.51035690307617188</v>
      </c>
      <c r="O187" s="16">
        <f>I187/D187</f>
        <v>0.213147622877327</v>
      </c>
    </row>
    <row r="188" spans="1:15" x14ac:dyDescent="0.2">
      <c r="A188">
        <v>3034270</v>
      </c>
      <c r="B188" s="1">
        <v>42669</v>
      </c>
      <c r="C188" s="2">
        <v>0.22085648148148149</v>
      </c>
      <c r="D188">
        <v>48</v>
      </c>
      <c r="E188">
        <v>5754</v>
      </c>
      <c r="F188">
        <v>33194344448</v>
      </c>
      <c r="G188">
        <v>10994768719</v>
      </c>
      <c r="H188">
        <v>30.914642333984375</v>
      </c>
      <c r="I188">
        <v>10.239676310680807</v>
      </c>
      <c r="J188" s="12">
        <v>200837</v>
      </c>
      <c r="K188" s="12">
        <v>46321</v>
      </c>
      <c r="L188" s="12">
        <v>33972</v>
      </c>
      <c r="M188" s="12">
        <v>11376</v>
      </c>
      <c r="N188" s="16">
        <f>H188/D188</f>
        <v>0.64405504862467444</v>
      </c>
      <c r="O188" s="16">
        <f>I188/D188</f>
        <v>0.21332658980585015</v>
      </c>
    </row>
    <row r="189" spans="1:15" x14ac:dyDescent="0.2">
      <c r="A189">
        <v>3034113</v>
      </c>
      <c r="B189" s="1">
        <v>42669</v>
      </c>
      <c r="C189" s="2">
        <v>4.4861111111111109E-2</v>
      </c>
      <c r="D189">
        <v>51</v>
      </c>
      <c r="E189">
        <v>5734</v>
      </c>
      <c r="F189">
        <v>35492827136</v>
      </c>
      <c r="G189">
        <v>11647550513</v>
      </c>
      <c r="H189">
        <v>33.055271148681641</v>
      </c>
      <c r="I189">
        <v>10.847626731730998</v>
      </c>
      <c r="J189" s="12">
        <v>213553</v>
      </c>
      <c r="K189" s="12">
        <v>49267</v>
      </c>
      <c r="L189" s="12">
        <v>35723</v>
      </c>
      <c r="M189" s="12">
        <v>12087</v>
      </c>
      <c r="N189" s="16">
        <f>H189/D189</f>
        <v>0.64814257154277721</v>
      </c>
      <c r="O189" s="16">
        <f>I189/D189</f>
        <v>0.21269856336727447</v>
      </c>
    </row>
    <row r="190" spans="1:15" x14ac:dyDescent="0.2">
      <c r="A190">
        <v>3035823</v>
      </c>
      <c r="B190" s="1">
        <v>42669</v>
      </c>
      <c r="C190" s="2">
        <v>0.92249999999999999</v>
      </c>
      <c r="D190">
        <v>54</v>
      </c>
      <c r="E190">
        <v>5904</v>
      </c>
      <c r="F190">
        <v>37207420928</v>
      </c>
      <c r="G190">
        <v>11714386702</v>
      </c>
      <c r="H190">
        <v>34.652111053466797</v>
      </c>
      <c r="I190">
        <v>10.909872783347964</v>
      </c>
      <c r="J190" s="12">
        <v>226163</v>
      </c>
      <c r="K190" s="12">
        <v>52107</v>
      </c>
      <c r="L190" s="12">
        <v>38164</v>
      </c>
      <c r="M190" s="12">
        <v>12798</v>
      </c>
      <c r="N190" s="16">
        <f>H190/D190</f>
        <v>0.64170576024938508</v>
      </c>
      <c r="O190" s="16">
        <f>I190/D190</f>
        <v>0.20203468117311044</v>
      </c>
    </row>
    <row r="191" spans="1:15" x14ac:dyDescent="0.2">
      <c r="A191">
        <v>3035264</v>
      </c>
      <c r="B191" s="1">
        <v>42669</v>
      </c>
      <c r="C191" s="2">
        <v>0.63883101851851853</v>
      </c>
      <c r="D191">
        <v>55</v>
      </c>
      <c r="E191">
        <v>6117</v>
      </c>
      <c r="F191">
        <v>43208445952</v>
      </c>
      <c r="G191">
        <v>10925512453</v>
      </c>
      <c r="H191">
        <v>40.241001129150391</v>
      </c>
      <c r="I191">
        <v>10.175176386721432</v>
      </c>
      <c r="J191" s="12">
        <v>230116</v>
      </c>
      <c r="K191" s="12">
        <v>53104</v>
      </c>
      <c r="L191" s="12">
        <v>39648</v>
      </c>
      <c r="M191" s="12">
        <v>13035</v>
      </c>
      <c r="N191" s="16">
        <f>H191/D191</f>
        <v>0.73165456598455259</v>
      </c>
      <c r="O191" s="16">
        <f>I191/D191</f>
        <v>0.18500320703129877</v>
      </c>
    </row>
    <row r="192" spans="1:15" x14ac:dyDescent="0.2">
      <c r="A192">
        <v>3035381</v>
      </c>
      <c r="B192" s="1">
        <v>42669</v>
      </c>
      <c r="C192" s="2">
        <v>0.67741898148148139</v>
      </c>
      <c r="D192">
        <v>60</v>
      </c>
      <c r="E192">
        <v>5887</v>
      </c>
      <c r="F192">
        <v>51221565440</v>
      </c>
      <c r="G192">
        <v>12468259607</v>
      </c>
      <c r="H192">
        <v>47.703800201416016</v>
      </c>
      <c r="I192">
        <v>11.611971638165414</v>
      </c>
      <c r="J192" s="12">
        <v>250592</v>
      </c>
      <c r="K192" s="12">
        <v>57964</v>
      </c>
      <c r="L192" s="12">
        <v>45106</v>
      </c>
      <c r="M192" s="12">
        <v>14220</v>
      </c>
      <c r="N192" s="16">
        <f>H192/D192</f>
        <v>0.79506333669026696</v>
      </c>
      <c r="O192" s="16">
        <f>I192/D192</f>
        <v>0.19353286063609024</v>
      </c>
    </row>
    <row r="193" spans="1:15" x14ac:dyDescent="0.2">
      <c r="A193">
        <v>3034295</v>
      </c>
      <c r="B193" s="1">
        <v>42669</v>
      </c>
      <c r="C193" s="2">
        <v>0.26572916666666668</v>
      </c>
      <c r="D193">
        <v>64</v>
      </c>
      <c r="E193">
        <v>6073</v>
      </c>
      <c r="F193">
        <v>45458100224</v>
      </c>
      <c r="G193">
        <v>14634699096</v>
      </c>
      <c r="H193">
        <v>42.336154937744141</v>
      </c>
      <c r="I193">
        <v>13.629625640809536</v>
      </c>
      <c r="J193" s="12">
        <v>265284</v>
      </c>
      <c r="K193" s="12">
        <v>61171</v>
      </c>
      <c r="L193" s="12">
        <v>45886</v>
      </c>
      <c r="M193" s="12">
        <v>14955</v>
      </c>
      <c r="N193" s="16">
        <f>H193/D193</f>
        <v>0.6615024209022522</v>
      </c>
      <c r="O193" s="16">
        <f>I193/D193</f>
        <v>0.212962900637649</v>
      </c>
    </row>
    <row r="194" spans="1:15" x14ac:dyDescent="0.2">
      <c r="A194">
        <v>3035817</v>
      </c>
      <c r="B194" s="1">
        <v>42669</v>
      </c>
      <c r="C194" s="2">
        <v>0.91318287037037038</v>
      </c>
      <c r="D194">
        <v>67</v>
      </c>
      <c r="E194">
        <v>6106</v>
      </c>
      <c r="F194">
        <v>53286084608</v>
      </c>
      <c r="G194">
        <v>13704379239</v>
      </c>
      <c r="H194">
        <v>49.626533508300781</v>
      </c>
      <c r="I194">
        <v>12.763197756372392</v>
      </c>
      <c r="J194" s="12">
        <v>280424</v>
      </c>
      <c r="K194" s="12">
        <v>64728</v>
      </c>
      <c r="L194" s="12">
        <v>47437</v>
      </c>
      <c r="M194" s="12">
        <v>15879</v>
      </c>
      <c r="N194" s="16">
        <f>H194/D194</f>
        <v>0.74069452997463847</v>
      </c>
      <c r="O194" s="16">
        <f>I194/D194</f>
        <v>0.19049548890108048</v>
      </c>
    </row>
    <row r="195" spans="1:15" x14ac:dyDescent="0.2">
      <c r="A195">
        <v>3035354</v>
      </c>
      <c r="B195" s="1">
        <v>42669</v>
      </c>
      <c r="C195" s="2">
        <v>0.66659722222222217</v>
      </c>
      <c r="D195">
        <v>73</v>
      </c>
      <c r="E195">
        <v>5625</v>
      </c>
      <c r="F195">
        <v>59720830976</v>
      </c>
      <c r="G195">
        <v>14354870404</v>
      </c>
      <c r="H195">
        <v>55.619358062744141</v>
      </c>
      <c r="I195">
        <v>13.369014862924814</v>
      </c>
      <c r="J195" s="12">
        <v>305141</v>
      </c>
      <c r="K195" s="12">
        <v>70499</v>
      </c>
      <c r="L195" s="12">
        <v>53942</v>
      </c>
      <c r="M195" s="12">
        <v>17301</v>
      </c>
      <c r="N195" s="16">
        <f>H195/D195</f>
        <v>0.76190901455813886</v>
      </c>
      <c r="O195" s="16">
        <f>I195/D195</f>
        <v>0.18313718990307964</v>
      </c>
    </row>
    <row r="196" spans="1:15" x14ac:dyDescent="0.2">
      <c r="A196">
        <v>3034194</v>
      </c>
      <c r="B196" s="1">
        <v>42669</v>
      </c>
      <c r="C196" s="2">
        <v>0.12354166666666666</v>
      </c>
      <c r="D196">
        <v>75</v>
      </c>
      <c r="E196">
        <v>5872</v>
      </c>
      <c r="F196">
        <v>51375067136</v>
      </c>
      <c r="G196">
        <v>17237804946</v>
      </c>
      <c r="H196">
        <v>47.846759796142578</v>
      </c>
      <c r="I196">
        <v>16.05395688302815</v>
      </c>
      <c r="J196" s="12">
        <v>311120</v>
      </c>
      <c r="K196" s="12">
        <v>71953</v>
      </c>
      <c r="L196" s="12">
        <v>54506</v>
      </c>
      <c r="M196" s="12">
        <v>17567</v>
      </c>
      <c r="N196" s="16">
        <f>H196/D196</f>
        <v>0.63795679728190102</v>
      </c>
      <c r="O196" s="16">
        <f>I196/D196</f>
        <v>0.21405275844037533</v>
      </c>
    </row>
    <row r="197" spans="1:15" x14ac:dyDescent="0.2">
      <c r="A197">
        <v>3034115</v>
      </c>
      <c r="B197" s="1">
        <v>42669</v>
      </c>
      <c r="C197" s="2">
        <v>4.7407407407407405E-2</v>
      </c>
      <c r="D197">
        <v>80</v>
      </c>
      <c r="E197">
        <v>6088</v>
      </c>
      <c r="F197">
        <v>68814487552</v>
      </c>
      <c r="G197">
        <v>18587704228</v>
      </c>
      <c r="H197">
        <v>64.088485717773438</v>
      </c>
      <c r="I197">
        <v>17.311148557811975</v>
      </c>
      <c r="J197" s="12">
        <v>332318</v>
      </c>
      <c r="K197" s="12">
        <v>76729</v>
      </c>
      <c r="L197" s="12">
        <v>56254</v>
      </c>
      <c r="M197" s="12">
        <v>18747</v>
      </c>
      <c r="N197" s="16">
        <f>H197/D197</f>
        <v>0.80110607147216795</v>
      </c>
      <c r="O197" s="16">
        <f>I197/D197</f>
        <v>0.21638935697264969</v>
      </c>
    </row>
    <row r="198" spans="1:15" x14ac:dyDescent="0.2">
      <c r="A198">
        <v>3035417</v>
      </c>
      <c r="B198" s="1">
        <v>42669</v>
      </c>
      <c r="C198" s="2">
        <v>0.68983796296296296</v>
      </c>
      <c r="D198">
        <v>121</v>
      </c>
      <c r="E198">
        <v>7120</v>
      </c>
      <c r="F198">
        <v>89692839936</v>
      </c>
      <c r="G198">
        <v>28418642659</v>
      </c>
      <c r="H198">
        <v>83.532966613769531</v>
      </c>
      <c r="I198">
        <v>26.466923448257148</v>
      </c>
      <c r="J198" s="12">
        <v>505380</v>
      </c>
      <c r="K198" s="12">
        <v>117252</v>
      </c>
      <c r="L198" s="12">
        <v>95102</v>
      </c>
      <c r="M198" s="12">
        <v>28465</v>
      </c>
      <c r="N198" s="16">
        <f>H198/D198</f>
        <v>0.69035509598156641</v>
      </c>
      <c r="O198" s="16">
        <f>I198/D198</f>
        <v>0.21873490453105082</v>
      </c>
    </row>
    <row r="199" spans="1:15" x14ac:dyDescent="0.2">
      <c r="A199">
        <v>3035443</v>
      </c>
      <c r="B199" s="1">
        <v>42669</v>
      </c>
      <c r="C199" s="2">
        <v>0.70047453703703699</v>
      </c>
      <c r="D199">
        <v>121</v>
      </c>
      <c r="E199">
        <v>7148</v>
      </c>
      <c r="F199">
        <v>106107936768</v>
      </c>
      <c r="G199">
        <v>29389721712</v>
      </c>
      <c r="H199">
        <v>98.820716857910156</v>
      </c>
      <c r="I199">
        <v>27.371311292052269</v>
      </c>
      <c r="J199" s="12">
        <v>504916</v>
      </c>
      <c r="K199" s="12">
        <v>118032</v>
      </c>
      <c r="L199" s="12">
        <v>117584</v>
      </c>
      <c r="M199" s="12">
        <v>28573</v>
      </c>
      <c r="N199" s="16">
        <f>H199/D199</f>
        <v>0.81670013932157159</v>
      </c>
      <c r="O199" s="16">
        <f>I199/D199</f>
        <v>0.22620918423183695</v>
      </c>
    </row>
    <row r="200" spans="1:15" x14ac:dyDescent="0.2">
      <c r="A200">
        <v>3034107</v>
      </c>
      <c r="B200" s="1">
        <v>42669</v>
      </c>
      <c r="C200" s="2">
        <v>3.7384259259259263E-2</v>
      </c>
      <c r="D200">
        <v>123</v>
      </c>
      <c r="E200">
        <v>6219</v>
      </c>
      <c r="F200">
        <v>105679167488</v>
      </c>
      <c r="G200">
        <v>28379341791</v>
      </c>
      <c r="H200">
        <v>98.421394348144531</v>
      </c>
      <c r="I200">
        <v>26.430321662686765</v>
      </c>
      <c r="J200" s="12">
        <v>512519</v>
      </c>
      <c r="K200" s="12">
        <v>118748</v>
      </c>
      <c r="L200" s="12">
        <v>89322</v>
      </c>
      <c r="M200" s="12">
        <v>28966</v>
      </c>
      <c r="N200" s="16">
        <f>H200/D200</f>
        <v>0.80017393778979296</v>
      </c>
      <c r="O200" s="16">
        <f>I200/D200</f>
        <v>0.21488066392428265</v>
      </c>
    </row>
    <row r="201" spans="1:15" x14ac:dyDescent="0.2">
      <c r="A201">
        <v>3035357</v>
      </c>
      <c r="B201" s="1">
        <v>42669</v>
      </c>
      <c r="C201" s="2">
        <v>0.66707175925925932</v>
      </c>
      <c r="D201">
        <v>127</v>
      </c>
      <c r="E201">
        <v>6214</v>
      </c>
      <c r="F201">
        <v>85194043392</v>
      </c>
      <c r="G201">
        <v>27573737109</v>
      </c>
      <c r="H201">
        <v>79.343135833740234</v>
      </c>
      <c r="I201">
        <v>25.680043836124241</v>
      </c>
      <c r="J201" s="12">
        <v>531637</v>
      </c>
      <c r="K201" s="12">
        <v>123189</v>
      </c>
      <c r="L201" s="12">
        <v>101221</v>
      </c>
      <c r="M201" s="12">
        <v>30099</v>
      </c>
      <c r="N201" s="16">
        <f>H201/D201</f>
        <v>0.62474910105307269</v>
      </c>
      <c r="O201" s="16">
        <f>I201/D201</f>
        <v>0.20220506957578144</v>
      </c>
    </row>
    <row r="202" spans="1:15" x14ac:dyDescent="0.2">
      <c r="A202">
        <v>3034615</v>
      </c>
      <c r="B202" s="1">
        <v>42669</v>
      </c>
      <c r="C202" s="2">
        <v>0.39937500000000004</v>
      </c>
      <c r="D202">
        <v>129</v>
      </c>
      <c r="E202">
        <v>5847</v>
      </c>
      <c r="F202">
        <v>109042786304</v>
      </c>
      <c r="G202">
        <v>30261842003</v>
      </c>
      <c r="H202">
        <v>101.55400848388672</v>
      </c>
      <c r="I202">
        <v>28.183536606840789</v>
      </c>
      <c r="J202" s="12">
        <v>536474</v>
      </c>
      <c r="K202" s="12">
        <v>124087</v>
      </c>
      <c r="L202" s="12">
        <v>102426</v>
      </c>
      <c r="M202" s="12">
        <v>30390</v>
      </c>
      <c r="N202" s="16">
        <f>H202/D202</f>
        <v>0.78724037584408313</v>
      </c>
      <c r="O202" s="16">
        <f>I202/D202</f>
        <v>0.21847702796000612</v>
      </c>
    </row>
    <row r="203" spans="1:15" x14ac:dyDescent="0.2">
      <c r="A203">
        <v>3034216</v>
      </c>
      <c r="B203" s="1">
        <v>42669</v>
      </c>
      <c r="C203" s="2">
        <v>0.14502314814814815</v>
      </c>
      <c r="D203">
        <v>155</v>
      </c>
      <c r="E203">
        <v>6131</v>
      </c>
      <c r="F203">
        <v>133076426752</v>
      </c>
      <c r="G203">
        <v>36363094155</v>
      </c>
      <c r="H203">
        <v>123.93708038330078</v>
      </c>
      <c r="I203">
        <v>33.865770469419658</v>
      </c>
      <c r="J203" s="12">
        <v>649170</v>
      </c>
      <c r="K203" s="12">
        <v>150048</v>
      </c>
      <c r="L203" s="12">
        <v>149193</v>
      </c>
      <c r="M203" s="12">
        <v>36735</v>
      </c>
      <c r="N203" s="16">
        <f>H203/D203</f>
        <v>0.79959406698903734</v>
      </c>
      <c r="O203" s="16">
        <f>I203/D203</f>
        <v>0.21848884173819133</v>
      </c>
    </row>
    <row r="204" spans="1:15" x14ac:dyDescent="0.2">
      <c r="A204">
        <v>3035418</v>
      </c>
      <c r="B204" s="1">
        <v>42669</v>
      </c>
      <c r="C204" s="2">
        <v>0.69026620370370362</v>
      </c>
      <c r="D204">
        <v>159</v>
      </c>
      <c r="E204">
        <v>7157</v>
      </c>
      <c r="F204">
        <v>132187738112</v>
      </c>
      <c r="G204">
        <v>37084323073</v>
      </c>
      <c r="H204">
        <v>123.10942459106445</v>
      </c>
      <c r="I204">
        <v>34.537467242218554</v>
      </c>
      <c r="J204" s="12">
        <v>660562</v>
      </c>
      <c r="K204" s="12">
        <v>153842</v>
      </c>
      <c r="L204" s="12">
        <v>122428</v>
      </c>
      <c r="M204" s="12">
        <v>37300</v>
      </c>
      <c r="N204" s="16">
        <f>H204/D204</f>
        <v>0.77427311063562554</v>
      </c>
      <c r="O204" s="16">
        <f>I204/D204</f>
        <v>0.21721677510829279</v>
      </c>
    </row>
    <row r="205" spans="1:15" x14ac:dyDescent="0.2">
      <c r="A205">
        <v>3034108</v>
      </c>
      <c r="B205" s="1">
        <v>42669</v>
      </c>
      <c r="C205" s="2">
        <v>4.0324074074074075E-2</v>
      </c>
      <c r="D205">
        <v>163</v>
      </c>
      <c r="E205">
        <v>6154</v>
      </c>
      <c r="F205">
        <v>138075496448</v>
      </c>
      <c r="G205">
        <v>38220696676</v>
      </c>
      <c r="H205">
        <v>128.59282684326172</v>
      </c>
      <c r="I205">
        <v>35.595797631889582</v>
      </c>
      <c r="J205" s="12">
        <v>683042</v>
      </c>
      <c r="K205" s="12">
        <v>158036</v>
      </c>
      <c r="L205" s="12">
        <v>121730</v>
      </c>
      <c r="M205" s="12">
        <v>38631</v>
      </c>
      <c r="N205" s="16">
        <f>H205/D205</f>
        <v>0.78891304811817009</v>
      </c>
      <c r="O205" s="16">
        <f>I205/D205</f>
        <v>0.21837912657600969</v>
      </c>
    </row>
    <row r="206" spans="1:15" x14ac:dyDescent="0.2">
      <c r="A206">
        <v>3035294</v>
      </c>
      <c r="B206" s="1">
        <v>42669</v>
      </c>
      <c r="C206" s="2">
        <v>0.64840277777777777</v>
      </c>
      <c r="D206">
        <v>164</v>
      </c>
      <c r="E206">
        <v>5944</v>
      </c>
      <c r="F206">
        <v>118370607104</v>
      </c>
      <c r="G206">
        <v>34340124463</v>
      </c>
      <c r="H206">
        <v>110.24121856689453</v>
      </c>
      <c r="I206">
        <v>31.981733127497137</v>
      </c>
      <c r="J206" s="12">
        <v>686212</v>
      </c>
      <c r="K206" s="12">
        <v>158792</v>
      </c>
      <c r="L206" s="12">
        <v>127440</v>
      </c>
      <c r="M206" s="12">
        <v>38868</v>
      </c>
      <c r="N206" s="16">
        <f>H206/D206</f>
        <v>0.67220255223716174</v>
      </c>
      <c r="O206" s="16">
        <f>I206/D206</f>
        <v>0.19501056785059229</v>
      </c>
    </row>
    <row r="207" spans="1:15" x14ac:dyDescent="0.2">
      <c r="A207">
        <v>3034109</v>
      </c>
      <c r="B207" s="1">
        <v>42669</v>
      </c>
      <c r="C207" s="2">
        <v>4.1666666666666664E-2</v>
      </c>
      <c r="D207">
        <v>188</v>
      </c>
      <c r="E207">
        <v>6230</v>
      </c>
      <c r="F207">
        <v>161935728640</v>
      </c>
      <c r="G207">
        <v>43365379916</v>
      </c>
      <c r="H207">
        <v>150.81439971923828</v>
      </c>
      <c r="I207">
        <v>40.387157272547483</v>
      </c>
      <c r="J207" s="12">
        <v>782051</v>
      </c>
      <c r="K207" s="12">
        <v>180859</v>
      </c>
      <c r="L207" s="12">
        <v>163353</v>
      </c>
      <c r="M207" s="12">
        <v>44156</v>
      </c>
      <c r="N207" s="16">
        <f>H207/D207</f>
        <v>0.80220425382573557</v>
      </c>
      <c r="O207" s="16">
        <f>I207/D207</f>
        <v>0.21482530464121002</v>
      </c>
    </row>
    <row r="208" spans="1:15" x14ac:dyDescent="0.2">
      <c r="A208">
        <v>3034283</v>
      </c>
      <c r="B208" s="1">
        <v>42669</v>
      </c>
      <c r="C208" s="2">
        <v>0.24656250000000002</v>
      </c>
      <c r="D208">
        <v>191</v>
      </c>
      <c r="E208">
        <v>6142</v>
      </c>
      <c r="F208">
        <v>160851034112</v>
      </c>
      <c r="G208">
        <v>44255099352</v>
      </c>
      <c r="H208">
        <v>149.80419921875</v>
      </c>
      <c r="I208">
        <v>41.215773068368435</v>
      </c>
      <c r="J208" s="12">
        <v>795345</v>
      </c>
      <c r="K208" s="12">
        <v>183833</v>
      </c>
      <c r="L208" s="12">
        <v>158696</v>
      </c>
      <c r="M208" s="12">
        <v>44872</v>
      </c>
      <c r="N208" s="16">
        <f>H208/D208</f>
        <v>0.78431517915575921</v>
      </c>
      <c r="O208" s="16">
        <f>I208/D208</f>
        <v>0.21578938779250489</v>
      </c>
    </row>
    <row r="209" spans="1:15" x14ac:dyDescent="0.2">
      <c r="A209">
        <v>3034117</v>
      </c>
      <c r="B209" s="1">
        <v>42669</v>
      </c>
      <c r="C209" s="2">
        <v>5.0960648148148151E-2</v>
      </c>
      <c r="D209">
        <v>213</v>
      </c>
      <c r="E209">
        <v>6163</v>
      </c>
      <c r="F209">
        <v>181104193536</v>
      </c>
      <c r="G209">
        <v>50021464146</v>
      </c>
      <c r="H209">
        <v>168.66642379760742</v>
      </c>
      <c r="I209">
        <v>46.586118774488568</v>
      </c>
      <c r="J209" s="12">
        <v>892636</v>
      </c>
      <c r="K209" s="12">
        <v>206754</v>
      </c>
      <c r="L209" s="12">
        <v>182105</v>
      </c>
      <c r="M209" s="12">
        <v>50481</v>
      </c>
      <c r="N209" s="16">
        <f>H209/D209</f>
        <v>0.79186114458970625</v>
      </c>
      <c r="O209" s="16">
        <f>I209/D209</f>
        <v>0.21871417265018106</v>
      </c>
    </row>
    <row r="210" spans="1:15" x14ac:dyDescent="0.2">
      <c r="A210">
        <v>3034227</v>
      </c>
      <c r="B210" s="1">
        <v>42669</v>
      </c>
      <c r="C210" s="2">
        <v>0.15643518518518518</v>
      </c>
      <c r="D210">
        <v>252</v>
      </c>
      <c r="E210">
        <v>6023</v>
      </c>
      <c r="F210">
        <v>213929766912</v>
      </c>
      <c r="G210">
        <v>58424225535</v>
      </c>
      <c r="H210">
        <v>199.23762130737305</v>
      </c>
      <c r="I210">
        <v>54.411800145171583</v>
      </c>
      <c r="J210" s="12">
        <v>1047194</v>
      </c>
      <c r="K210" s="12">
        <v>242191</v>
      </c>
      <c r="L210" s="12">
        <v>247480</v>
      </c>
      <c r="M210" s="12">
        <v>59138</v>
      </c>
      <c r="N210" s="16">
        <f>H210/D210</f>
        <v>0.79062548137846445</v>
      </c>
      <c r="O210" s="16">
        <f>I210/D210</f>
        <v>0.21591984184591897</v>
      </c>
    </row>
    <row r="211" spans="1:15" x14ac:dyDescent="0.2">
      <c r="A211">
        <v>3035428</v>
      </c>
      <c r="B211" s="1">
        <v>42669</v>
      </c>
      <c r="C211" s="2">
        <v>0.69298611111111119</v>
      </c>
      <c r="D211">
        <v>279</v>
      </c>
      <c r="E211">
        <v>6962</v>
      </c>
      <c r="F211">
        <v>234896994304</v>
      </c>
      <c r="G211">
        <v>65850453991</v>
      </c>
      <c r="H211">
        <v>218.76487350463867</v>
      </c>
      <c r="I211">
        <v>61.328014350496233</v>
      </c>
      <c r="J211" s="12">
        <v>1168160</v>
      </c>
      <c r="K211" s="12">
        <v>271130</v>
      </c>
      <c r="L211" s="12">
        <v>294267</v>
      </c>
      <c r="M211" s="12">
        <v>66123</v>
      </c>
      <c r="N211" s="16">
        <f>H211/D211</f>
        <v>0.78410348926393791</v>
      </c>
      <c r="O211" s="16">
        <f>I211/D211</f>
        <v>0.21981367150715495</v>
      </c>
    </row>
    <row r="212" spans="1:15" x14ac:dyDescent="0.2">
      <c r="A212">
        <v>3035435</v>
      </c>
      <c r="B212" s="1">
        <v>42669</v>
      </c>
      <c r="C212" s="2">
        <v>0.69406249999999992</v>
      </c>
      <c r="D212">
        <v>300</v>
      </c>
      <c r="E212">
        <v>6311</v>
      </c>
      <c r="F212">
        <v>218031677440</v>
      </c>
      <c r="G212">
        <v>61347172420</v>
      </c>
      <c r="H212">
        <v>203.05782318115234</v>
      </c>
      <c r="I212">
        <v>57.134006563574076</v>
      </c>
      <c r="J212" s="12">
        <v>1235999</v>
      </c>
      <c r="K212" s="12">
        <v>286184</v>
      </c>
      <c r="L212" s="12">
        <v>297388</v>
      </c>
      <c r="M212" s="12">
        <v>69824</v>
      </c>
      <c r="N212" s="16">
        <f>H212/D212</f>
        <v>0.67685941060384114</v>
      </c>
      <c r="O212" s="16">
        <f>I212/D212</f>
        <v>0.19044668854524691</v>
      </c>
    </row>
    <row r="213" spans="1:15" x14ac:dyDescent="0.2">
      <c r="A213">
        <v>3035444</v>
      </c>
      <c r="B213" s="1">
        <v>42669</v>
      </c>
      <c r="C213" s="2">
        <v>0.70062500000000005</v>
      </c>
      <c r="D213">
        <v>300</v>
      </c>
      <c r="E213">
        <v>7256</v>
      </c>
      <c r="F213">
        <v>254928134144</v>
      </c>
      <c r="G213">
        <v>70711185171</v>
      </c>
      <c r="H213">
        <v>237.42032623291016</v>
      </c>
      <c r="I213">
        <v>65.854923027567565</v>
      </c>
      <c r="J213" s="12">
        <v>1249099</v>
      </c>
      <c r="K213" s="12">
        <v>290721</v>
      </c>
      <c r="L213" s="12">
        <v>264173</v>
      </c>
      <c r="M213" s="12">
        <v>70689</v>
      </c>
      <c r="N213" s="16">
        <f>H213/D213</f>
        <v>0.79140108744303383</v>
      </c>
      <c r="O213" s="16">
        <f>I213/D213</f>
        <v>0.21951641009189188</v>
      </c>
    </row>
    <row r="214" spans="1:15" x14ac:dyDescent="0.2">
      <c r="A214">
        <v>3034212</v>
      </c>
      <c r="B214" s="1">
        <v>42669</v>
      </c>
      <c r="C214" s="2">
        <v>0.14107638888888888</v>
      </c>
      <c r="D214">
        <v>300</v>
      </c>
      <c r="E214">
        <v>6222</v>
      </c>
      <c r="F214">
        <v>256010444800</v>
      </c>
      <c r="G214">
        <v>70198166621</v>
      </c>
      <c r="H214">
        <v>238.42830657958984</v>
      </c>
      <c r="I214">
        <v>65.377137270756066</v>
      </c>
      <c r="J214" s="12">
        <v>1251227</v>
      </c>
      <c r="K214" s="12">
        <v>289713</v>
      </c>
      <c r="L214" s="12">
        <v>301023</v>
      </c>
      <c r="M214" s="12">
        <v>70674</v>
      </c>
      <c r="N214" s="16">
        <f>H214/D214</f>
        <v>0.79476102193196618</v>
      </c>
      <c r="O214" s="16">
        <f>I214/D214</f>
        <v>0.21792379090252023</v>
      </c>
    </row>
    <row r="215" spans="1:15" x14ac:dyDescent="0.2">
      <c r="A215">
        <v>3035447</v>
      </c>
      <c r="B215" s="1">
        <v>42669</v>
      </c>
      <c r="C215" s="2">
        <v>0.70337962962962963</v>
      </c>
      <c r="D215">
        <v>300</v>
      </c>
      <c r="E215">
        <v>7452</v>
      </c>
      <c r="F215">
        <v>258834534400</v>
      </c>
      <c r="G215">
        <v>76360419072</v>
      </c>
      <c r="H215">
        <v>241.05844497680664</v>
      </c>
      <c r="I215">
        <v>71.116182088851929</v>
      </c>
      <c r="J215" s="12">
        <v>1253818</v>
      </c>
      <c r="K215" s="12">
        <v>293362</v>
      </c>
      <c r="L215" s="12">
        <v>382667</v>
      </c>
      <c r="M215" s="12">
        <v>71100</v>
      </c>
      <c r="N215" s="16">
        <f>H215/D215</f>
        <v>0.80352814992268884</v>
      </c>
      <c r="O215" s="16">
        <f>I215/D215</f>
        <v>0.2370539402961731</v>
      </c>
    </row>
    <row r="216" spans="1:15" x14ac:dyDescent="0.2">
      <c r="A216">
        <v>3036000</v>
      </c>
      <c r="B216" s="1">
        <v>42670</v>
      </c>
      <c r="C216" s="2">
        <v>0.11638888888888889</v>
      </c>
      <c r="D216">
        <v>15</v>
      </c>
      <c r="E216">
        <v>7107</v>
      </c>
      <c r="F216">
        <v>21798912</v>
      </c>
      <c r="G216">
        <v>3608895093</v>
      </c>
      <c r="H216">
        <v>2.030181884765625E-2</v>
      </c>
      <c r="I216">
        <v>3.3610454695299268</v>
      </c>
      <c r="J216" s="12">
        <v>23026</v>
      </c>
      <c r="K216" s="12">
        <v>6741</v>
      </c>
      <c r="L216" s="12">
        <v>4930</v>
      </c>
      <c r="M216" s="12">
        <v>1529</v>
      </c>
      <c r="N216" s="16">
        <f>H216/D216</f>
        <v>1.35345458984375E-3</v>
      </c>
      <c r="O216" s="16">
        <f>I216/D216</f>
        <v>0.22406969796866177</v>
      </c>
    </row>
    <row r="217" spans="1:15" x14ac:dyDescent="0.2">
      <c r="A217">
        <v>3036291</v>
      </c>
      <c r="B217" s="1">
        <v>42670</v>
      </c>
      <c r="C217" s="2">
        <v>0.35802083333333329</v>
      </c>
      <c r="D217">
        <v>15</v>
      </c>
      <c r="E217">
        <v>5564</v>
      </c>
      <c r="F217">
        <v>1613053952</v>
      </c>
      <c r="G217">
        <v>2676437145</v>
      </c>
      <c r="H217">
        <v>1.5022735595703125</v>
      </c>
      <c r="I217">
        <v>2.4926263326779008</v>
      </c>
      <c r="J217" s="12">
        <v>62733</v>
      </c>
      <c r="K217" s="12">
        <v>14499</v>
      </c>
      <c r="L217" s="12">
        <v>10101</v>
      </c>
      <c r="M217" s="12">
        <v>3555</v>
      </c>
      <c r="N217" s="16">
        <f>H217/D217</f>
        <v>0.10015157063802084</v>
      </c>
      <c r="O217" s="16">
        <f>I217/D217</f>
        <v>0.16617508884519339</v>
      </c>
    </row>
    <row r="218" spans="1:15" x14ac:dyDescent="0.2">
      <c r="A218">
        <v>3036215</v>
      </c>
      <c r="B218" s="1">
        <v>42670</v>
      </c>
      <c r="C218" s="2">
        <v>0.31256944444444446</v>
      </c>
      <c r="D218">
        <v>15</v>
      </c>
      <c r="E218">
        <v>6009</v>
      </c>
      <c r="F218">
        <v>1961832448</v>
      </c>
      <c r="G218">
        <v>2649739345</v>
      </c>
      <c r="H218">
        <v>1.8270988464355469</v>
      </c>
      <c r="I218">
        <v>2.4677620688453317</v>
      </c>
      <c r="J218" s="12">
        <v>62638</v>
      </c>
      <c r="K218" s="12">
        <v>14492</v>
      </c>
      <c r="L218" s="12">
        <v>10350</v>
      </c>
      <c r="M218" s="12">
        <v>3555</v>
      </c>
      <c r="N218" s="16">
        <f>H218/D218</f>
        <v>0.12180658976236979</v>
      </c>
      <c r="O218" s="16">
        <f>I218/D218</f>
        <v>0.16451747125635544</v>
      </c>
    </row>
    <row r="219" spans="1:15" x14ac:dyDescent="0.2">
      <c r="A219">
        <v>3035946</v>
      </c>
      <c r="B219" s="1">
        <v>42670</v>
      </c>
      <c r="C219" s="2">
        <v>2.0520833333333332E-2</v>
      </c>
      <c r="D219">
        <v>15</v>
      </c>
      <c r="E219">
        <v>6444</v>
      </c>
      <c r="F219">
        <v>2040606720</v>
      </c>
      <c r="G219">
        <v>2939576220</v>
      </c>
      <c r="H219">
        <v>1.9004631042480469</v>
      </c>
      <c r="I219">
        <v>2.7376936934888363</v>
      </c>
      <c r="J219" s="12">
        <v>62772</v>
      </c>
      <c r="K219" s="12">
        <v>14494</v>
      </c>
      <c r="L219" s="12">
        <v>10525</v>
      </c>
      <c r="M219" s="12">
        <v>3555</v>
      </c>
      <c r="N219" s="16">
        <f>H219/D219</f>
        <v>0.12669754028320312</v>
      </c>
      <c r="O219" s="16">
        <f>I219/D219</f>
        <v>0.18251291289925575</v>
      </c>
    </row>
    <row r="220" spans="1:15" x14ac:dyDescent="0.2">
      <c r="A220">
        <v>3036148</v>
      </c>
      <c r="B220" s="1">
        <v>42670</v>
      </c>
      <c r="C220" s="2">
        <v>0.25269675925925927</v>
      </c>
      <c r="D220">
        <v>15</v>
      </c>
      <c r="E220">
        <v>5752</v>
      </c>
      <c r="F220">
        <v>2123534336</v>
      </c>
      <c r="G220">
        <v>2605357383</v>
      </c>
      <c r="H220">
        <v>1.9776954650878906</v>
      </c>
      <c r="I220">
        <v>2.4264281457290053</v>
      </c>
      <c r="J220" s="12">
        <v>62676</v>
      </c>
      <c r="K220" s="12">
        <v>14486</v>
      </c>
      <c r="L220" s="12">
        <v>10449</v>
      </c>
      <c r="M220" s="12">
        <v>3555</v>
      </c>
      <c r="N220" s="16">
        <f>H220/D220</f>
        <v>0.1318463643391927</v>
      </c>
      <c r="O220" s="16">
        <f>I220/D220</f>
        <v>0.16176187638193368</v>
      </c>
    </row>
    <row r="221" spans="1:15" x14ac:dyDescent="0.2">
      <c r="A221">
        <v>3036856</v>
      </c>
      <c r="B221" s="1">
        <v>42670</v>
      </c>
      <c r="C221" s="2">
        <v>0.61131944444444442</v>
      </c>
      <c r="D221">
        <v>15</v>
      </c>
      <c r="E221">
        <v>5559</v>
      </c>
      <c r="F221">
        <v>2151706624</v>
      </c>
      <c r="G221">
        <v>2318776436</v>
      </c>
      <c r="H221">
        <v>2.0039329528808594</v>
      </c>
      <c r="I221">
        <v>2.1595288403332233</v>
      </c>
      <c r="J221" s="12">
        <v>62773</v>
      </c>
      <c r="K221" s="12">
        <v>14495</v>
      </c>
      <c r="L221" s="12">
        <v>10318</v>
      </c>
      <c r="M221" s="12">
        <v>3555</v>
      </c>
      <c r="N221" s="16">
        <f>H221/D221</f>
        <v>0.1335955301920573</v>
      </c>
      <c r="O221" s="16">
        <f>I221/D221</f>
        <v>0.14396858935554821</v>
      </c>
    </row>
    <row r="222" spans="1:15" x14ac:dyDescent="0.2">
      <c r="A222">
        <v>3037288</v>
      </c>
      <c r="B222" s="1">
        <v>42670</v>
      </c>
      <c r="C222" s="2">
        <v>0.71409722222222216</v>
      </c>
      <c r="D222">
        <v>15</v>
      </c>
      <c r="E222">
        <v>6553</v>
      </c>
      <c r="F222">
        <v>2265583616</v>
      </c>
      <c r="G222">
        <v>2720547065</v>
      </c>
      <c r="H222">
        <v>2.1099891662597656</v>
      </c>
      <c r="I222">
        <v>2.5337068969383836</v>
      </c>
      <c r="J222" s="12">
        <v>62526</v>
      </c>
      <c r="K222" s="12">
        <v>14556</v>
      </c>
      <c r="L222" s="12">
        <v>10775</v>
      </c>
      <c r="M222" s="12">
        <v>3555</v>
      </c>
      <c r="N222" s="16">
        <f>H222/D222</f>
        <v>0.1406659444173177</v>
      </c>
      <c r="O222" s="16">
        <f>I222/D222</f>
        <v>0.16891379312922558</v>
      </c>
    </row>
    <row r="223" spans="1:15" x14ac:dyDescent="0.2">
      <c r="A223">
        <v>3036871</v>
      </c>
      <c r="B223" s="1">
        <v>42670</v>
      </c>
      <c r="C223" s="2">
        <v>0.617650462962963</v>
      </c>
      <c r="D223">
        <v>15</v>
      </c>
      <c r="E223">
        <v>5536</v>
      </c>
      <c r="F223">
        <v>2321719296</v>
      </c>
      <c r="G223">
        <v>2167162719</v>
      </c>
      <c r="H223">
        <v>2.1622695922851562</v>
      </c>
      <c r="I223">
        <v>2.0183275630697608</v>
      </c>
      <c r="J223" s="12">
        <v>62582</v>
      </c>
      <c r="K223" s="12">
        <v>14524</v>
      </c>
      <c r="L223" s="12">
        <v>10637</v>
      </c>
      <c r="M223" s="12">
        <v>3555</v>
      </c>
      <c r="N223" s="16">
        <f>H223/D223</f>
        <v>0.14415130615234376</v>
      </c>
      <c r="O223" s="16">
        <f>I223/D223</f>
        <v>0.13455517087131738</v>
      </c>
    </row>
    <row r="224" spans="1:15" x14ac:dyDescent="0.2">
      <c r="A224">
        <v>3036848</v>
      </c>
      <c r="B224" s="1">
        <v>42670</v>
      </c>
      <c r="C224" s="2">
        <v>0.60503472222222221</v>
      </c>
      <c r="D224">
        <v>15</v>
      </c>
      <c r="E224">
        <v>5887</v>
      </c>
      <c r="F224">
        <v>2342592512</v>
      </c>
      <c r="G224">
        <v>2588951921</v>
      </c>
      <c r="H224">
        <v>2.1817092895507812</v>
      </c>
      <c r="I224">
        <v>2.4111493686214089</v>
      </c>
      <c r="J224" s="12">
        <v>62792</v>
      </c>
      <c r="K224" s="12">
        <v>14470</v>
      </c>
      <c r="L224" s="12">
        <v>10438</v>
      </c>
      <c r="M224" s="12">
        <v>3555</v>
      </c>
      <c r="N224" s="16">
        <f>H224/D224</f>
        <v>0.14544728597005208</v>
      </c>
      <c r="O224" s="16">
        <f>I224/D224</f>
        <v>0.16074329124142725</v>
      </c>
    </row>
    <row r="225" spans="1:15" x14ac:dyDescent="0.2">
      <c r="A225">
        <v>3035939</v>
      </c>
      <c r="B225" s="1">
        <v>42670</v>
      </c>
      <c r="C225" s="2">
        <v>1.4687499999999999E-2</v>
      </c>
      <c r="D225">
        <v>15</v>
      </c>
      <c r="E225">
        <v>6230</v>
      </c>
      <c r="F225">
        <v>2357686272</v>
      </c>
      <c r="G225">
        <v>2696627304</v>
      </c>
      <c r="H225">
        <v>2.1957664489746094</v>
      </c>
      <c r="I225">
        <v>2.5114298835396767</v>
      </c>
      <c r="J225" s="12">
        <v>62718</v>
      </c>
      <c r="K225" s="12">
        <v>14528</v>
      </c>
      <c r="L225" s="12">
        <v>10653</v>
      </c>
      <c r="M225" s="12">
        <v>3555</v>
      </c>
      <c r="N225" s="16">
        <f>H225/D225</f>
        <v>0.14638442993164064</v>
      </c>
      <c r="O225" s="16">
        <f>I225/D225</f>
        <v>0.16742865890264511</v>
      </c>
    </row>
    <row r="226" spans="1:15" x14ac:dyDescent="0.2">
      <c r="A226">
        <v>3037140</v>
      </c>
      <c r="B226" s="1">
        <v>42670</v>
      </c>
      <c r="C226" s="2">
        <v>0.69072916666666673</v>
      </c>
      <c r="D226">
        <v>15</v>
      </c>
      <c r="E226">
        <v>6512</v>
      </c>
      <c r="F226">
        <v>2462081024</v>
      </c>
      <c r="G226">
        <v>2493974002</v>
      </c>
      <c r="H226">
        <v>2.2929916381835938</v>
      </c>
      <c r="I226">
        <v>2.3226942885667086</v>
      </c>
      <c r="J226" s="12">
        <v>62971</v>
      </c>
      <c r="K226" s="12">
        <v>14913</v>
      </c>
      <c r="L226" s="12">
        <v>11231</v>
      </c>
      <c r="M226" s="12">
        <v>3555</v>
      </c>
      <c r="N226" s="16">
        <f>H226/D226</f>
        <v>0.15286610921223959</v>
      </c>
      <c r="O226" s="16">
        <f>I226/D226</f>
        <v>0.15484628590444724</v>
      </c>
    </row>
    <row r="227" spans="1:15" x14ac:dyDescent="0.2">
      <c r="A227">
        <v>3036864</v>
      </c>
      <c r="B227" s="1">
        <v>42670</v>
      </c>
      <c r="C227" s="2">
        <v>0.6175694444444445</v>
      </c>
      <c r="D227">
        <v>15</v>
      </c>
      <c r="E227">
        <v>5604</v>
      </c>
      <c r="F227">
        <v>2568507392</v>
      </c>
      <c r="G227">
        <v>2104921424</v>
      </c>
      <c r="H227">
        <v>2.3921089172363281</v>
      </c>
      <c r="I227">
        <v>1.9603608399629593</v>
      </c>
      <c r="J227" s="12">
        <v>62786</v>
      </c>
      <c r="K227" s="12">
        <v>14508</v>
      </c>
      <c r="L227" s="12">
        <v>10458</v>
      </c>
      <c r="M227" s="12">
        <v>3555</v>
      </c>
      <c r="N227" s="16">
        <f>H227/D227</f>
        <v>0.1594739278157552</v>
      </c>
      <c r="O227" s="16">
        <f>I227/D227</f>
        <v>0.13069072266419729</v>
      </c>
    </row>
    <row r="228" spans="1:15" x14ac:dyDescent="0.2">
      <c r="A228">
        <v>3036200</v>
      </c>
      <c r="B228" s="1">
        <v>42670</v>
      </c>
      <c r="C228" s="2">
        <v>0.29545138888888889</v>
      </c>
      <c r="D228">
        <v>15</v>
      </c>
      <c r="E228">
        <v>5907</v>
      </c>
      <c r="F228">
        <v>2601578496</v>
      </c>
      <c r="G228">
        <v>2464008141</v>
      </c>
      <c r="H228">
        <v>2.4229087829589844</v>
      </c>
      <c r="I228">
        <v>2.294786405749619</v>
      </c>
      <c r="J228" s="12">
        <v>59881</v>
      </c>
      <c r="K228" s="12">
        <v>13914</v>
      </c>
      <c r="L228" s="12">
        <v>10092</v>
      </c>
      <c r="M228" s="12">
        <v>3394</v>
      </c>
      <c r="N228" s="16">
        <f>H228/D228</f>
        <v>0.16152725219726563</v>
      </c>
      <c r="O228" s="16">
        <f>I228/D228</f>
        <v>0.15298576038330794</v>
      </c>
    </row>
    <row r="229" spans="1:15" x14ac:dyDescent="0.2">
      <c r="A229">
        <v>3036199</v>
      </c>
      <c r="B229" s="1">
        <v>42670</v>
      </c>
      <c r="C229" s="2">
        <v>0.29541666666666666</v>
      </c>
      <c r="D229">
        <v>15</v>
      </c>
      <c r="E229">
        <v>6084</v>
      </c>
      <c r="F229">
        <v>2608394240</v>
      </c>
      <c r="G229">
        <v>2045931567</v>
      </c>
      <c r="H229">
        <v>2.4292564392089844</v>
      </c>
      <c r="I229">
        <v>1.9054222544655204</v>
      </c>
      <c r="J229" s="12">
        <v>56937</v>
      </c>
      <c r="K229" s="12">
        <v>13201</v>
      </c>
      <c r="L229" s="12">
        <v>9740</v>
      </c>
      <c r="M229" s="12">
        <v>3146</v>
      </c>
      <c r="N229" s="16">
        <f>H229/D229</f>
        <v>0.16195042928059897</v>
      </c>
      <c r="O229" s="16">
        <f>I229/D229</f>
        <v>0.12702815029770137</v>
      </c>
    </row>
    <row r="230" spans="1:15" x14ac:dyDescent="0.2">
      <c r="A230">
        <v>3035937</v>
      </c>
      <c r="B230" s="1">
        <v>42670</v>
      </c>
      <c r="C230" s="2">
        <v>1.2037037037037035E-2</v>
      </c>
      <c r="D230">
        <v>15</v>
      </c>
      <c r="E230">
        <v>6548</v>
      </c>
      <c r="F230">
        <v>2727407616</v>
      </c>
      <c r="G230">
        <v>2790853758</v>
      </c>
      <c r="H230">
        <v>2.5400962829589844</v>
      </c>
      <c r="I230">
        <v>2.5991851072758436</v>
      </c>
      <c r="J230" s="12">
        <v>62843</v>
      </c>
      <c r="K230" s="12">
        <v>14609</v>
      </c>
      <c r="L230" s="12">
        <v>10619</v>
      </c>
      <c r="M230" s="12">
        <v>3555</v>
      </c>
      <c r="N230" s="16">
        <f>H230/D230</f>
        <v>0.16933975219726563</v>
      </c>
      <c r="O230" s="16">
        <f>I230/D230</f>
        <v>0.1732790071517229</v>
      </c>
    </row>
    <row r="231" spans="1:15" x14ac:dyDescent="0.2">
      <c r="A231">
        <v>3035984</v>
      </c>
      <c r="B231" s="1">
        <v>42670</v>
      </c>
      <c r="C231" s="2">
        <v>7.104166666666667E-2</v>
      </c>
      <c r="D231">
        <v>15</v>
      </c>
      <c r="E231">
        <v>6349</v>
      </c>
      <c r="F231">
        <v>2736451584</v>
      </c>
      <c r="G231">
        <v>2277670998</v>
      </c>
      <c r="H231">
        <v>2.5485191345214844</v>
      </c>
      <c r="I231">
        <v>2.1212464179843664</v>
      </c>
      <c r="J231" s="12">
        <v>54343</v>
      </c>
      <c r="K231" s="12">
        <v>12646</v>
      </c>
      <c r="L231" s="12">
        <v>9262</v>
      </c>
      <c r="M231" s="12">
        <v>2984</v>
      </c>
      <c r="N231" s="16">
        <f>H231/D231</f>
        <v>0.16990127563476562</v>
      </c>
      <c r="O231" s="16">
        <f>I231/D231</f>
        <v>0.14141642786562442</v>
      </c>
    </row>
    <row r="232" spans="1:15" x14ac:dyDescent="0.2">
      <c r="A232">
        <v>3037413</v>
      </c>
      <c r="B232" s="1">
        <v>42670</v>
      </c>
      <c r="C232" s="2">
        <v>0.79640046296296296</v>
      </c>
      <c r="D232">
        <v>15</v>
      </c>
      <c r="E232">
        <v>6400</v>
      </c>
      <c r="F232">
        <v>2802745344</v>
      </c>
      <c r="G232">
        <v>2570101065</v>
      </c>
      <c r="H232">
        <v>2.610260009765625</v>
      </c>
      <c r="I232">
        <v>2.3935931408777833</v>
      </c>
      <c r="J232" s="12">
        <v>62580</v>
      </c>
      <c r="K232" s="12">
        <v>14522</v>
      </c>
      <c r="L232" s="12">
        <v>10648</v>
      </c>
      <c r="M232" s="12">
        <v>3555</v>
      </c>
      <c r="N232" s="16">
        <f>H232/D232</f>
        <v>0.17401733398437499</v>
      </c>
      <c r="O232" s="16">
        <f>I232/D232</f>
        <v>0.15957287605851889</v>
      </c>
    </row>
    <row r="233" spans="1:15" x14ac:dyDescent="0.2">
      <c r="A233">
        <v>3036087</v>
      </c>
      <c r="B233" s="1">
        <v>42670</v>
      </c>
      <c r="C233" s="2">
        <v>0.21555555555555558</v>
      </c>
      <c r="D233">
        <v>15</v>
      </c>
      <c r="E233">
        <v>5809</v>
      </c>
      <c r="F233">
        <v>2803752960</v>
      </c>
      <c r="G233">
        <v>2510002974</v>
      </c>
      <c r="H233">
        <v>2.6111984252929688</v>
      </c>
      <c r="I233">
        <v>2.337622432038188</v>
      </c>
      <c r="J233" s="12">
        <v>62806</v>
      </c>
      <c r="K233" s="12">
        <v>14528</v>
      </c>
      <c r="L233" s="12">
        <v>10411</v>
      </c>
      <c r="M233" s="12">
        <v>3555</v>
      </c>
      <c r="N233" s="16">
        <f>H233/D233</f>
        <v>0.17407989501953125</v>
      </c>
      <c r="O233" s="16">
        <f>I233/D233</f>
        <v>0.15584149546921253</v>
      </c>
    </row>
    <row r="234" spans="1:15" x14ac:dyDescent="0.2">
      <c r="A234">
        <v>3037499</v>
      </c>
      <c r="B234" s="1">
        <v>42670</v>
      </c>
      <c r="C234" s="2">
        <v>0.89246527777777773</v>
      </c>
      <c r="D234">
        <v>15</v>
      </c>
      <c r="E234">
        <v>6263</v>
      </c>
      <c r="F234">
        <v>2805489664</v>
      </c>
      <c r="G234">
        <v>2711946579</v>
      </c>
      <c r="H234">
        <v>2.6128158569335938</v>
      </c>
      <c r="I234">
        <v>2.5256970701739192</v>
      </c>
      <c r="J234" s="12">
        <v>63212</v>
      </c>
      <c r="K234" s="12">
        <v>14898</v>
      </c>
      <c r="L234" s="12">
        <v>11662</v>
      </c>
      <c r="M234" s="12">
        <v>3555</v>
      </c>
      <c r="N234" s="16">
        <f>H234/D234</f>
        <v>0.17418772379557293</v>
      </c>
      <c r="O234" s="16">
        <f>I234/D234</f>
        <v>0.16837980467826127</v>
      </c>
    </row>
    <row r="235" spans="1:15" x14ac:dyDescent="0.2">
      <c r="A235">
        <v>3036192</v>
      </c>
      <c r="B235" s="1">
        <v>42670</v>
      </c>
      <c r="C235" s="2">
        <v>0.28332175925925923</v>
      </c>
      <c r="D235">
        <v>15</v>
      </c>
      <c r="E235">
        <v>5851</v>
      </c>
      <c r="F235">
        <v>3263967232</v>
      </c>
      <c r="G235">
        <v>2455094848</v>
      </c>
      <c r="H235">
        <v>3.0398063659667969</v>
      </c>
      <c r="I235">
        <v>2.2864852547645569</v>
      </c>
      <c r="J235" s="12">
        <v>62558</v>
      </c>
      <c r="K235" s="12">
        <v>14500</v>
      </c>
      <c r="L235" s="12">
        <v>10721</v>
      </c>
      <c r="M235" s="12">
        <v>3555</v>
      </c>
      <c r="N235" s="16">
        <f>H235/D235</f>
        <v>0.20265375773111979</v>
      </c>
      <c r="O235" s="16">
        <f>I235/D235</f>
        <v>0.15243235031763713</v>
      </c>
    </row>
    <row r="236" spans="1:15" x14ac:dyDescent="0.2">
      <c r="A236">
        <v>3036040</v>
      </c>
      <c r="B236" s="1">
        <v>42670</v>
      </c>
      <c r="C236" s="2">
        <v>0.14509259259259258</v>
      </c>
      <c r="D236">
        <v>15</v>
      </c>
      <c r="E236">
        <v>6274</v>
      </c>
      <c r="F236">
        <v>3277234176</v>
      </c>
      <c r="G236">
        <v>2936369535</v>
      </c>
      <c r="H236">
        <v>3.0521621704101562</v>
      </c>
      <c r="I236">
        <v>2.7347072353586555</v>
      </c>
      <c r="J236" s="12">
        <v>62961</v>
      </c>
      <c r="K236" s="12">
        <v>14911</v>
      </c>
      <c r="L236" s="12">
        <v>11759</v>
      </c>
      <c r="M236" s="12">
        <v>3555</v>
      </c>
      <c r="N236" s="16">
        <f>H236/D236</f>
        <v>0.20347747802734376</v>
      </c>
      <c r="O236" s="16">
        <f>I236/D236</f>
        <v>0.18231381569057703</v>
      </c>
    </row>
    <row r="237" spans="1:15" x14ac:dyDescent="0.2">
      <c r="A237">
        <v>3035977</v>
      </c>
      <c r="B237" s="1">
        <v>42670</v>
      </c>
      <c r="C237" s="2">
        <v>6.6979166666666659E-2</v>
      </c>
      <c r="D237">
        <v>15</v>
      </c>
      <c r="E237">
        <v>6492</v>
      </c>
      <c r="F237">
        <v>3288346624</v>
      </c>
      <c r="G237">
        <v>2691053174</v>
      </c>
      <c r="H237">
        <v>3.0625114440917969</v>
      </c>
      <c r="I237">
        <v>2.5062385704368353</v>
      </c>
      <c r="J237" s="12">
        <v>62866</v>
      </c>
      <c r="K237" s="12">
        <v>14588</v>
      </c>
      <c r="L237" s="12">
        <v>10775</v>
      </c>
      <c r="M237" s="12">
        <v>3555</v>
      </c>
      <c r="N237" s="16">
        <f>H237/D237</f>
        <v>0.2041674296061198</v>
      </c>
      <c r="O237" s="16">
        <f>I237/D237</f>
        <v>0.16708257136245569</v>
      </c>
    </row>
    <row r="238" spans="1:15" x14ac:dyDescent="0.2">
      <c r="A238">
        <v>3037393</v>
      </c>
      <c r="B238" s="1">
        <v>42670</v>
      </c>
      <c r="C238" s="2">
        <v>0.78701388888888879</v>
      </c>
      <c r="D238">
        <v>15</v>
      </c>
      <c r="E238">
        <v>6091</v>
      </c>
      <c r="F238">
        <v>3323318272</v>
      </c>
      <c r="G238">
        <v>2470771905</v>
      </c>
      <c r="H238">
        <v>3.0950813293457031</v>
      </c>
      <c r="I238">
        <v>2.3010856518521905</v>
      </c>
      <c r="J238" s="12">
        <v>62549</v>
      </c>
      <c r="K238" s="12">
        <v>14491</v>
      </c>
      <c r="L238" s="12">
        <v>10543</v>
      </c>
      <c r="M238" s="12">
        <v>3555</v>
      </c>
      <c r="N238" s="16">
        <f>H238/D238</f>
        <v>0.20633875528971354</v>
      </c>
      <c r="O238" s="16">
        <f>I238/D238</f>
        <v>0.15340571012347937</v>
      </c>
    </row>
    <row r="239" spans="1:15" x14ac:dyDescent="0.2">
      <c r="A239">
        <v>3036874</v>
      </c>
      <c r="B239" s="1">
        <v>42670</v>
      </c>
      <c r="C239" s="2">
        <v>0.61791666666666667</v>
      </c>
      <c r="D239">
        <v>15</v>
      </c>
      <c r="E239">
        <v>5590</v>
      </c>
      <c r="F239">
        <v>3352784896</v>
      </c>
      <c r="G239">
        <v>2479921185</v>
      </c>
      <c r="H239">
        <v>3.1225242614746094</v>
      </c>
      <c r="I239">
        <v>2.3096065828576684</v>
      </c>
      <c r="J239" s="12">
        <v>62850</v>
      </c>
      <c r="K239" s="12">
        <v>14484</v>
      </c>
      <c r="L239" s="12">
        <v>10419</v>
      </c>
      <c r="M239" s="12">
        <v>3555</v>
      </c>
      <c r="N239" s="16">
        <f>H239/D239</f>
        <v>0.20816828409830729</v>
      </c>
      <c r="O239" s="16">
        <f>I239/D239</f>
        <v>0.15397377219051123</v>
      </c>
    </row>
    <row r="240" spans="1:15" x14ac:dyDescent="0.2">
      <c r="A240">
        <v>3036177</v>
      </c>
      <c r="B240" s="1">
        <v>42670</v>
      </c>
      <c r="C240" s="2">
        <v>0.2714583333333333</v>
      </c>
      <c r="D240">
        <v>15</v>
      </c>
      <c r="E240">
        <v>5788</v>
      </c>
      <c r="F240">
        <v>3376787456</v>
      </c>
      <c r="G240">
        <v>2405708675</v>
      </c>
      <c r="H240">
        <v>3.1448783874511719</v>
      </c>
      <c r="I240">
        <v>2.2404907969757915</v>
      </c>
      <c r="J240" s="12">
        <v>59857</v>
      </c>
      <c r="K240" s="12">
        <v>13846</v>
      </c>
      <c r="L240" s="12">
        <v>9901</v>
      </c>
      <c r="M240" s="12">
        <v>3362</v>
      </c>
      <c r="N240" s="16">
        <f>H240/D240</f>
        <v>0.20965855916341145</v>
      </c>
      <c r="O240" s="16">
        <f>I240/D240</f>
        <v>0.14936605313171944</v>
      </c>
    </row>
    <row r="241" spans="1:15" x14ac:dyDescent="0.2">
      <c r="A241">
        <v>3037406</v>
      </c>
      <c r="B241" s="1">
        <v>42670</v>
      </c>
      <c r="C241" s="2">
        <v>0.78714120370370377</v>
      </c>
      <c r="D241">
        <v>15</v>
      </c>
      <c r="E241">
        <v>6084</v>
      </c>
      <c r="F241">
        <v>3405021184</v>
      </c>
      <c r="G241">
        <v>2490749845</v>
      </c>
      <c r="H241">
        <v>3.171173095703125</v>
      </c>
      <c r="I241">
        <v>2.319691558368504</v>
      </c>
      <c r="J241" s="12">
        <v>62478</v>
      </c>
      <c r="K241" s="12">
        <v>14508</v>
      </c>
      <c r="L241" s="12">
        <v>10559</v>
      </c>
      <c r="M241" s="12">
        <v>3555</v>
      </c>
      <c r="N241" s="16">
        <f>H241/D241</f>
        <v>0.21141153971354168</v>
      </c>
      <c r="O241" s="16">
        <f>I241/D241</f>
        <v>0.15464610389123359</v>
      </c>
    </row>
    <row r="242" spans="1:15" x14ac:dyDescent="0.2">
      <c r="A242">
        <v>3036875</v>
      </c>
      <c r="B242" s="1">
        <v>42670</v>
      </c>
      <c r="C242" s="2">
        <v>0.6179513888888889</v>
      </c>
      <c r="D242">
        <v>15</v>
      </c>
      <c r="E242">
        <v>5897</v>
      </c>
      <c r="F242">
        <v>3412619264</v>
      </c>
      <c r="G242">
        <v>2365029360</v>
      </c>
      <c r="H242">
        <v>3.1782493591308594</v>
      </c>
      <c r="I242">
        <v>2.2026052325963974</v>
      </c>
      <c r="J242" s="12">
        <v>62879</v>
      </c>
      <c r="K242" s="12">
        <v>14469</v>
      </c>
      <c r="L242" s="12">
        <v>10489</v>
      </c>
      <c r="M242" s="12">
        <v>3555</v>
      </c>
      <c r="N242" s="16">
        <f>H242/D242</f>
        <v>0.21188329060872396</v>
      </c>
      <c r="O242" s="16">
        <f>I242/D242</f>
        <v>0.14684034883975983</v>
      </c>
    </row>
    <row r="243" spans="1:15" x14ac:dyDescent="0.2">
      <c r="A243">
        <v>3037394</v>
      </c>
      <c r="B243" s="1">
        <v>42670</v>
      </c>
      <c r="C243" s="2">
        <v>0.78707175925925921</v>
      </c>
      <c r="D243">
        <v>15</v>
      </c>
      <c r="E243">
        <v>6366</v>
      </c>
      <c r="F243">
        <v>3428753408</v>
      </c>
      <c r="G243">
        <v>2454080457</v>
      </c>
      <c r="H243">
        <v>3.1932754516601562</v>
      </c>
      <c r="I243">
        <v>2.2855405295267701</v>
      </c>
      <c r="J243" s="12">
        <v>62608</v>
      </c>
      <c r="K243" s="12">
        <v>14506</v>
      </c>
      <c r="L243" s="12">
        <v>10567</v>
      </c>
      <c r="M243" s="12">
        <v>3555</v>
      </c>
      <c r="N243" s="16">
        <f>H243/D243</f>
        <v>0.21288503011067708</v>
      </c>
      <c r="O243" s="16">
        <f>I243/D243</f>
        <v>0.15236936863511802</v>
      </c>
    </row>
    <row r="244" spans="1:15" x14ac:dyDescent="0.2">
      <c r="A244">
        <v>3037305</v>
      </c>
      <c r="B244" s="1">
        <v>42670</v>
      </c>
      <c r="C244" s="2">
        <v>0.72368055555555555</v>
      </c>
      <c r="D244">
        <v>15</v>
      </c>
      <c r="E244">
        <v>6783</v>
      </c>
      <c r="F244">
        <v>3509022720</v>
      </c>
      <c r="G244">
        <v>2376383883</v>
      </c>
      <c r="H244">
        <v>3.2680320739746094</v>
      </c>
      <c r="I244">
        <v>2.2131799561902881</v>
      </c>
      <c r="J244" s="12">
        <v>62726</v>
      </c>
      <c r="K244" s="12">
        <v>14624</v>
      </c>
      <c r="L244" s="12">
        <v>10952</v>
      </c>
      <c r="M244" s="12">
        <v>3548</v>
      </c>
      <c r="N244" s="16">
        <f>H244/D244</f>
        <v>0.21786880493164062</v>
      </c>
      <c r="O244" s="16">
        <f>I244/D244</f>
        <v>0.14754533041268586</v>
      </c>
    </row>
    <row r="245" spans="1:15" x14ac:dyDescent="0.2">
      <c r="A245">
        <v>3037414</v>
      </c>
      <c r="B245" s="1">
        <v>42670</v>
      </c>
      <c r="C245" s="2">
        <v>0.79829861111111111</v>
      </c>
      <c r="D245">
        <v>15</v>
      </c>
      <c r="E245">
        <v>6398</v>
      </c>
      <c r="F245">
        <v>3554574336</v>
      </c>
      <c r="G245">
        <v>2439463487</v>
      </c>
      <c r="H245">
        <v>3.310455322265625</v>
      </c>
      <c r="I245">
        <v>2.2719274153932929</v>
      </c>
      <c r="J245" s="12">
        <v>62640</v>
      </c>
      <c r="K245" s="12">
        <v>14494</v>
      </c>
      <c r="L245" s="12">
        <v>10641</v>
      </c>
      <c r="M245" s="12">
        <v>3555</v>
      </c>
      <c r="N245" s="16">
        <f>H245/D245</f>
        <v>0.22069702148437501</v>
      </c>
      <c r="O245" s="16">
        <f>I245/D245</f>
        <v>0.15146182769288619</v>
      </c>
    </row>
    <row r="246" spans="1:15" x14ac:dyDescent="0.2">
      <c r="A246">
        <v>3037483</v>
      </c>
      <c r="B246" s="1">
        <v>42670</v>
      </c>
      <c r="C246" s="2">
        <v>0.88505787037037031</v>
      </c>
      <c r="D246">
        <v>15</v>
      </c>
      <c r="E246">
        <v>6528</v>
      </c>
      <c r="F246">
        <v>3592351744</v>
      </c>
      <c r="G246">
        <v>2629501196</v>
      </c>
      <c r="H246">
        <v>3.3456382751464844</v>
      </c>
      <c r="I246">
        <v>2.4489138238132</v>
      </c>
      <c r="J246" s="12">
        <v>62845</v>
      </c>
      <c r="K246" s="12">
        <v>14611</v>
      </c>
      <c r="L246" s="12">
        <v>10609</v>
      </c>
      <c r="M246" s="12">
        <v>3555</v>
      </c>
      <c r="N246" s="16">
        <f>H246/D246</f>
        <v>0.2230425516764323</v>
      </c>
      <c r="O246" s="16">
        <f>I246/D246</f>
        <v>0.16326092158754665</v>
      </c>
    </row>
    <row r="247" spans="1:15" x14ac:dyDescent="0.2">
      <c r="A247">
        <v>3035929</v>
      </c>
      <c r="B247" s="1">
        <v>42670</v>
      </c>
      <c r="C247" s="2">
        <v>2.5578703703703705E-3</v>
      </c>
      <c r="D247">
        <v>15</v>
      </c>
      <c r="E247">
        <v>6592</v>
      </c>
      <c r="F247">
        <v>3606843392</v>
      </c>
      <c r="G247">
        <v>2756460045</v>
      </c>
      <c r="H247">
        <v>3.3591346740722656</v>
      </c>
      <c r="I247">
        <v>2.5671534659340978</v>
      </c>
      <c r="J247" s="12">
        <v>62590</v>
      </c>
      <c r="K247" s="12">
        <v>14620</v>
      </c>
      <c r="L247" s="12">
        <v>10642</v>
      </c>
      <c r="M247" s="12">
        <v>3555</v>
      </c>
      <c r="N247" s="16">
        <f>H247/D247</f>
        <v>0.2239423116048177</v>
      </c>
      <c r="O247" s="16">
        <f>I247/D247</f>
        <v>0.17114356439560652</v>
      </c>
    </row>
    <row r="248" spans="1:15" x14ac:dyDescent="0.2">
      <c r="A248">
        <v>3036854</v>
      </c>
      <c r="B248" s="1">
        <v>42670</v>
      </c>
      <c r="C248" s="2">
        <v>0.608912037037037</v>
      </c>
      <c r="D248">
        <v>15</v>
      </c>
      <c r="E248">
        <v>5845</v>
      </c>
      <c r="F248">
        <v>3671740416</v>
      </c>
      <c r="G248">
        <v>2352755292</v>
      </c>
      <c r="H248">
        <v>3.4195747375488281</v>
      </c>
      <c r="I248">
        <v>2.1911741159856319</v>
      </c>
      <c r="J248" s="12">
        <v>62730</v>
      </c>
      <c r="K248" s="12">
        <v>14452</v>
      </c>
      <c r="L248" s="12">
        <v>10556</v>
      </c>
      <c r="M248" s="12">
        <v>3555</v>
      </c>
      <c r="N248" s="16">
        <f>H248/D248</f>
        <v>0.22797164916992188</v>
      </c>
      <c r="O248" s="16">
        <f>I248/D248</f>
        <v>0.14607827439904214</v>
      </c>
    </row>
    <row r="249" spans="1:15" x14ac:dyDescent="0.2">
      <c r="A249">
        <v>3037330</v>
      </c>
      <c r="B249" s="1">
        <v>42670</v>
      </c>
      <c r="C249" s="2">
        <v>0.74414351851851857</v>
      </c>
      <c r="D249">
        <v>15</v>
      </c>
      <c r="E249">
        <v>6651</v>
      </c>
      <c r="F249">
        <v>3757088768</v>
      </c>
      <c r="G249">
        <v>2431990102</v>
      </c>
      <c r="H249">
        <v>3.4990615844726562</v>
      </c>
      <c r="I249">
        <v>2.2649672832340002</v>
      </c>
      <c r="J249" s="12">
        <v>59813</v>
      </c>
      <c r="K249" s="12">
        <v>13890</v>
      </c>
      <c r="L249" s="12">
        <v>10590</v>
      </c>
      <c r="M249" s="12">
        <v>3388</v>
      </c>
      <c r="N249" s="16">
        <f>H249/D249</f>
        <v>0.23327077229817708</v>
      </c>
      <c r="O249" s="16">
        <f>I249/D249</f>
        <v>0.15099781888226668</v>
      </c>
    </row>
    <row r="250" spans="1:15" x14ac:dyDescent="0.2">
      <c r="A250">
        <v>3037377</v>
      </c>
      <c r="B250" s="1">
        <v>42670</v>
      </c>
      <c r="C250" s="2">
        <v>0.77506944444444448</v>
      </c>
      <c r="D250">
        <v>15</v>
      </c>
      <c r="E250">
        <v>7094</v>
      </c>
      <c r="F250">
        <v>3782778880</v>
      </c>
      <c r="G250">
        <v>2735546329</v>
      </c>
      <c r="H250">
        <v>3.5229873657226562</v>
      </c>
      <c r="I250">
        <v>2.5476760501042008</v>
      </c>
      <c r="J250" s="12">
        <v>60350</v>
      </c>
      <c r="K250" s="12">
        <v>14149</v>
      </c>
      <c r="L250" s="12">
        <v>10193</v>
      </c>
      <c r="M250" s="12">
        <v>3442</v>
      </c>
      <c r="N250" s="16">
        <f>H250/D250</f>
        <v>0.23486582438151041</v>
      </c>
      <c r="O250" s="16">
        <f>I250/D250</f>
        <v>0.16984507000694674</v>
      </c>
    </row>
    <row r="251" spans="1:15" x14ac:dyDescent="0.2">
      <c r="A251">
        <v>3035931</v>
      </c>
      <c r="B251" s="1">
        <v>42670</v>
      </c>
      <c r="C251" s="2">
        <v>2.9976851851851848E-3</v>
      </c>
      <c r="D251">
        <v>15</v>
      </c>
      <c r="E251">
        <v>6438</v>
      </c>
      <c r="F251">
        <v>3859091456</v>
      </c>
      <c r="G251">
        <v>2693239896</v>
      </c>
      <c r="H251">
        <v>3.5940589904785156</v>
      </c>
      <c r="I251">
        <v>2.5082751139998436</v>
      </c>
      <c r="J251" s="12">
        <v>62737</v>
      </c>
      <c r="K251" s="12">
        <v>14635</v>
      </c>
      <c r="L251" s="12">
        <v>10839</v>
      </c>
      <c r="M251" s="12">
        <v>3555</v>
      </c>
      <c r="N251" s="16">
        <f>H251/D251</f>
        <v>0.2396039326985677</v>
      </c>
      <c r="O251" s="16">
        <f>I251/D251</f>
        <v>0.16721834093332291</v>
      </c>
    </row>
    <row r="252" spans="1:15" x14ac:dyDescent="0.2">
      <c r="A252">
        <v>3037610</v>
      </c>
      <c r="B252" s="1">
        <v>42670</v>
      </c>
      <c r="C252" s="2">
        <v>0.96884259259259264</v>
      </c>
      <c r="D252">
        <v>15</v>
      </c>
      <c r="E252">
        <v>6333</v>
      </c>
      <c r="F252">
        <v>3911942144</v>
      </c>
      <c r="G252">
        <v>2715921350</v>
      </c>
      <c r="H252">
        <v>3.643280029296875</v>
      </c>
      <c r="I252">
        <v>2.5293988641351461</v>
      </c>
      <c r="J252" s="12">
        <v>62808</v>
      </c>
      <c r="K252" s="12">
        <v>14486</v>
      </c>
      <c r="L252" s="12">
        <v>10546</v>
      </c>
      <c r="M252" s="12">
        <v>3555</v>
      </c>
      <c r="N252" s="16">
        <f>H252/D252</f>
        <v>0.24288533528645834</v>
      </c>
      <c r="O252" s="16">
        <f>I252/D252</f>
        <v>0.16862659094234309</v>
      </c>
    </row>
    <row r="253" spans="1:15" x14ac:dyDescent="0.2">
      <c r="A253">
        <v>3037494</v>
      </c>
      <c r="B253" s="1">
        <v>42670</v>
      </c>
      <c r="C253" s="2">
        <v>0.89237268518518509</v>
      </c>
      <c r="D253">
        <v>15</v>
      </c>
      <c r="E253">
        <v>6477</v>
      </c>
      <c r="F253">
        <v>4023177216</v>
      </c>
      <c r="G253">
        <v>2432429980</v>
      </c>
      <c r="H253">
        <v>3.7468757629394531</v>
      </c>
      <c r="I253">
        <v>2.2653769515454769</v>
      </c>
      <c r="J253" s="12">
        <v>63209</v>
      </c>
      <c r="K253" s="12">
        <v>14895</v>
      </c>
      <c r="L253" s="12">
        <v>11316</v>
      </c>
      <c r="M253" s="12">
        <v>3555</v>
      </c>
      <c r="N253" s="16">
        <f>H253/D253</f>
        <v>0.24979171752929688</v>
      </c>
      <c r="O253" s="16">
        <f>I253/D253</f>
        <v>0.15102513010303178</v>
      </c>
    </row>
    <row r="254" spans="1:15" x14ac:dyDescent="0.2">
      <c r="A254">
        <v>3037380</v>
      </c>
      <c r="B254" s="1">
        <v>42670</v>
      </c>
      <c r="C254" s="2">
        <v>0.77622685185185192</v>
      </c>
      <c r="D254">
        <v>15</v>
      </c>
      <c r="E254">
        <v>6607</v>
      </c>
      <c r="F254">
        <v>4112945152</v>
      </c>
      <c r="G254">
        <v>2807505272</v>
      </c>
      <c r="H254">
        <v>3.8304786682128906</v>
      </c>
      <c r="I254">
        <v>2.6146930381655693</v>
      </c>
      <c r="J254" s="12">
        <v>62540</v>
      </c>
      <c r="K254" s="12">
        <v>14482</v>
      </c>
      <c r="L254" s="12">
        <v>11349</v>
      </c>
      <c r="M254" s="12">
        <v>3555</v>
      </c>
      <c r="N254" s="16">
        <f>H254/D254</f>
        <v>0.25536524454752602</v>
      </c>
      <c r="O254" s="16">
        <f>I254/D254</f>
        <v>0.17431286921103795</v>
      </c>
    </row>
    <row r="255" spans="1:15" x14ac:dyDescent="0.2">
      <c r="A255">
        <v>3036095</v>
      </c>
      <c r="B255" s="1">
        <v>42670</v>
      </c>
      <c r="C255" s="2">
        <v>0.21821759259259257</v>
      </c>
      <c r="D255">
        <v>15</v>
      </c>
      <c r="E255">
        <v>5579</v>
      </c>
      <c r="F255">
        <v>4232663040</v>
      </c>
      <c r="G255">
        <v>2301909829</v>
      </c>
      <c r="H255">
        <v>3.9419746398925781</v>
      </c>
      <c r="I255">
        <v>2.1438205884769559</v>
      </c>
      <c r="J255" s="12">
        <v>60004</v>
      </c>
      <c r="K255" s="12">
        <v>13861</v>
      </c>
      <c r="L255" s="12">
        <v>10021</v>
      </c>
      <c r="M255" s="12">
        <v>3359</v>
      </c>
      <c r="N255" s="16">
        <f>H255/D255</f>
        <v>0.26279830932617188</v>
      </c>
      <c r="O255" s="16">
        <f>I255/D255</f>
        <v>0.14292137256513041</v>
      </c>
    </row>
    <row r="256" spans="1:15" x14ac:dyDescent="0.2">
      <c r="A256">
        <v>3036078</v>
      </c>
      <c r="B256" s="1">
        <v>42670</v>
      </c>
      <c r="C256" s="2">
        <v>0.19888888888888889</v>
      </c>
      <c r="D256">
        <v>15</v>
      </c>
      <c r="E256">
        <v>6462</v>
      </c>
      <c r="F256">
        <v>4236161024</v>
      </c>
      <c r="G256">
        <v>2922444556</v>
      </c>
      <c r="H256">
        <v>3.9452323913574219</v>
      </c>
      <c r="I256">
        <v>2.721738588064909</v>
      </c>
      <c r="J256" s="12">
        <v>62936</v>
      </c>
      <c r="K256" s="12">
        <v>14850</v>
      </c>
      <c r="L256" s="12">
        <v>15245</v>
      </c>
      <c r="M256" s="12">
        <v>3555</v>
      </c>
      <c r="N256" s="16">
        <f>H256/D256</f>
        <v>0.26301549275716146</v>
      </c>
      <c r="O256" s="16">
        <f>I256/D256</f>
        <v>0.18144923920432726</v>
      </c>
    </row>
    <row r="257" spans="1:15" x14ac:dyDescent="0.2">
      <c r="A257">
        <v>3037497</v>
      </c>
      <c r="B257" s="1">
        <v>42670</v>
      </c>
      <c r="C257" s="2">
        <v>0.89240740740740743</v>
      </c>
      <c r="D257">
        <v>15</v>
      </c>
      <c r="E257">
        <v>6408</v>
      </c>
      <c r="F257">
        <v>4286066688</v>
      </c>
      <c r="G257">
        <v>2798328048</v>
      </c>
      <c r="H257">
        <v>3.9917106628417969</v>
      </c>
      <c r="I257">
        <v>2.6061460822820663</v>
      </c>
      <c r="J257" s="12">
        <v>63048</v>
      </c>
      <c r="K257" s="12">
        <v>14902</v>
      </c>
      <c r="L257" s="12">
        <v>11178</v>
      </c>
      <c r="M257" s="12">
        <v>3555</v>
      </c>
      <c r="N257" s="16">
        <f>H257/D257</f>
        <v>0.26611404418945311</v>
      </c>
      <c r="O257" s="16">
        <f>I257/D257</f>
        <v>0.17374307215213775</v>
      </c>
    </row>
    <row r="258" spans="1:15" x14ac:dyDescent="0.2">
      <c r="A258">
        <v>3036846</v>
      </c>
      <c r="B258" s="1">
        <v>42670</v>
      </c>
      <c r="C258" s="2">
        <v>0.60446759259259253</v>
      </c>
      <c r="D258">
        <v>15</v>
      </c>
      <c r="E258">
        <v>5860</v>
      </c>
      <c r="F258">
        <v>4322361344</v>
      </c>
      <c r="G258">
        <v>2322860384</v>
      </c>
      <c r="H258">
        <v>4.0255126953125</v>
      </c>
      <c r="I258">
        <v>2.1633323132991791</v>
      </c>
      <c r="J258" s="12">
        <v>62633</v>
      </c>
      <c r="K258" s="12">
        <v>14487</v>
      </c>
      <c r="L258" s="12">
        <v>10348</v>
      </c>
      <c r="M258" s="12">
        <v>3555</v>
      </c>
      <c r="N258" s="16">
        <f>H258/D258</f>
        <v>0.26836751302083334</v>
      </c>
      <c r="O258" s="16">
        <f>I258/D258</f>
        <v>0.14422215421994528</v>
      </c>
    </row>
    <row r="259" spans="1:15" x14ac:dyDescent="0.2">
      <c r="A259">
        <v>3037473</v>
      </c>
      <c r="B259" s="1">
        <v>42670</v>
      </c>
      <c r="C259" s="2">
        <v>0.87618055555555552</v>
      </c>
      <c r="D259">
        <v>15</v>
      </c>
      <c r="E259">
        <v>6515</v>
      </c>
      <c r="F259">
        <v>4399710208</v>
      </c>
      <c r="G259">
        <v>3027978769</v>
      </c>
      <c r="H259">
        <v>4.0975494384765625</v>
      </c>
      <c r="I259">
        <v>2.8200249830260873</v>
      </c>
      <c r="J259" s="12">
        <v>62986</v>
      </c>
      <c r="K259" s="12">
        <v>14884</v>
      </c>
      <c r="L259" s="12">
        <v>11206</v>
      </c>
      <c r="M259" s="12">
        <v>3555</v>
      </c>
      <c r="N259" s="16">
        <f>H259/D259</f>
        <v>0.27316996256510417</v>
      </c>
      <c r="O259" s="16">
        <f>I259/D259</f>
        <v>0.1880016655350725</v>
      </c>
    </row>
    <row r="260" spans="1:15" x14ac:dyDescent="0.2">
      <c r="A260">
        <v>3037185</v>
      </c>
      <c r="B260" s="1">
        <v>42670</v>
      </c>
      <c r="C260" s="2">
        <v>0.70005787037037026</v>
      </c>
      <c r="D260">
        <v>15</v>
      </c>
      <c r="E260">
        <v>6869</v>
      </c>
      <c r="F260">
        <v>4420448256</v>
      </c>
      <c r="G260">
        <v>2571774952</v>
      </c>
      <c r="H260">
        <v>4.1168632507324219</v>
      </c>
      <c r="I260">
        <v>2.3951520696282387</v>
      </c>
      <c r="J260" s="12">
        <v>62695</v>
      </c>
      <c r="K260" s="12">
        <v>14593</v>
      </c>
      <c r="L260" s="12">
        <v>10744</v>
      </c>
      <c r="M260" s="12">
        <v>3555</v>
      </c>
      <c r="N260" s="16">
        <f>H260/D260</f>
        <v>0.2744575500488281</v>
      </c>
      <c r="O260" s="16">
        <f>I260/D260</f>
        <v>0.15967680464188258</v>
      </c>
    </row>
    <row r="261" spans="1:15" x14ac:dyDescent="0.2">
      <c r="A261">
        <v>3036866</v>
      </c>
      <c r="B261" s="1">
        <v>42670</v>
      </c>
      <c r="C261" s="2">
        <v>0.61761574074074077</v>
      </c>
      <c r="D261">
        <v>15</v>
      </c>
      <c r="E261">
        <v>5642</v>
      </c>
      <c r="F261">
        <v>4515471360</v>
      </c>
      <c r="G261">
        <v>2398573067</v>
      </c>
      <c r="H261">
        <v>4.2053604125976562</v>
      </c>
      <c r="I261">
        <v>2.2338452441617846</v>
      </c>
      <c r="J261" s="12">
        <v>59933</v>
      </c>
      <c r="K261" s="12">
        <v>13966</v>
      </c>
      <c r="L261" s="12">
        <v>9982</v>
      </c>
      <c r="M261" s="12">
        <v>3406</v>
      </c>
      <c r="N261" s="16">
        <f>H261/D261</f>
        <v>0.28035736083984375</v>
      </c>
      <c r="O261" s="16">
        <f>I261/D261</f>
        <v>0.1489230162774523</v>
      </c>
    </row>
    <row r="262" spans="1:15" x14ac:dyDescent="0.2">
      <c r="A262">
        <v>3036839</v>
      </c>
      <c r="B262" s="1">
        <v>42670</v>
      </c>
      <c r="C262" s="2">
        <v>0.60164351851851849</v>
      </c>
      <c r="D262">
        <v>15</v>
      </c>
      <c r="E262">
        <v>5693</v>
      </c>
      <c r="F262">
        <v>4557320192</v>
      </c>
      <c r="G262">
        <v>2347437098</v>
      </c>
      <c r="H262">
        <v>4.2443351745605469</v>
      </c>
      <c r="I262">
        <v>2.1862211618572474</v>
      </c>
      <c r="J262" s="12">
        <v>62711</v>
      </c>
      <c r="K262" s="12">
        <v>14477</v>
      </c>
      <c r="L262" s="12">
        <v>11238</v>
      </c>
      <c r="M262" s="12">
        <v>3555</v>
      </c>
      <c r="N262" s="16">
        <f>H262/D262</f>
        <v>0.28295567830403645</v>
      </c>
      <c r="O262" s="16">
        <f>I262/D262</f>
        <v>0.14574807745714982</v>
      </c>
    </row>
    <row r="263" spans="1:15" x14ac:dyDescent="0.2">
      <c r="A263">
        <v>3037341</v>
      </c>
      <c r="B263" s="1">
        <v>42670</v>
      </c>
      <c r="C263" s="2">
        <v>0.75398148148148147</v>
      </c>
      <c r="D263">
        <v>15</v>
      </c>
      <c r="E263">
        <v>6591</v>
      </c>
      <c r="F263">
        <v>4565889024</v>
      </c>
      <c r="G263">
        <v>2705366804</v>
      </c>
      <c r="H263">
        <v>4.2523155212402344</v>
      </c>
      <c r="I263">
        <v>2.5195691771805286</v>
      </c>
      <c r="J263" s="12">
        <v>62498</v>
      </c>
      <c r="K263" s="12">
        <v>14484</v>
      </c>
      <c r="L263" s="12">
        <v>10429</v>
      </c>
      <c r="M263" s="12">
        <v>3555</v>
      </c>
      <c r="N263" s="16">
        <f>H263/D263</f>
        <v>0.28348770141601565</v>
      </c>
      <c r="O263" s="16">
        <f>I263/D263</f>
        <v>0.16797127847870191</v>
      </c>
    </row>
    <row r="264" spans="1:15" x14ac:dyDescent="0.2">
      <c r="A264">
        <v>3036044</v>
      </c>
      <c r="B264" s="1">
        <v>42670</v>
      </c>
      <c r="C264" s="2">
        <v>0.15260416666666668</v>
      </c>
      <c r="D264">
        <v>15</v>
      </c>
      <c r="E264">
        <v>6209</v>
      </c>
      <c r="F264">
        <v>4614615040</v>
      </c>
      <c r="G264">
        <v>3029827696</v>
      </c>
      <c r="H264">
        <v>4.2976951599121094</v>
      </c>
      <c r="I264">
        <v>2.8217469304800034</v>
      </c>
      <c r="J264" s="12">
        <v>63008</v>
      </c>
      <c r="K264" s="12">
        <v>14878</v>
      </c>
      <c r="L264" s="12">
        <v>14571</v>
      </c>
      <c r="M264" s="12">
        <v>3555</v>
      </c>
      <c r="N264" s="16">
        <f>H264/D264</f>
        <v>0.28651301066080731</v>
      </c>
      <c r="O264" s="16">
        <f>I264/D264</f>
        <v>0.18811646203200022</v>
      </c>
    </row>
    <row r="265" spans="1:15" x14ac:dyDescent="0.2">
      <c r="A265">
        <v>3036840</v>
      </c>
      <c r="B265" s="1">
        <v>42670</v>
      </c>
      <c r="C265" s="2">
        <v>0.60167824074074072</v>
      </c>
      <c r="D265">
        <v>15</v>
      </c>
      <c r="E265">
        <v>5666</v>
      </c>
      <c r="F265">
        <v>4627992576</v>
      </c>
      <c r="G265">
        <v>2301466566</v>
      </c>
      <c r="H265">
        <v>4.3101539611816406</v>
      </c>
      <c r="I265">
        <v>2.1434077676385641</v>
      </c>
      <c r="J265" s="12">
        <v>62801</v>
      </c>
      <c r="K265" s="12">
        <v>14479</v>
      </c>
      <c r="L265" s="12">
        <v>10635</v>
      </c>
      <c r="M265" s="12">
        <v>3555</v>
      </c>
      <c r="N265" s="16">
        <f>H265/D265</f>
        <v>0.28734359741210935</v>
      </c>
      <c r="O265" s="16">
        <f>I265/D265</f>
        <v>0.14289385117590428</v>
      </c>
    </row>
    <row r="266" spans="1:15" x14ac:dyDescent="0.2">
      <c r="A266">
        <v>3036873</v>
      </c>
      <c r="B266" s="1">
        <v>42670</v>
      </c>
      <c r="C266" s="2">
        <v>0.61768518518518511</v>
      </c>
      <c r="D266">
        <v>15</v>
      </c>
      <c r="E266">
        <v>5781</v>
      </c>
      <c r="F266">
        <v>4753739776</v>
      </c>
      <c r="G266">
        <v>2102228962</v>
      </c>
      <c r="H266">
        <v>4.4272651672363281</v>
      </c>
      <c r="I266">
        <v>1.9578532893210649</v>
      </c>
      <c r="J266" s="12">
        <v>59943</v>
      </c>
      <c r="K266" s="12">
        <v>13844</v>
      </c>
      <c r="L266" s="12">
        <v>10242</v>
      </c>
      <c r="M266" s="12">
        <v>3346</v>
      </c>
      <c r="N266" s="16">
        <f>H266/D266</f>
        <v>0.29515101114908854</v>
      </c>
      <c r="O266" s="16">
        <f>I266/D266</f>
        <v>0.13052355262140433</v>
      </c>
    </row>
    <row r="267" spans="1:15" x14ac:dyDescent="0.2">
      <c r="A267">
        <v>3035928</v>
      </c>
      <c r="B267" s="1">
        <v>42670</v>
      </c>
      <c r="C267" s="2">
        <v>2.5231481481481481E-3</v>
      </c>
      <c r="D267">
        <v>15</v>
      </c>
      <c r="E267">
        <v>6862</v>
      </c>
      <c r="F267">
        <v>4915638272</v>
      </c>
      <c r="G267">
        <v>2255282644</v>
      </c>
      <c r="H267">
        <v>4.5780448913574219</v>
      </c>
      <c r="I267">
        <v>2.1003956384956837</v>
      </c>
      <c r="J267" s="12">
        <v>62900</v>
      </c>
      <c r="K267" s="12">
        <v>14886</v>
      </c>
      <c r="L267" s="12">
        <v>11481</v>
      </c>
      <c r="M267" s="12">
        <v>3555</v>
      </c>
      <c r="N267" s="16">
        <f>H267/D267</f>
        <v>0.30520299275716145</v>
      </c>
      <c r="O267" s="16">
        <f>I267/D267</f>
        <v>0.14002637589971226</v>
      </c>
    </row>
    <row r="268" spans="1:15" x14ac:dyDescent="0.2">
      <c r="A268">
        <v>3037081</v>
      </c>
      <c r="B268" s="1">
        <v>42670</v>
      </c>
      <c r="C268" s="2">
        <v>0.67249999999999999</v>
      </c>
      <c r="D268">
        <v>15</v>
      </c>
      <c r="E268">
        <v>6142</v>
      </c>
      <c r="F268">
        <v>4986847232</v>
      </c>
      <c r="G268">
        <v>2560481093</v>
      </c>
      <c r="H268">
        <v>4.6443634033203125</v>
      </c>
      <c r="I268">
        <v>2.3846338437870145</v>
      </c>
      <c r="J268" s="12">
        <v>62506</v>
      </c>
      <c r="K268" s="12">
        <v>14492</v>
      </c>
      <c r="L268" s="12">
        <v>10977</v>
      </c>
      <c r="M268" s="12">
        <v>3555</v>
      </c>
      <c r="N268" s="16">
        <f>H268/D268</f>
        <v>0.30962422688802083</v>
      </c>
      <c r="O268" s="16">
        <f>I268/D268</f>
        <v>0.15897558958580096</v>
      </c>
    </row>
    <row r="269" spans="1:15" x14ac:dyDescent="0.2">
      <c r="A269">
        <v>3036781</v>
      </c>
      <c r="B269" s="1">
        <v>42670</v>
      </c>
      <c r="C269" s="2">
        <v>0.58864583333333331</v>
      </c>
      <c r="D269">
        <v>15</v>
      </c>
      <c r="E269">
        <v>6053</v>
      </c>
      <c r="F269">
        <v>5098504192</v>
      </c>
      <c r="G269">
        <v>2115327819</v>
      </c>
      <c r="H269">
        <v>4.74835205078125</v>
      </c>
      <c r="I269">
        <v>1.9700525505468249</v>
      </c>
      <c r="J269" s="12">
        <v>62742</v>
      </c>
      <c r="K269" s="12">
        <v>14508</v>
      </c>
      <c r="L269" s="12">
        <v>11332</v>
      </c>
      <c r="M269" s="12">
        <v>3555</v>
      </c>
      <c r="N269" s="16">
        <f>H269/D269</f>
        <v>0.31655680338541664</v>
      </c>
      <c r="O269" s="16">
        <f>I269/D269</f>
        <v>0.13133683670312166</v>
      </c>
    </row>
    <row r="270" spans="1:15" x14ac:dyDescent="0.2">
      <c r="A270">
        <v>3036877</v>
      </c>
      <c r="B270" s="1">
        <v>42670</v>
      </c>
      <c r="C270" s="2">
        <v>0.61798611111111112</v>
      </c>
      <c r="D270">
        <v>15</v>
      </c>
      <c r="E270">
        <v>5667</v>
      </c>
      <c r="F270">
        <v>5130293248</v>
      </c>
      <c r="G270">
        <v>2315132050</v>
      </c>
      <c r="H270">
        <v>4.7779579162597656</v>
      </c>
      <c r="I270">
        <v>2.1561347413808107</v>
      </c>
      <c r="J270" s="12">
        <v>62765</v>
      </c>
      <c r="K270" s="12">
        <v>14487</v>
      </c>
      <c r="L270" s="12">
        <v>10636</v>
      </c>
      <c r="M270" s="12">
        <v>3555</v>
      </c>
      <c r="N270" s="16">
        <f>H270/D270</f>
        <v>0.31853052775065105</v>
      </c>
      <c r="O270" s="16">
        <f>I270/D270</f>
        <v>0.14374231609205404</v>
      </c>
    </row>
    <row r="271" spans="1:15" x14ac:dyDescent="0.2">
      <c r="A271">
        <v>3037488</v>
      </c>
      <c r="B271" s="1">
        <v>42670</v>
      </c>
      <c r="C271" s="2">
        <v>0.88974537037037038</v>
      </c>
      <c r="D271">
        <v>15</v>
      </c>
      <c r="E271">
        <v>6117</v>
      </c>
      <c r="F271">
        <v>5234298880</v>
      </c>
      <c r="G271">
        <v>2804052735</v>
      </c>
      <c r="H271">
        <v>4.8748207092285156</v>
      </c>
      <c r="I271">
        <v>2.6114776125177741</v>
      </c>
      <c r="J271" s="12">
        <v>62764</v>
      </c>
      <c r="K271" s="12">
        <v>14530</v>
      </c>
      <c r="L271" s="12">
        <v>10869</v>
      </c>
      <c r="M271" s="12">
        <v>3555</v>
      </c>
      <c r="N271" s="16">
        <f>H271/D271</f>
        <v>0.32498804728190106</v>
      </c>
      <c r="O271" s="16">
        <f>I271/D271</f>
        <v>0.17409850750118494</v>
      </c>
    </row>
    <row r="272" spans="1:15" x14ac:dyDescent="0.2">
      <c r="A272">
        <v>3037147</v>
      </c>
      <c r="B272" s="1">
        <v>42670</v>
      </c>
      <c r="C272" s="2">
        <v>0.69331018518518517</v>
      </c>
      <c r="D272">
        <v>15</v>
      </c>
      <c r="E272">
        <v>6871</v>
      </c>
      <c r="F272">
        <v>5260685312</v>
      </c>
      <c r="G272">
        <v>2722246775</v>
      </c>
      <c r="H272">
        <v>4.8993949890136719</v>
      </c>
      <c r="I272">
        <v>2.5352898752316833</v>
      </c>
      <c r="J272" s="12">
        <v>62615</v>
      </c>
      <c r="K272" s="12">
        <v>14601</v>
      </c>
      <c r="L272" s="12">
        <v>10503</v>
      </c>
      <c r="M272" s="12">
        <v>3555</v>
      </c>
      <c r="N272" s="16">
        <f>H272/D272</f>
        <v>0.32662633260091145</v>
      </c>
      <c r="O272" s="16">
        <f>I272/D272</f>
        <v>0.16901932501544556</v>
      </c>
    </row>
    <row r="273" spans="1:15" x14ac:dyDescent="0.2">
      <c r="A273">
        <v>3036194</v>
      </c>
      <c r="B273" s="1">
        <v>42670</v>
      </c>
      <c r="C273" s="2">
        <v>0.28491898148148148</v>
      </c>
      <c r="D273">
        <v>15</v>
      </c>
      <c r="E273">
        <v>5475</v>
      </c>
      <c r="F273">
        <v>5386227712</v>
      </c>
      <c r="G273">
        <v>2415981787</v>
      </c>
      <c r="H273">
        <v>5.0163154602050781</v>
      </c>
      <c r="I273">
        <v>2.2500583780929446</v>
      </c>
      <c r="J273" s="12">
        <v>62708</v>
      </c>
      <c r="K273" s="12">
        <v>14518</v>
      </c>
      <c r="L273" s="12">
        <v>11323</v>
      </c>
      <c r="M273" s="12">
        <v>3555</v>
      </c>
      <c r="N273" s="16">
        <f>H273/D273</f>
        <v>0.33442103068033852</v>
      </c>
      <c r="O273" s="16">
        <f>I273/D273</f>
        <v>0.15000389187286298</v>
      </c>
    </row>
    <row r="274" spans="1:15" x14ac:dyDescent="0.2">
      <c r="A274">
        <v>3037374</v>
      </c>
      <c r="B274" s="1">
        <v>42670</v>
      </c>
      <c r="C274" s="2">
        <v>0.77363425925925933</v>
      </c>
      <c r="D274">
        <v>15</v>
      </c>
      <c r="E274">
        <v>6667</v>
      </c>
      <c r="F274">
        <v>5420974080</v>
      </c>
      <c r="G274">
        <v>2521798414</v>
      </c>
      <c r="H274">
        <v>5.048675537109375</v>
      </c>
      <c r="I274">
        <v>2.3486077915877104</v>
      </c>
      <c r="J274" s="12">
        <v>62693</v>
      </c>
      <c r="K274" s="12">
        <v>14503</v>
      </c>
      <c r="L274" s="12">
        <v>12048</v>
      </c>
      <c r="M274" s="12">
        <v>3555</v>
      </c>
      <c r="N274" s="16">
        <f>H274/D274</f>
        <v>0.336578369140625</v>
      </c>
      <c r="O274" s="16">
        <f>I274/D274</f>
        <v>0.15657385277251404</v>
      </c>
    </row>
    <row r="275" spans="1:15" x14ac:dyDescent="0.2">
      <c r="A275">
        <v>3037490</v>
      </c>
      <c r="B275" s="1">
        <v>42670</v>
      </c>
      <c r="C275" s="2">
        <v>0.89075231481481476</v>
      </c>
      <c r="D275">
        <v>15</v>
      </c>
      <c r="E275">
        <v>6361</v>
      </c>
      <c r="F275">
        <v>5437214720</v>
      </c>
      <c r="G275">
        <v>2581543100</v>
      </c>
      <c r="H275">
        <v>5.0638008117675781</v>
      </c>
      <c r="I275">
        <v>2.4042493663728237</v>
      </c>
      <c r="J275" s="12">
        <v>62897</v>
      </c>
      <c r="K275" s="12">
        <v>14619</v>
      </c>
      <c r="L275" s="12">
        <v>10549</v>
      </c>
      <c r="M275" s="12">
        <v>3555</v>
      </c>
      <c r="N275" s="16">
        <f>H275/D275</f>
        <v>0.33758672078450519</v>
      </c>
      <c r="O275" s="16">
        <f>I275/D275</f>
        <v>0.16028329109152159</v>
      </c>
    </row>
    <row r="276" spans="1:15" x14ac:dyDescent="0.2">
      <c r="A276">
        <v>3036149</v>
      </c>
      <c r="B276" s="1">
        <v>42670</v>
      </c>
      <c r="C276" s="2">
        <v>0.25274305555555554</v>
      </c>
      <c r="D276">
        <v>15</v>
      </c>
      <c r="E276">
        <v>5692</v>
      </c>
      <c r="F276">
        <v>5457911808</v>
      </c>
      <c r="G276">
        <v>2503001848</v>
      </c>
      <c r="H276">
        <v>5.0830764770507812</v>
      </c>
      <c r="I276">
        <v>2.3311021253466606</v>
      </c>
      <c r="J276" s="12">
        <v>62568</v>
      </c>
      <c r="K276" s="12">
        <v>14466</v>
      </c>
      <c r="L276" s="12">
        <v>10342</v>
      </c>
      <c r="M276" s="12">
        <v>3555</v>
      </c>
      <c r="N276" s="16">
        <f>H276/D276</f>
        <v>0.33887176513671874</v>
      </c>
      <c r="O276" s="16">
        <f>I276/D276</f>
        <v>0.15540680835644405</v>
      </c>
    </row>
    <row r="277" spans="1:15" x14ac:dyDescent="0.2">
      <c r="A277">
        <v>3035985</v>
      </c>
      <c r="B277" s="1">
        <v>42670</v>
      </c>
      <c r="C277" s="2">
        <v>7.1076388888888883E-2</v>
      </c>
      <c r="D277">
        <v>15</v>
      </c>
      <c r="E277">
        <v>6268</v>
      </c>
      <c r="F277">
        <v>5514813440</v>
      </c>
      <c r="G277">
        <v>2507733702</v>
      </c>
      <c r="H277">
        <v>5.1360702514648438</v>
      </c>
      <c r="I277">
        <v>2.3355090077966452</v>
      </c>
      <c r="J277" s="12">
        <v>62812</v>
      </c>
      <c r="K277" s="12">
        <v>14534</v>
      </c>
      <c r="L277" s="12">
        <v>11228</v>
      </c>
      <c r="M277" s="12">
        <v>3555</v>
      </c>
      <c r="N277" s="16">
        <f>H277/D277</f>
        <v>0.34240468343098956</v>
      </c>
      <c r="O277" s="16">
        <f>I277/D277</f>
        <v>0.15570060051977636</v>
      </c>
    </row>
    <row r="278" spans="1:15" x14ac:dyDescent="0.2">
      <c r="A278">
        <v>3037492</v>
      </c>
      <c r="B278" s="1">
        <v>42670</v>
      </c>
      <c r="C278" s="2">
        <v>0.89180555555555552</v>
      </c>
      <c r="D278">
        <v>15</v>
      </c>
      <c r="E278">
        <v>6359</v>
      </c>
      <c r="F278">
        <v>5544103936</v>
      </c>
      <c r="G278">
        <v>2850653503</v>
      </c>
      <c r="H278">
        <v>5.1633491516113281</v>
      </c>
      <c r="I278">
        <v>2.6548779597505927</v>
      </c>
      <c r="J278" s="12">
        <v>62823</v>
      </c>
      <c r="K278" s="12">
        <v>14633</v>
      </c>
      <c r="L278" s="12">
        <v>10810</v>
      </c>
      <c r="M278" s="12">
        <v>3555</v>
      </c>
      <c r="N278" s="16">
        <f>H278/D278</f>
        <v>0.34422327677408854</v>
      </c>
      <c r="O278" s="16">
        <f>I278/D278</f>
        <v>0.17699186398337285</v>
      </c>
    </row>
    <row r="279" spans="1:15" x14ac:dyDescent="0.2">
      <c r="A279">
        <v>3036014</v>
      </c>
      <c r="B279" s="1">
        <v>42670</v>
      </c>
      <c r="C279" s="2">
        <v>0.12402777777777778</v>
      </c>
      <c r="D279">
        <v>15</v>
      </c>
      <c r="E279">
        <v>5788</v>
      </c>
      <c r="F279">
        <v>5552115712</v>
      </c>
      <c r="G279">
        <v>2379736082</v>
      </c>
      <c r="H279">
        <v>5.1708106994628906</v>
      </c>
      <c r="I279">
        <v>2.2163019347935915</v>
      </c>
      <c r="J279" s="12">
        <v>62647</v>
      </c>
      <c r="K279" s="12">
        <v>14457</v>
      </c>
      <c r="L279" s="12">
        <v>11423</v>
      </c>
      <c r="M279" s="12">
        <v>3555</v>
      </c>
      <c r="N279" s="16">
        <f>H279/D279</f>
        <v>0.34472071329752602</v>
      </c>
      <c r="O279" s="16">
        <f>I279/D279</f>
        <v>0.14775346231957276</v>
      </c>
    </row>
    <row r="280" spans="1:15" x14ac:dyDescent="0.2">
      <c r="A280">
        <v>3037615</v>
      </c>
      <c r="B280" s="1">
        <v>42670</v>
      </c>
      <c r="C280" s="2">
        <v>0.97201388888888884</v>
      </c>
      <c r="D280">
        <v>15</v>
      </c>
      <c r="E280">
        <v>5889</v>
      </c>
      <c r="F280">
        <v>5714464768</v>
      </c>
      <c r="G280">
        <v>2459889197</v>
      </c>
      <c r="H280">
        <v>5.3220100402832031</v>
      </c>
      <c r="I280">
        <v>2.290950340218842</v>
      </c>
      <c r="J280" s="12">
        <v>62823</v>
      </c>
      <c r="K280" s="12">
        <v>14501</v>
      </c>
      <c r="L280" s="12">
        <v>10400</v>
      </c>
      <c r="M280" s="12">
        <v>3555</v>
      </c>
      <c r="N280" s="16">
        <f>H280/D280</f>
        <v>0.35480066935221355</v>
      </c>
      <c r="O280" s="16">
        <f>I280/D280</f>
        <v>0.15273002268125613</v>
      </c>
    </row>
    <row r="281" spans="1:15" x14ac:dyDescent="0.2">
      <c r="A281">
        <v>3037498</v>
      </c>
      <c r="B281" s="1">
        <v>42670</v>
      </c>
      <c r="C281" s="2">
        <v>0.8924305555555555</v>
      </c>
      <c r="D281">
        <v>15</v>
      </c>
      <c r="E281">
        <v>6256</v>
      </c>
      <c r="F281">
        <v>5715968000</v>
      </c>
      <c r="G281">
        <v>2671311707</v>
      </c>
      <c r="H281">
        <v>5.3234100341796875</v>
      </c>
      <c r="I281">
        <v>2.4878528965637088</v>
      </c>
      <c r="J281" s="12">
        <v>63082</v>
      </c>
      <c r="K281" s="12">
        <v>14892</v>
      </c>
      <c r="L281" s="12">
        <v>11686</v>
      </c>
      <c r="M281" s="12">
        <v>3555</v>
      </c>
      <c r="N281" s="16">
        <f>H281/D281</f>
        <v>0.35489400227864581</v>
      </c>
      <c r="O281" s="16">
        <f>I281/D281</f>
        <v>0.16585685977091391</v>
      </c>
    </row>
    <row r="282" spans="1:15" x14ac:dyDescent="0.2">
      <c r="A282">
        <v>3035932</v>
      </c>
      <c r="B282" s="1">
        <v>42670</v>
      </c>
      <c r="C282" s="2">
        <v>4.7337962962962958E-3</v>
      </c>
      <c r="D282">
        <v>15</v>
      </c>
      <c r="E282">
        <v>6069</v>
      </c>
      <c r="F282">
        <v>5719760896</v>
      </c>
      <c r="G282">
        <v>2692044045</v>
      </c>
      <c r="H282">
        <v>5.3269424438476562</v>
      </c>
      <c r="I282">
        <v>2.5071613909676671</v>
      </c>
      <c r="J282" s="12">
        <v>62625</v>
      </c>
      <c r="K282" s="12">
        <v>14523</v>
      </c>
      <c r="L282" s="12">
        <v>13703</v>
      </c>
      <c r="M282" s="12">
        <v>3555</v>
      </c>
      <c r="N282" s="16">
        <f>H282/D282</f>
        <v>0.35512949625651041</v>
      </c>
      <c r="O282" s="16">
        <f>I282/D282</f>
        <v>0.16714409273117781</v>
      </c>
    </row>
    <row r="283" spans="1:15" x14ac:dyDescent="0.2">
      <c r="A283">
        <v>3036853</v>
      </c>
      <c r="B283" s="1">
        <v>42670</v>
      </c>
      <c r="C283" s="2">
        <v>0.60887731481481489</v>
      </c>
      <c r="D283">
        <v>15</v>
      </c>
      <c r="E283">
        <v>5843</v>
      </c>
      <c r="F283">
        <v>5819478016</v>
      </c>
      <c r="G283">
        <v>2156394483</v>
      </c>
      <c r="H283">
        <v>5.4198112487792969</v>
      </c>
      <c r="I283">
        <v>2.0082988617941737</v>
      </c>
      <c r="J283" s="12">
        <v>59926</v>
      </c>
      <c r="K283" s="12">
        <v>13915</v>
      </c>
      <c r="L283" s="12">
        <v>10002</v>
      </c>
      <c r="M283" s="12">
        <v>3407</v>
      </c>
      <c r="N283" s="16">
        <f>H283/D283</f>
        <v>0.36132074991861979</v>
      </c>
      <c r="O283" s="16">
        <f>I283/D283</f>
        <v>0.13388659078627824</v>
      </c>
    </row>
    <row r="284" spans="1:15" x14ac:dyDescent="0.2">
      <c r="A284">
        <v>3036006</v>
      </c>
      <c r="B284" s="1">
        <v>42670</v>
      </c>
      <c r="C284" s="2">
        <v>0.12028935185185186</v>
      </c>
      <c r="D284">
        <v>15</v>
      </c>
      <c r="E284">
        <v>5885</v>
      </c>
      <c r="F284">
        <v>5923688448</v>
      </c>
      <c r="G284">
        <v>2574114508</v>
      </c>
      <c r="H284">
        <v>5.5168647766113281</v>
      </c>
      <c r="I284">
        <v>2.3973309509456158</v>
      </c>
      <c r="J284" s="12">
        <v>62642</v>
      </c>
      <c r="K284" s="12">
        <v>14452</v>
      </c>
      <c r="L284" s="12">
        <v>12261</v>
      </c>
      <c r="M284" s="12">
        <v>3555</v>
      </c>
      <c r="N284" s="16">
        <f>H284/D284</f>
        <v>0.36779098510742186</v>
      </c>
      <c r="O284" s="16">
        <f>I284/D284</f>
        <v>0.15982206339637439</v>
      </c>
    </row>
    <row r="285" spans="1:15" x14ac:dyDescent="0.2">
      <c r="A285">
        <v>3036039</v>
      </c>
      <c r="B285" s="1">
        <v>42670</v>
      </c>
      <c r="C285" s="2">
        <v>0.14460648148148147</v>
      </c>
      <c r="D285">
        <v>15</v>
      </c>
      <c r="E285">
        <v>5841</v>
      </c>
      <c r="F285">
        <v>5972205568</v>
      </c>
      <c r="G285">
        <v>2628251679</v>
      </c>
      <c r="H285">
        <v>5.5620498657226562</v>
      </c>
      <c r="I285">
        <v>2.4477501204237342</v>
      </c>
      <c r="J285" s="12">
        <v>62773</v>
      </c>
      <c r="K285" s="12">
        <v>14495</v>
      </c>
      <c r="L285" s="12">
        <v>13667</v>
      </c>
      <c r="M285" s="12">
        <v>3555</v>
      </c>
      <c r="N285" s="16">
        <f>H285/D285</f>
        <v>0.37080332438151042</v>
      </c>
      <c r="O285" s="16">
        <f>I285/D285</f>
        <v>0.16318334136158227</v>
      </c>
    </row>
    <row r="286" spans="1:15" x14ac:dyDescent="0.2">
      <c r="A286">
        <v>3037405</v>
      </c>
      <c r="B286" s="1">
        <v>42670</v>
      </c>
      <c r="C286" s="2">
        <v>0.78710648148148143</v>
      </c>
      <c r="D286">
        <v>15</v>
      </c>
      <c r="E286">
        <v>6159</v>
      </c>
      <c r="F286">
        <v>6083129344</v>
      </c>
      <c r="G286">
        <v>2429385294</v>
      </c>
      <c r="H286">
        <v>5.6653556823730469</v>
      </c>
      <c r="I286">
        <v>2.2625413667410612</v>
      </c>
      <c r="J286" s="12">
        <v>62633</v>
      </c>
      <c r="K286" s="12">
        <v>14487</v>
      </c>
      <c r="L286" s="12">
        <v>10473</v>
      </c>
      <c r="M286" s="12">
        <v>3555</v>
      </c>
      <c r="N286" s="16">
        <f>H286/D286</f>
        <v>0.37769037882486978</v>
      </c>
      <c r="O286" s="16">
        <f>I286/D286</f>
        <v>0.15083609111607074</v>
      </c>
    </row>
    <row r="287" spans="1:15" x14ac:dyDescent="0.2">
      <c r="A287">
        <v>3037515</v>
      </c>
      <c r="B287" s="1">
        <v>42670</v>
      </c>
      <c r="C287" s="2">
        <v>0.91494212962962962</v>
      </c>
      <c r="D287">
        <v>15</v>
      </c>
      <c r="E287">
        <v>6403</v>
      </c>
      <c r="F287">
        <v>6155407360</v>
      </c>
      <c r="G287">
        <v>2489903310</v>
      </c>
      <c r="H287">
        <v>5.7326698303222656</v>
      </c>
      <c r="I287">
        <v>2.3189031612128019</v>
      </c>
      <c r="J287" s="12">
        <v>62730</v>
      </c>
      <c r="K287" s="12">
        <v>14496</v>
      </c>
      <c r="L287" s="12">
        <v>10914</v>
      </c>
      <c r="M287" s="12">
        <v>3555</v>
      </c>
      <c r="N287" s="16">
        <f>H287/D287</f>
        <v>0.38217798868815106</v>
      </c>
      <c r="O287" s="16">
        <f>I287/D287</f>
        <v>0.15459354408085346</v>
      </c>
    </row>
    <row r="288" spans="1:15" x14ac:dyDescent="0.2">
      <c r="A288">
        <v>3036284</v>
      </c>
      <c r="B288" s="1">
        <v>42670</v>
      </c>
      <c r="C288" s="2">
        <v>0.34805555555555556</v>
      </c>
      <c r="D288">
        <v>15</v>
      </c>
      <c r="E288">
        <v>5585</v>
      </c>
      <c r="F288">
        <v>6171111424</v>
      </c>
      <c r="G288">
        <v>2673342302</v>
      </c>
      <c r="H288">
        <v>5.7472953796386719</v>
      </c>
      <c r="I288">
        <v>2.4897440355271101</v>
      </c>
      <c r="J288" s="12">
        <v>62754</v>
      </c>
      <c r="K288" s="12">
        <v>14476</v>
      </c>
      <c r="L288" s="12">
        <v>10594</v>
      </c>
      <c r="M288" s="12">
        <v>3555</v>
      </c>
      <c r="N288" s="16">
        <f>H288/D288</f>
        <v>0.38315302530924478</v>
      </c>
      <c r="O288" s="16">
        <f>I288/D288</f>
        <v>0.16598293570180733</v>
      </c>
    </row>
    <row r="289" spans="1:15" x14ac:dyDescent="0.2">
      <c r="A289">
        <v>3036007</v>
      </c>
      <c r="B289" s="1">
        <v>42670</v>
      </c>
      <c r="C289" s="2">
        <v>0.12108796296296297</v>
      </c>
      <c r="D289">
        <v>15</v>
      </c>
      <c r="E289">
        <v>6636</v>
      </c>
      <c r="F289">
        <v>6189174784</v>
      </c>
      <c r="G289">
        <v>2835295663</v>
      </c>
      <c r="H289">
        <v>5.7641181945800781</v>
      </c>
      <c r="I289">
        <v>2.6405748566612601</v>
      </c>
      <c r="J289" s="12">
        <v>62713</v>
      </c>
      <c r="K289" s="12">
        <v>14479</v>
      </c>
      <c r="L289" s="12">
        <v>11476</v>
      </c>
      <c r="M289" s="12">
        <v>3555</v>
      </c>
      <c r="N289" s="16">
        <f>H289/D289</f>
        <v>0.38427454630533853</v>
      </c>
      <c r="O289" s="16">
        <f>I289/D289</f>
        <v>0.17603832377741735</v>
      </c>
    </row>
    <row r="290" spans="1:15" x14ac:dyDescent="0.2">
      <c r="A290">
        <v>3036017</v>
      </c>
      <c r="B290" s="1">
        <v>42670</v>
      </c>
      <c r="C290" s="2">
        <v>0.12611111111111112</v>
      </c>
      <c r="D290">
        <v>15</v>
      </c>
      <c r="E290">
        <v>6569</v>
      </c>
      <c r="F290">
        <v>6224879616</v>
      </c>
      <c r="G290">
        <v>2917116833</v>
      </c>
      <c r="H290">
        <v>5.7973709106445312</v>
      </c>
      <c r="I290">
        <v>2.7167767593637109</v>
      </c>
      <c r="J290" s="12">
        <v>62971</v>
      </c>
      <c r="K290" s="12">
        <v>14605</v>
      </c>
      <c r="L290" s="12">
        <v>11468</v>
      </c>
      <c r="M290" s="12">
        <v>3555</v>
      </c>
      <c r="N290" s="16">
        <f>H290/D290</f>
        <v>0.38649139404296873</v>
      </c>
      <c r="O290" s="16">
        <f>I290/D290</f>
        <v>0.18111845062424739</v>
      </c>
    </row>
    <row r="291" spans="1:15" x14ac:dyDescent="0.2">
      <c r="A291">
        <v>3036012</v>
      </c>
      <c r="B291" s="1">
        <v>42670</v>
      </c>
      <c r="C291" s="2">
        <v>0.12399305555555555</v>
      </c>
      <c r="D291">
        <v>15</v>
      </c>
      <c r="E291">
        <v>6161</v>
      </c>
      <c r="F291">
        <v>6236389376</v>
      </c>
      <c r="G291">
        <v>2551923877</v>
      </c>
      <c r="H291">
        <v>5.8080902099609375</v>
      </c>
      <c r="I291">
        <v>2.3766643153503537</v>
      </c>
      <c r="J291" s="12">
        <v>60098</v>
      </c>
      <c r="K291" s="12">
        <v>13867</v>
      </c>
      <c r="L291" s="12">
        <v>10896</v>
      </c>
      <c r="M291" s="12">
        <v>3344</v>
      </c>
      <c r="N291" s="16">
        <f>H291/D291</f>
        <v>0.38720601399739585</v>
      </c>
      <c r="O291" s="16">
        <f>I291/D291</f>
        <v>0.15844428769002358</v>
      </c>
    </row>
    <row r="292" spans="1:15" x14ac:dyDescent="0.2">
      <c r="A292">
        <v>3037493</v>
      </c>
      <c r="B292" s="1">
        <v>42670</v>
      </c>
      <c r="C292" s="2">
        <v>0.89185185185185178</v>
      </c>
      <c r="D292">
        <v>15</v>
      </c>
      <c r="E292">
        <v>6163</v>
      </c>
      <c r="F292">
        <v>6300504064</v>
      </c>
      <c r="G292">
        <v>2567416128</v>
      </c>
      <c r="H292">
        <v>5.8678016662597656</v>
      </c>
      <c r="I292">
        <v>2.3910925984382629</v>
      </c>
      <c r="J292" s="12">
        <v>62667</v>
      </c>
      <c r="K292" s="12">
        <v>14477</v>
      </c>
      <c r="L292" s="12">
        <v>10347</v>
      </c>
      <c r="M292" s="12">
        <v>3555</v>
      </c>
      <c r="N292" s="16">
        <f>H292/D292</f>
        <v>0.39118677775065103</v>
      </c>
      <c r="O292" s="16">
        <f>I292/D292</f>
        <v>0.15940617322921752</v>
      </c>
    </row>
    <row r="293" spans="1:15" x14ac:dyDescent="0.2">
      <c r="A293">
        <v>3036165</v>
      </c>
      <c r="B293" s="1">
        <v>42670</v>
      </c>
      <c r="C293" s="2">
        <v>0.26120370370370372</v>
      </c>
      <c r="D293">
        <v>15</v>
      </c>
      <c r="E293">
        <v>5985</v>
      </c>
      <c r="F293">
        <v>6374121472</v>
      </c>
      <c r="G293">
        <v>2473703822</v>
      </c>
      <c r="H293">
        <v>5.9363632202148438</v>
      </c>
      <c r="I293">
        <v>2.3038162123411894</v>
      </c>
      <c r="J293" s="12">
        <v>62650</v>
      </c>
      <c r="K293" s="12">
        <v>14460</v>
      </c>
      <c r="L293" s="12">
        <v>10527</v>
      </c>
      <c r="M293" s="12">
        <v>3555</v>
      </c>
      <c r="N293" s="16">
        <f>H293/D293</f>
        <v>0.39575754801432289</v>
      </c>
      <c r="O293" s="16">
        <f>I293/D293</f>
        <v>0.15358774748941262</v>
      </c>
    </row>
    <row r="294" spans="1:15" x14ac:dyDescent="0.2">
      <c r="A294">
        <v>3036193</v>
      </c>
      <c r="B294" s="1">
        <v>42670</v>
      </c>
      <c r="C294" s="2">
        <v>0.28336805555555555</v>
      </c>
      <c r="D294">
        <v>15</v>
      </c>
      <c r="E294">
        <v>5588</v>
      </c>
      <c r="F294">
        <v>6443798528</v>
      </c>
      <c r="G294">
        <v>2468240074</v>
      </c>
      <c r="H294">
        <v>6.0012550354003906</v>
      </c>
      <c r="I294">
        <v>2.2987277004867792</v>
      </c>
      <c r="J294" s="12">
        <v>62722</v>
      </c>
      <c r="K294" s="12">
        <v>14488</v>
      </c>
      <c r="L294" s="12">
        <v>11219</v>
      </c>
      <c r="M294" s="12">
        <v>3555</v>
      </c>
      <c r="N294" s="16">
        <f>H294/D294</f>
        <v>0.40008366902669273</v>
      </c>
      <c r="O294" s="16">
        <f>I294/D294</f>
        <v>0.15324851336578529</v>
      </c>
    </row>
    <row r="295" spans="1:15" x14ac:dyDescent="0.2">
      <c r="A295">
        <v>3036015</v>
      </c>
      <c r="B295" s="1">
        <v>42670</v>
      </c>
      <c r="C295" s="2">
        <v>0.12520833333333334</v>
      </c>
      <c r="D295">
        <v>15</v>
      </c>
      <c r="E295">
        <v>6908</v>
      </c>
      <c r="F295">
        <v>6521901056</v>
      </c>
      <c r="G295">
        <v>2898352244</v>
      </c>
      <c r="H295">
        <v>6.0739936828613281</v>
      </c>
      <c r="I295">
        <v>2.6993008740246296</v>
      </c>
      <c r="J295" s="12">
        <v>62956</v>
      </c>
      <c r="K295" s="12">
        <v>14634</v>
      </c>
      <c r="L295" s="12">
        <v>11002</v>
      </c>
      <c r="M295" s="12">
        <v>3555</v>
      </c>
      <c r="N295" s="16">
        <f>H295/D295</f>
        <v>0.40493291219075522</v>
      </c>
      <c r="O295" s="16">
        <f>I295/D295</f>
        <v>0.17995339160164198</v>
      </c>
    </row>
    <row r="296" spans="1:15" x14ac:dyDescent="0.2">
      <c r="A296">
        <v>3037611</v>
      </c>
      <c r="B296" s="1">
        <v>42670</v>
      </c>
      <c r="C296" s="2">
        <v>0.97149305555555554</v>
      </c>
      <c r="D296">
        <v>15</v>
      </c>
      <c r="E296">
        <v>5758</v>
      </c>
      <c r="F296">
        <v>6529937408</v>
      </c>
      <c r="G296">
        <v>2231329541</v>
      </c>
      <c r="H296">
        <v>6.0814781188964844</v>
      </c>
      <c r="I296">
        <v>2.0780875729396939</v>
      </c>
      <c r="J296" s="12">
        <v>59785</v>
      </c>
      <c r="K296" s="12">
        <v>13826</v>
      </c>
      <c r="L296" s="12">
        <v>9907</v>
      </c>
      <c r="M296" s="12">
        <v>3342</v>
      </c>
      <c r="N296" s="16">
        <f>H296/D296</f>
        <v>0.40543187459309898</v>
      </c>
      <c r="O296" s="16">
        <f>I296/D296</f>
        <v>0.13853917152931292</v>
      </c>
    </row>
    <row r="297" spans="1:15" x14ac:dyDescent="0.2">
      <c r="A297">
        <v>3037177</v>
      </c>
      <c r="B297" s="1">
        <v>42670</v>
      </c>
      <c r="C297" s="2">
        <v>0.69914351851851853</v>
      </c>
      <c r="D297">
        <v>15</v>
      </c>
      <c r="E297">
        <v>6535</v>
      </c>
      <c r="F297">
        <v>6657368064</v>
      </c>
      <c r="G297">
        <v>2534106865</v>
      </c>
      <c r="H297">
        <v>6.2001571655273438</v>
      </c>
      <c r="I297">
        <v>2.3600709298625588</v>
      </c>
      <c r="J297" s="12">
        <v>62716</v>
      </c>
      <c r="K297" s="12">
        <v>14570</v>
      </c>
      <c r="L297" s="12">
        <v>10622</v>
      </c>
      <c r="M297" s="12">
        <v>3555</v>
      </c>
      <c r="N297" s="16">
        <f>H297/D297</f>
        <v>0.41334381103515627</v>
      </c>
      <c r="O297" s="16">
        <f>I297/D297</f>
        <v>0.15733806199083725</v>
      </c>
    </row>
    <row r="298" spans="1:15" x14ac:dyDescent="0.2">
      <c r="A298">
        <v>3036216</v>
      </c>
      <c r="B298" s="1">
        <v>42670</v>
      </c>
      <c r="C298" s="2">
        <v>0.31260416666666663</v>
      </c>
      <c r="D298">
        <v>15</v>
      </c>
      <c r="E298">
        <v>6041</v>
      </c>
      <c r="F298">
        <v>6751113216</v>
      </c>
      <c r="G298">
        <v>2693844829</v>
      </c>
      <c r="H298">
        <v>6.2874641418457031</v>
      </c>
      <c r="I298">
        <v>2.5088385017588735</v>
      </c>
      <c r="J298" s="12">
        <v>62601</v>
      </c>
      <c r="K298" s="12">
        <v>14499</v>
      </c>
      <c r="L298" s="12">
        <v>10178</v>
      </c>
      <c r="M298" s="12">
        <v>3555</v>
      </c>
      <c r="N298" s="16">
        <f>H298/D298</f>
        <v>0.41916427612304685</v>
      </c>
      <c r="O298" s="16">
        <f>I298/D298</f>
        <v>0.16725590011725824</v>
      </c>
    </row>
    <row r="299" spans="1:15" x14ac:dyDescent="0.2">
      <c r="A299">
        <v>3035999</v>
      </c>
      <c r="B299" s="1">
        <v>42670</v>
      </c>
      <c r="C299" s="2">
        <v>0.11634259259259259</v>
      </c>
      <c r="D299">
        <v>15</v>
      </c>
      <c r="E299">
        <v>5625</v>
      </c>
      <c r="F299">
        <v>6870466560</v>
      </c>
      <c r="G299">
        <v>2302185360</v>
      </c>
      <c r="H299">
        <v>6.39862060546875</v>
      </c>
      <c r="I299">
        <v>2.1440771967172623</v>
      </c>
      <c r="J299" s="12">
        <v>62626</v>
      </c>
      <c r="K299" s="12">
        <v>14480</v>
      </c>
      <c r="L299" s="12">
        <v>10280</v>
      </c>
      <c r="M299" s="12">
        <v>3555</v>
      </c>
      <c r="N299" s="16">
        <f>H299/D299</f>
        <v>0.42657470703125</v>
      </c>
      <c r="O299" s="16">
        <f>I299/D299</f>
        <v>0.14293847978115082</v>
      </c>
    </row>
    <row r="300" spans="1:15" x14ac:dyDescent="0.2">
      <c r="A300">
        <v>3037183</v>
      </c>
      <c r="B300" s="1">
        <v>42670</v>
      </c>
      <c r="C300" s="2">
        <v>0.69953703703703696</v>
      </c>
      <c r="D300">
        <v>15</v>
      </c>
      <c r="E300">
        <v>6524</v>
      </c>
      <c r="F300">
        <v>6900457472</v>
      </c>
      <c r="G300">
        <v>2704952638</v>
      </c>
      <c r="H300">
        <v>6.4265518188476562</v>
      </c>
      <c r="I300">
        <v>2.5191834550350904</v>
      </c>
      <c r="J300" s="12">
        <v>63009</v>
      </c>
      <c r="K300" s="12">
        <v>14915</v>
      </c>
      <c r="L300" s="12">
        <v>12122</v>
      </c>
      <c r="M300" s="12">
        <v>3555</v>
      </c>
      <c r="N300" s="16">
        <f>H300/D300</f>
        <v>0.42843678792317708</v>
      </c>
      <c r="O300" s="16">
        <f>I300/D300</f>
        <v>0.16794556366900604</v>
      </c>
    </row>
    <row r="301" spans="1:15" x14ac:dyDescent="0.2">
      <c r="A301">
        <v>3036082</v>
      </c>
      <c r="B301" s="1">
        <v>42670</v>
      </c>
      <c r="C301" s="2">
        <v>0.2029050925925926</v>
      </c>
      <c r="D301">
        <v>15</v>
      </c>
      <c r="E301">
        <v>5870</v>
      </c>
      <c r="F301">
        <v>6907506688</v>
      </c>
      <c r="G301">
        <v>2564544759</v>
      </c>
      <c r="H301">
        <v>6.4331169128417969</v>
      </c>
      <c r="I301">
        <v>2.3884184276685119</v>
      </c>
      <c r="J301" s="12">
        <v>62800</v>
      </c>
      <c r="K301" s="12">
        <v>14478</v>
      </c>
      <c r="L301" s="12">
        <v>10318</v>
      </c>
      <c r="M301" s="12">
        <v>3555</v>
      </c>
      <c r="N301" s="16">
        <f>H301/D301</f>
        <v>0.4288744608561198</v>
      </c>
      <c r="O301" s="16">
        <f>I301/D301</f>
        <v>0.15922789517790079</v>
      </c>
    </row>
    <row r="302" spans="1:15" x14ac:dyDescent="0.2">
      <c r="A302">
        <v>3037446</v>
      </c>
      <c r="B302" s="1">
        <v>42670</v>
      </c>
      <c r="C302" s="2">
        <v>0.84560185185185188</v>
      </c>
      <c r="D302">
        <v>15</v>
      </c>
      <c r="E302">
        <v>6785</v>
      </c>
      <c r="F302">
        <v>7407915008</v>
      </c>
      <c r="G302">
        <v>2487444454</v>
      </c>
      <c r="H302">
        <v>6.8991584777832031</v>
      </c>
      <c r="I302">
        <v>2.3166131731122732</v>
      </c>
      <c r="J302" s="12">
        <v>62811</v>
      </c>
      <c r="K302" s="12">
        <v>14577</v>
      </c>
      <c r="L302" s="12">
        <v>10538</v>
      </c>
      <c r="M302" s="12">
        <v>3555</v>
      </c>
      <c r="N302" s="16">
        <f>H302/D302</f>
        <v>0.45994389851888023</v>
      </c>
      <c r="O302" s="16">
        <f>I302/D302</f>
        <v>0.15444087820748489</v>
      </c>
    </row>
    <row r="303" spans="1:15" x14ac:dyDescent="0.2">
      <c r="A303">
        <v>3037176</v>
      </c>
      <c r="B303" s="1">
        <v>42670</v>
      </c>
      <c r="C303" s="2">
        <v>0.6991087962962963</v>
      </c>
      <c r="D303">
        <v>15</v>
      </c>
      <c r="E303">
        <v>6611</v>
      </c>
      <c r="F303">
        <v>7478767616</v>
      </c>
      <c r="G303">
        <v>2638534265</v>
      </c>
      <c r="H303">
        <v>6.9651451110839844</v>
      </c>
      <c r="I303">
        <v>2.4573265248909593</v>
      </c>
      <c r="J303" s="12">
        <v>62657</v>
      </c>
      <c r="K303" s="12">
        <v>14555</v>
      </c>
      <c r="L303" s="12">
        <v>10925</v>
      </c>
      <c r="M303" s="12">
        <v>3555</v>
      </c>
      <c r="N303" s="16">
        <f>H303/D303</f>
        <v>0.46434300740559897</v>
      </c>
      <c r="O303" s="16">
        <f>I303/D303</f>
        <v>0.16382176832606396</v>
      </c>
    </row>
    <row r="304" spans="1:15" x14ac:dyDescent="0.2">
      <c r="A304">
        <v>3037302</v>
      </c>
      <c r="B304" s="1">
        <v>42670</v>
      </c>
      <c r="C304" s="2">
        <v>0.72363425925925917</v>
      </c>
      <c r="D304">
        <v>15</v>
      </c>
      <c r="E304">
        <v>6758</v>
      </c>
      <c r="F304">
        <v>7511891968</v>
      </c>
      <c r="G304">
        <v>2836656697</v>
      </c>
      <c r="H304">
        <v>6.9959945678710938</v>
      </c>
      <c r="I304">
        <v>2.6418424183502793</v>
      </c>
      <c r="J304" s="12">
        <v>62689</v>
      </c>
      <c r="K304" s="12">
        <v>14499</v>
      </c>
      <c r="L304" s="12">
        <v>10366</v>
      </c>
      <c r="M304" s="12">
        <v>3555</v>
      </c>
      <c r="N304" s="16">
        <f>H304/D304</f>
        <v>0.46639963785807292</v>
      </c>
      <c r="O304" s="16">
        <f>I304/D304</f>
        <v>0.17612282789001862</v>
      </c>
    </row>
    <row r="305" spans="1:15" x14ac:dyDescent="0.2">
      <c r="A305">
        <v>3037489</v>
      </c>
      <c r="B305" s="1">
        <v>42670</v>
      </c>
      <c r="C305" s="2">
        <v>0.89071759259259264</v>
      </c>
      <c r="D305">
        <v>15</v>
      </c>
      <c r="E305">
        <v>6467</v>
      </c>
      <c r="F305">
        <v>7600279552</v>
      </c>
      <c r="G305">
        <v>2768385606</v>
      </c>
      <c r="H305">
        <v>7.0783119201660156</v>
      </c>
      <c r="I305">
        <v>2.5782600101083517</v>
      </c>
      <c r="J305" s="12">
        <v>62942</v>
      </c>
      <c r="K305" s="12">
        <v>14620</v>
      </c>
      <c r="L305" s="12">
        <v>11815</v>
      </c>
      <c r="M305" s="12">
        <v>3555</v>
      </c>
      <c r="N305" s="16">
        <f>H305/D305</f>
        <v>0.47188746134440102</v>
      </c>
      <c r="O305" s="16">
        <f>I305/D305</f>
        <v>0.17188400067389012</v>
      </c>
    </row>
    <row r="306" spans="1:15" x14ac:dyDescent="0.2">
      <c r="A306">
        <v>3037614</v>
      </c>
      <c r="B306" s="1">
        <v>42670</v>
      </c>
      <c r="C306" s="2">
        <v>0.97197916666666673</v>
      </c>
      <c r="D306">
        <v>15</v>
      </c>
      <c r="E306">
        <v>5793</v>
      </c>
      <c r="F306">
        <v>7621931008</v>
      </c>
      <c r="G306">
        <v>2515134603</v>
      </c>
      <c r="H306">
        <v>7.0984764099121094</v>
      </c>
      <c r="I306">
        <v>2.3424016339704394</v>
      </c>
      <c r="J306" s="12">
        <v>59890</v>
      </c>
      <c r="K306" s="12">
        <v>13879</v>
      </c>
      <c r="L306" s="12">
        <v>10248</v>
      </c>
      <c r="M306" s="12">
        <v>3388</v>
      </c>
      <c r="N306" s="16">
        <f>H306/D306</f>
        <v>0.4732317606608073</v>
      </c>
      <c r="O306" s="16">
        <f>I306/D306</f>
        <v>0.15616010893136262</v>
      </c>
    </row>
    <row r="307" spans="1:15" x14ac:dyDescent="0.2">
      <c r="A307">
        <v>3037612</v>
      </c>
      <c r="B307" s="1">
        <v>42670</v>
      </c>
      <c r="C307" s="2">
        <v>0.97152777777777777</v>
      </c>
      <c r="D307">
        <v>15</v>
      </c>
      <c r="E307">
        <v>5924</v>
      </c>
      <c r="F307">
        <v>7706349568</v>
      </c>
      <c r="G307">
        <v>2453067965</v>
      </c>
      <c r="H307">
        <v>7.1770973205566406</v>
      </c>
      <c r="I307">
        <v>2.2845975728705525</v>
      </c>
      <c r="J307" s="12">
        <v>62830</v>
      </c>
      <c r="K307" s="12">
        <v>14464</v>
      </c>
      <c r="L307" s="12">
        <v>12045</v>
      </c>
      <c r="M307" s="12">
        <v>3555</v>
      </c>
      <c r="N307" s="16">
        <f>H307/D307</f>
        <v>0.47847315470377605</v>
      </c>
      <c r="O307" s="16">
        <f>I307/D307</f>
        <v>0.15230650485803685</v>
      </c>
    </row>
    <row r="308" spans="1:15" x14ac:dyDescent="0.2">
      <c r="A308">
        <v>3037487</v>
      </c>
      <c r="B308" s="1">
        <v>42670</v>
      </c>
      <c r="C308" s="2">
        <v>0.88971064814814815</v>
      </c>
      <c r="D308">
        <v>15</v>
      </c>
      <c r="E308">
        <v>6442</v>
      </c>
      <c r="F308">
        <v>7770296320</v>
      </c>
      <c r="G308">
        <v>2661014382</v>
      </c>
      <c r="H308">
        <v>7.2366523742675781</v>
      </c>
      <c r="I308">
        <v>2.4782627653330564</v>
      </c>
      <c r="J308" s="12">
        <v>62819</v>
      </c>
      <c r="K308" s="12">
        <v>14629</v>
      </c>
      <c r="L308" s="12">
        <v>12341</v>
      </c>
      <c r="M308" s="12">
        <v>3555</v>
      </c>
      <c r="N308" s="16">
        <f>H308/D308</f>
        <v>0.48244349161783856</v>
      </c>
      <c r="O308" s="16">
        <f>I308/D308</f>
        <v>0.16521751768887044</v>
      </c>
    </row>
    <row r="309" spans="1:15" x14ac:dyDescent="0.2">
      <c r="A309">
        <v>3037162</v>
      </c>
      <c r="B309" s="1">
        <v>42670</v>
      </c>
      <c r="C309" s="2">
        <v>0.69596064814814806</v>
      </c>
      <c r="D309">
        <v>15</v>
      </c>
      <c r="E309">
        <v>6402</v>
      </c>
      <c r="F309">
        <v>7875956736</v>
      </c>
      <c r="G309">
        <v>2425451305</v>
      </c>
      <c r="H309">
        <v>7.3350563049316406</v>
      </c>
      <c r="I309">
        <v>2.2588775539770722</v>
      </c>
      <c r="J309" s="12">
        <v>62937</v>
      </c>
      <c r="K309" s="12">
        <v>14879</v>
      </c>
      <c r="L309" s="12">
        <v>11279</v>
      </c>
      <c r="M309" s="12">
        <v>3555</v>
      </c>
      <c r="N309" s="16">
        <f>H309/D309</f>
        <v>0.48900375366210935</v>
      </c>
      <c r="O309" s="16">
        <f>I309/D309</f>
        <v>0.15059183693180481</v>
      </c>
    </row>
    <row r="310" spans="1:15" x14ac:dyDescent="0.2">
      <c r="A310">
        <v>3037573</v>
      </c>
      <c r="B310" s="1">
        <v>42670</v>
      </c>
      <c r="C310" s="2">
        <v>0.93217592592592602</v>
      </c>
      <c r="D310">
        <v>15</v>
      </c>
      <c r="E310">
        <v>6303</v>
      </c>
      <c r="F310">
        <v>8022478848</v>
      </c>
      <c r="G310">
        <v>2823912041</v>
      </c>
      <c r="H310">
        <v>7.4715156555175781</v>
      </c>
      <c r="I310">
        <v>2.6299730325117707</v>
      </c>
      <c r="J310" s="12">
        <v>62765</v>
      </c>
      <c r="K310" s="12">
        <v>14487</v>
      </c>
      <c r="L310" s="12">
        <v>11278</v>
      </c>
      <c r="M310" s="12">
        <v>3555</v>
      </c>
      <c r="N310" s="16">
        <f>H310/D310</f>
        <v>0.49810104370117186</v>
      </c>
      <c r="O310" s="16">
        <f>I310/D310</f>
        <v>0.1753315355007847</v>
      </c>
    </row>
    <row r="311" spans="1:15" x14ac:dyDescent="0.2">
      <c r="A311">
        <v>3036096</v>
      </c>
      <c r="B311" s="1">
        <v>42670</v>
      </c>
      <c r="C311" s="2">
        <v>0.21864583333333332</v>
      </c>
      <c r="D311">
        <v>15</v>
      </c>
      <c r="E311">
        <v>5883</v>
      </c>
      <c r="F311">
        <v>8119160832</v>
      </c>
      <c r="G311">
        <v>2305041126</v>
      </c>
      <c r="H311">
        <v>7.5615577697753906</v>
      </c>
      <c r="I311">
        <v>2.1467368360608816</v>
      </c>
      <c r="J311" s="12">
        <v>62886</v>
      </c>
      <c r="K311" s="12">
        <v>14476</v>
      </c>
      <c r="L311" s="12">
        <v>10630</v>
      </c>
      <c r="M311" s="12">
        <v>3555</v>
      </c>
      <c r="N311" s="16">
        <f>H311/D311</f>
        <v>0.50410385131835933</v>
      </c>
      <c r="O311" s="16">
        <f>I311/D311</f>
        <v>0.14311578907072545</v>
      </c>
    </row>
    <row r="312" spans="1:15" x14ac:dyDescent="0.2">
      <c r="A312">
        <v>3037299</v>
      </c>
      <c r="B312" s="1">
        <v>42670</v>
      </c>
      <c r="C312" s="2">
        <v>0.72195601851851843</v>
      </c>
      <c r="D312">
        <v>15</v>
      </c>
      <c r="E312">
        <v>6769</v>
      </c>
      <c r="F312">
        <v>8296321024</v>
      </c>
      <c r="G312">
        <v>2490718661</v>
      </c>
      <c r="H312">
        <v>7.7265510559082031</v>
      </c>
      <c r="I312">
        <v>2.3196625160053372</v>
      </c>
      <c r="J312" s="12">
        <v>62730</v>
      </c>
      <c r="K312" s="12">
        <v>14628</v>
      </c>
      <c r="L312" s="12">
        <v>10826</v>
      </c>
      <c r="M312" s="12">
        <v>3555</v>
      </c>
      <c r="N312" s="16">
        <f>H312/D312</f>
        <v>0.51510340372721353</v>
      </c>
      <c r="O312" s="16">
        <f>I312/D312</f>
        <v>0.15464416773368914</v>
      </c>
    </row>
    <row r="313" spans="1:15" x14ac:dyDescent="0.2">
      <c r="A313">
        <v>3036841</v>
      </c>
      <c r="B313" s="1">
        <v>42670</v>
      </c>
      <c r="C313" s="2">
        <v>0.6017245370370371</v>
      </c>
      <c r="D313">
        <v>15</v>
      </c>
      <c r="E313">
        <v>5520</v>
      </c>
      <c r="F313">
        <v>8419282944</v>
      </c>
      <c r="G313">
        <v>2218825564</v>
      </c>
      <c r="H313">
        <v>7.8410682678222656</v>
      </c>
      <c r="I313">
        <v>2.0664423368871212</v>
      </c>
      <c r="J313" s="12">
        <v>62675</v>
      </c>
      <c r="K313" s="12">
        <v>14485</v>
      </c>
      <c r="L313" s="12">
        <v>11241</v>
      </c>
      <c r="M313" s="12">
        <v>3555</v>
      </c>
      <c r="N313" s="16">
        <f>H313/D313</f>
        <v>0.5227378845214844</v>
      </c>
      <c r="O313" s="16">
        <f>I313/D313</f>
        <v>0.13776282245914143</v>
      </c>
    </row>
    <row r="314" spans="1:15" x14ac:dyDescent="0.2">
      <c r="A314">
        <v>3035930</v>
      </c>
      <c r="B314" s="1">
        <v>42670</v>
      </c>
      <c r="C314" s="2">
        <v>2.5925925925925925E-3</v>
      </c>
      <c r="D314">
        <v>15</v>
      </c>
      <c r="E314">
        <v>6499</v>
      </c>
      <c r="F314">
        <v>8783396864</v>
      </c>
      <c r="G314">
        <v>2830142230</v>
      </c>
      <c r="H314">
        <v>8.18017578125</v>
      </c>
      <c r="I314">
        <v>2.6357753481715918</v>
      </c>
      <c r="J314" s="12">
        <v>62734</v>
      </c>
      <c r="K314" s="12">
        <v>14588</v>
      </c>
      <c r="L314" s="12">
        <v>10657</v>
      </c>
      <c r="M314" s="12">
        <v>3555</v>
      </c>
      <c r="N314" s="16">
        <f>H314/D314</f>
        <v>0.54534505208333328</v>
      </c>
      <c r="O314" s="16">
        <f>I314/D314</f>
        <v>0.17571835654477277</v>
      </c>
    </row>
    <row r="315" spans="1:15" x14ac:dyDescent="0.2">
      <c r="A315">
        <v>3035991</v>
      </c>
      <c r="B315" s="1">
        <v>42670</v>
      </c>
      <c r="C315" s="2">
        <v>0.1021875</v>
      </c>
      <c r="D315">
        <v>15</v>
      </c>
      <c r="E315">
        <v>6170</v>
      </c>
      <c r="F315">
        <v>9296474112</v>
      </c>
      <c r="G315">
        <v>2570089244</v>
      </c>
      <c r="H315">
        <v>8.6580162048339844</v>
      </c>
      <c r="I315">
        <v>2.3935821317136288</v>
      </c>
      <c r="J315" s="12">
        <v>62621</v>
      </c>
      <c r="K315" s="12">
        <v>14475</v>
      </c>
      <c r="L315" s="12">
        <v>14458</v>
      </c>
      <c r="M315" s="12">
        <v>3555</v>
      </c>
      <c r="N315" s="16">
        <f>H315/D315</f>
        <v>0.57720108032226558</v>
      </c>
      <c r="O315" s="16">
        <f>I315/D315</f>
        <v>0.15957214211424192</v>
      </c>
    </row>
    <row r="316" spans="1:15" x14ac:dyDescent="0.2">
      <c r="A316">
        <v>3036286</v>
      </c>
      <c r="B316" s="1">
        <v>42670</v>
      </c>
      <c r="C316" s="2">
        <v>0.34839120370370374</v>
      </c>
      <c r="D316">
        <v>15</v>
      </c>
      <c r="E316">
        <v>5825</v>
      </c>
      <c r="F316">
        <v>9741230080</v>
      </c>
      <c r="G316">
        <v>2768036404</v>
      </c>
      <c r="H316">
        <v>9.0722274780273438</v>
      </c>
      <c r="I316">
        <v>2.5779347904026508</v>
      </c>
      <c r="J316" s="12">
        <v>62796</v>
      </c>
      <c r="K316" s="12">
        <v>14518</v>
      </c>
      <c r="L316" s="12">
        <v>10535</v>
      </c>
      <c r="M316" s="12">
        <v>3555</v>
      </c>
      <c r="N316" s="16">
        <f>H316/D316</f>
        <v>0.60481516520182288</v>
      </c>
      <c r="O316" s="16">
        <f>I316/D316</f>
        <v>0.17186231936017674</v>
      </c>
    </row>
    <row r="317" spans="1:15" x14ac:dyDescent="0.2">
      <c r="A317">
        <v>3037629</v>
      </c>
      <c r="B317" s="1">
        <v>42670</v>
      </c>
      <c r="C317" s="2">
        <v>0.98971064814814813</v>
      </c>
      <c r="D317">
        <v>15</v>
      </c>
      <c r="E317">
        <v>5774</v>
      </c>
      <c r="F317">
        <v>12591833088</v>
      </c>
      <c r="G317">
        <v>2406652266</v>
      </c>
      <c r="H317">
        <v>11.727058410644531</v>
      </c>
      <c r="I317">
        <v>2.2413695845752954</v>
      </c>
      <c r="J317" s="12">
        <v>62696</v>
      </c>
      <c r="K317" s="12">
        <v>14462</v>
      </c>
      <c r="L317" s="12">
        <v>10743</v>
      </c>
      <c r="M317" s="12">
        <v>3555</v>
      </c>
      <c r="N317" s="16">
        <f>H317/D317</f>
        <v>0.78180389404296879</v>
      </c>
      <c r="O317" s="16">
        <f>I317/D317</f>
        <v>0.14942463897168637</v>
      </c>
    </row>
    <row r="318" spans="1:15" x14ac:dyDescent="0.2">
      <c r="A318">
        <v>3037111</v>
      </c>
      <c r="B318" s="1">
        <v>42670</v>
      </c>
      <c r="C318" s="2">
        <v>0.68152777777777773</v>
      </c>
      <c r="D318">
        <v>16</v>
      </c>
      <c r="E318">
        <v>7023</v>
      </c>
      <c r="F318">
        <v>5206376448</v>
      </c>
      <c r="G318">
        <v>2815933704</v>
      </c>
      <c r="H318">
        <v>4.84881591796875</v>
      </c>
      <c r="I318">
        <v>2.6225426271557808</v>
      </c>
      <c r="J318" s="12">
        <v>67243</v>
      </c>
      <c r="K318" s="12">
        <v>15899</v>
      </c>
      <c r="L318" s="12">
        <v>12007</v>
      </c>
      <c r="M318" s="12">
        <v>3792</v>
      </c>
      <c r="N318" s="16">
        <f>H318/D318</f>
        <v>0.30305099487304688</v>
      </c>
      <c r="O318" s="16">
        <f>I318/D318</f>
        <v>0.1639089141972363</v>
      </c>
    </row>
    <row r="319" spans="1:15" x14ac:dyDescent="0.2">
      <c r="A319">
        <v>3035934</v>
      </c>
      <c r="B319" s="1">
        <v>42670</v>
      </c>
      <c r="C319" s="2">
        <v>8.3333333333333332E-3</v>
      </c>
      <c r="D319">
        <v>17</v>
      </c>
      <c r="E319">
        <v>6567</v>
      </c>
      <c r="F319">
        <v>6512267264</v>
      </c>
      <c r="G319">
        <v>3242841015</v>
      </c>
      <c r="H319">
        <v>6.0650215148925781</v>
      </c>
      <c r="I319">
        <v>3.0201310431584716</v>
      </c>
      <c r="J319" s="12">
        <v>71122</v>
      </c>
      <c r="K319" s="12">
        <v>16580</v>
      </c>
      <c r="L319" s="12">
        <v>12028</v>
      </c>
      <c r="M319" s="12">
        <v>4029</v>
      </c>
      <c r="N319" s="16">
        <f>H319/D319</f>
        <v>0.3567659714642693</v>
      </c>
      <c r="O319" s="16">
        <f>I319/D319</f>
        <v>0.17765476724461599</v>
      </c>
    </row>
    <row r="320" spans="1:15" x14ac:dyDescent="0.2">
      <c r="A320">
        <v>3037056</v>
      </c>
      <c r="B320" s="1">
        <v>42670</v>
      </c>
      <c r="C320" s="2">
        <v>0.66605324074074079</v>
      </c>
      <c r="D320">
        <v>18</v>
      </c>
      <c r="E320">
        <v>5922</v>
      </c>
      <c r="F320">
        <v>3936395264</v>
      </c>
      <c r="G320">
        <v>2817113190</v>
      </c>
      <c r="H320">
        <v>3.6660537719726562</v>
      </c>
      <c r="I320">
        <v>2.6236411090940237</v>
      </c>
      <c r="J320" s="12">
        <v>74985</v>
      </c>
      <c r="K320" s="12">
        <v>17377</v>
      </c>
      <c r="L320" s="12">
        <v>12269</v>
      </c>
      <c r="M320" s="12">
        <v>4266</v>
      </c>
      <c r="N320" s="16">
        <f>H320/D320</f>
        <v>0.20366965399848092</v>
      </c>
      <c r="O320" s="16">
        <f>I320/D320</f>
        <v>0.14575783939411244</v>
      </c>
    </row>
    <row r="321" spans="1:15" x14ac:dyDescent="0.2">
      <c r="A321">
        <v>3037444</v>
      </c>
      <c r="B321" s="1">
        <v>42670</v>
      </c>
      <c r="C321" s="2">
        <v>0.84339120370370368</v>
      </c>
      <c r="D321">
        <v>19</v>
      </c>
      <c r="E321">
        <v>6753</v>
      </c>
      <c r="F321">
        <v>4157988864</v>
      </c>
      <c r="G321">
        <v>3500008838</v>
      </c>
      <c r="H321">
        <v>3.8724288940429688</v>
      </c>
      <c r="I321">
        <v>3.2596372421830893</v>
      </c>
      <c r="J321" s="12">
        <v>79443</v>
      </c>
      <c r="K321" s="12">
        <v>18461</v>
      </c>
      <c r="L321" s="12">
        <v>13404</v>
      </c>
      <c r="M321" s="12">
        <v>4503</v>
      </c>
      <c r="N321" s="16">
        <f>H321/D321</f>
        <v>0.20381204705489309</v>
      </c>
      <c r="O321" s="16">
        <f>I321/D321</f>
        <v>0.17155985485174155</v>
      </c>
    </row>
    <row r="322" spans="1:15" x14ac:dyDescent="0.2">
      <c r="A322">
        <v>3037572</v>
      </c>
      <c r="B322" s="1">
        <v>42670</v>
      </c>
      <c r="C322" s="2">
        <v>0.92864583333333339</v>
      </c>
      <c r="D322">
        <v>19</v>
      </c>
      <c r="E322">
        <v>6308</v>
      </c>
      <c r="F322">
        <v>8534007808</v>
      </c>
      <c r="G322">
        <v>3710899178</v>
      </c>
      <c r="H322">
        <v>7.9479141235351562</v>
      </c>
      <c r="I322">
        <v>3.4560441765934229</v>
      </c>
      <c r="J322" s="12">
        <v>79467</v>
      </c>
      <c r="K322" s="12">
        <v>18353</v>
      </c>
      <c r="L322" s="12">
        <v>13509</v>
      </c>
      <c r="M322" s="12">
        <v>4503</v>
      </c>
      <c r="N322" s="16">
        <f>H322/D322</f>
        <v>0.41831126965974508</v>
      </c>
      <c r="O322" s="16">
        <f>I322/D322</f>
        <v>0.18189706192596963</v>
      </c>
    </row>
    <row r="323" spans="1:15" x14ac:dyDescent="0.2">
      <c r="A323">
        <v>3036099</v>
      </c>
      <c r="B323" s="1">
        <v>42670</v>
      </c>
      <c r="C323" s="2">
        <v>0.22840277777777776</v>
      </c>
      <c r="D323">
        <v>19</v>
      </c>
      <c r="E323">
        <v>5720</v>
      </c>
      <c r="F323">
        <v>9993977856</v>
      </c>
      <c r="G323">
        <v>3272806105</v>
      </c>
      <c r="H323">
        <v>9.3076171875</v>
      </c>
      <c r="I323">
        <v>3.0480382079258561</v>
      </c>
      <c r="J323" s="12">
        <v>79600</v>
      </c>
      <c r="K323" s="12">
        <v>18354</v>
      </c>
      <c r="L323" s="12">
        <v>13500</v>
      </c>
      <c r="M323" s="12">
        <v>4503</v>
      </c>
      <c r="N323" s="16">
        <f>H323/D323</f>
        <v>0.48987458881578949</v>
      </c>
      <c r="O323" s="16">
        <f>I323/D323</f>
        <v>0.16042306357504507</v>
      </c>
    </row>
    <row r="324" spans="1:15" x14ac:dyDescent="0.2">
      <c r="A324">
        <v>3037120</v>
      </c>
      <c r="B324" s="1">
        <v>42670</v>
      </c>
      <c r="C324" s="2">
        <v>0.68398148148148152</v>
      </c>
      <c r="D324">
        <v>20</v>
      </c>
      <c r="E324">
        <v>6893</v>
      </c>
      <c r="F324">
        <v>5834076160</v>
      </c>
      <c r="G324">
        <v>3893782477</v>
      </c>
      <c r="H324">
        <v>5.4334068298339844</v>
      </c>
      <c r="I324">
        <v>3.6263675214722753</v>
      </c>
      <c r="J324" s="12">
        <v>83999</v>
      </c>
      <c r="K324" s="12">
        <v>19863</v>
      </c>
      <c r="L324" s="12">
        <v>14827</v>
      </c>
      <c r="M324" s="12">
        <v>4740</v>
      </c>
      <c r="N324" s="16">
        <f>H324/D324</f>
        <v>0.27167034149169922</v>
      </c>
      <c r="O324" s="16">
        <f>I324/D324</f>
        <v>0.18131837607361376</v>
      </c>
    </row>
    <row r="325" spans="1:15" x14ac:dyDescent="0.2">
      <c r="A325">
        <v>3036043</v>
      </c>
      <c r="B325" s="1">
        <v>42670</v>
      </c>
      <c r="C325" s="2">
        <v>0.1504050925925926</v>
      </c>
      <c r="D325">
        <v>20</v>
      </c>
      <c r="E325">
        <v>5582</v>
      </c>
      <c r="F325">
        <v>7462567936</v>
      </c>
      <c r="G325">
        <v>3515770216</v>
      </c>
      <c r="H325">
        <v>6.9500579833984375</v>
      </c>
      <c r="I325">
        <v>3.274316169321537</v>
      </c>
      <c r="J325" s="12">
        <v>83845</v>
      </c>
      <c r="K325" s="12">
        <v>19313</v>
      </c>
      <c r="L325" s="12">
        <v>13913</v>
      </c>
      <c r="M325" s="12">
        <v>4740</v>
      </c>
      <c r="N325" s="16">
        <f>H325/D325</f>
        <v>0.34750289916992189</v>
      </c>
      <c r="O325" s="16">
        <f>I325/D325</f>
        <v>0.16371580846607686</v>
      </c>
    </row>
    <row r="326" spans="1:15" x14ac:dyDescent="0.2">
      <c r="A326">
        <v>3036849</v>
      </c>
      <c r="B326" s="1">
        <v>42670</v>
      </c>
      <c r="C326" s="2">
        <v>0.60648148148148151</v>
      </c>
      <c r="D326">
        <v>20</v>
      </c>
      <c r="E326">
        <v>5864</v>
      </c>
      <c r="F326">
        <v>8726327296</v>
      </c>
      <c r="G326">
        <v>3538856913</v>
      </c>
      <c r="H326">
        <v>8.1270256042480469</v>
      </c>
      <c r="I326">
        <v>3.2958173314109445</v>
      </c>
      <c r="J326" s="12">
        <v>83643</v>
      </c>
      <c r="K326" s="12">
        <v>19331</v>
      </c>
      <c r="L326" s="12">
        <v>14127</v>
      </c>
      <c r="M326" s="12">
        <v>4740</v>
      </c>
      <c r="N326" s="16">
        <f>H326/D326</f>
        <v>0.40635128021240235</v>
      </c>
      <c r="O326" s="16">
        <f>I326/D326</f>
        <v>0.16479086657054723</v>
      </c>
    </row>
    <row r="327" spans="1:15" x14ac:dyDescent="0.2">
      <c r="A327">
        <v>3036766</v>
      </c>
      <c r="B327" s="1">
        <v>42670</v>
      </c>
      <c r="C327" s="2">
        <v>0.58134259259259258</v>
      </c>
      <c r="D327">
        <v>22</v>
      </c>
      <c r="E327">
        <v>5640</v>
      </c>
      <c r="F327">
        <v>4151541760</v>
      </c>
      <c r="G327">
        <v>3336688109</v>
      </c>
      <c r="H327">
        <v>3.866424560546875</v>
      </c>
      <c r="I327">
        <v>3.1075329603627324</v>
      </c>
      <c r="J327" s="12">
        <v>86476</v>
      </c>
      <c r="K327" s="12">
        <v>19958</v>
      </c>
      <c r="L327" s="12">
        <v>14547</v>
      </c>
      <c r="M327" s="12">
        <v>4805</v>
      </c>
      <c r="N327" s="16">
        <f>H327/D327</f>
        <v>0.17574657093394885</v>
      </c>
      <c r="O327" s="16">
        <f>I327/D327</f>
        <v>0.14125149819830601</v>
      </c>
    </row>
    <row r="328" spans="1:15" x14ac:dyDescent="0.2">
      <c r="A328">
        <v>3036084</v>
      </c>
      <c r="B328" s="1">
        <v>42670</v>
      </c>
      <c r="C328" s="2">
        <v>0.21016203703703704</v>
      </c>
      <c r="D328">
        <v>22</v>
      </c>
      <c r="E328">
        <v>5990</v>
      </c>
      <c r="F328">
        <v>8456871936</v>
      </c>
      <c r="G328">
        <v>3609799939</v>
      </c>
      <c r="H328">
        <v>7.8760757446289062</v>
      </c>
      <c r="I328">
        <v>3.3618881730362773</v>
      </c>
      <c r="J328" s="12">
        <v>89385</v>
      </c>
      <c r="K328" s="12">
        <v>20680</v>
      </c>
      <c r="L328" s="12">
        <v>14937</v>
      </c>
      <c r="M328" s="12">
        <v>5066</v>
      </c>
      <c r="N328" s="16">
        <f>H328/D328</f>
        <v>0.35800344293767755</v>
      </c>
      <c r="O328" s="16">
        <f>I328/D328</f>
        <v>0.15281309877437624</v>
      </c>
    </row>
    <row r="329" spans="1:15" x14ac:dyDescent="0.2">
      <c r="A329">
        <v>3037500</v>
      </c>
      <c r="B329" s="1">
        <v>42670</v>
      </c>
      <c r="C329" s="2">
        <v>0.89465277777777785</v>
      </c>
      <c r="D329">
        <v>23</v>
      </c>
      <c r="E329">
        <v>6368</v>
      </c>
      <c r="F329">
        <v>11863719936</v>
      </c>
      <c r="G329">
        <v>4605638613</v>
      </c>
      <c r="H329">
        <v>11.0489501953125</v>
      </c>
      <c r="I329">
        <v>4.2893352108076215</v>
      </c>
      <c r="J329" s="12">
        <v>96117</v>
      </c>
      <c r="K329" s="12">
        <v>22211</v>
      </c>
      <c r="L329" s="12">
        <v>16152</v>
      </c>
      <c r="M329" s="12">
        <v>5451</v>
      </c>
      <c r="N329" s="16">
        <f>H329/D329</f>
        <v>0.48038913892663043</v>
      </c>
      <c r="O329" s="16">
        <f>I329/D329</f>
        <v>0.18649283525250529</v>
      </c>
    </row>
    <row r="330" spans="1:15" x14ac:dyDescent="0.2">
      <c r="A330">
        <v>3037609</v>
      </c>
      <c r="B330" s="1">
        <v>42670</v>
      </c>
      <c r="C330" s="2">
        <v>0.96859953703703694</v>
      </c>
      <c r="D330">
        <v>23</v>
      </c>
      <c r="E330">
        <v>6634</v>
      </c>
      <c r="F330">
        <v>12311449600</v>
      </c>
      <c r="G330">
        <v>4605421201</v>
      </c>
      <c r="H330">
        <v>11.465930938720703</v>
      </c>
      <c r="I330">
        <v>4.2891327301040292</v>
      </c>
      <c r="J330" s="12">
        <v>96150</v>
      </c>
      <c r="K330" s="12">
        <v>22200</v>
      </c>
      <c r="L330" s="12">
        <v>16261</v>
      </c>
      <c r="M330" s="12">
        <v>5451</v>
      </c>
      <c r="N330" s="16">
        <f>H330/D330</f>
        <v>0.49851873646611755</v>
      </c>
      <c r="O330" s="16">
        <f>I330/D330</f>
        <v>0.18648403174365344</v>
      </c>
    </row>
    <row r="331" spans="1:15" x14ac:dyDescent="0.2">
      <c r="A331">
        <v>3037501</v>
      </c>
      <c r="B331" s="1">
        <v>42670</v>
      </c>
      <c r="C331" s="2">
        <v>0.89480324074074069</v>
      </c>
      <c r="D331">
        <v>23</v>
      </c>
      <c r="E331">
        <v>6335</v>
      </c>
      <c r="F331">
        <v>12673413120</v>
      </c>
      <c r="G331">
        <v>4605268175</v>
      </c>
      <c r="H331">
        <v>11.803035736083984</v>
      </c>
      <c r="I331">
        <v>4.2889902135357261</v>
      </c>
      <c r="J331" s="12">
        <v>95963</v>
      </c>
      <c r="K331" s="12">
        <v>22233</v>
      </c>
      <c r="L331" s="12">
        <v>15998</v>
      </c>
      <c r="M331" s="12">
        <v>5451</v>
      </c>
      <c r="N331" s="16">
        <f>H331/D331</f>
        <v>0.51317546678626014</v>
      </c>
      <c r="O331" s="16">
        <f>I331/D331</f>
        <v>0.18647783537111853</v>
      </c>
    </row>
    <row r="332" spans="1:15" x14ac:dyDescent="0.2">
      <c r="A332">
        <v>3037373</v>
      </c>
      <c r="B332" s="1">
        <v>42670</v>
      </c>
      <c r="C332" s="2">
        <v>0.7707060185185185</v>
      </c>
      <c r="D332">
        <v>23</v>
      </c>
      <c r="E332">
        <v>6417</v>
      </c>
      <c r="F332">
        <v>15282356224</v>
      </c>
      <c r="G332">
        <v>4246577329</v>
      </c>
      <c r="H332">
        <v>14.232803344726562</v>
      </c>
      <c r="I332">
        <v>3.954933331348002</v>
      </c>
      <c r="J332" s="12">
        <v>95932</v>
      </c>
      <c r="K332" s="12">
        <v>22202</v>
      </c>
      <c r="L332" s="12">
        <v>16116</v>
      </c>
      <c r="M332" s="12">
        <v>5451</v>
      </c>
      <c r="N332" s="16">
        <f>H332/D332</f>
        <v>0.61881753672724182</v>
      </c>
      <c r="O332" s="16">
        <f>I332/D332</f>
        <v>0.17195362310208703</v>
      </c>
    </row>
    <row r="333" spans="1:15" x14ac:dyDescent="0.2">
      <c r="A333">
        <v>3037129</v>
      </c>
      <c r="B333" s="1">
        <v>42670</v>
      </c>
      <c r="C333" s="2">
        <v>0.68532407407407403</v>
      </c>
      <c r="D333">
        <v>25</v>
      </c>
      <c r="E333">
        <v>6620</v>
      </c>
      <c r="F333">
        <v>7561121792</v>
      </c>
      <c r="G333">
        <v>4766734469</v>
      </c>
      <c r="H333">
        <v>7.0418434143066406</v>
      </c>
      <c r="I333">
        <v>4.4393674181774259</v>
      </c>
      <c r="J333" s="12">
        <v>105060</v>
      </c>
      <c r="K333" s="12">
        <v>24846</v>
      </c>
      <c r="L333" s="12">
        <v>18824</v>
      </c>
      <c r="M333" s="12">
        <v>5925</v>
      </c>
      <c r="N333" s="16">
        <f>H333/D333</f>
        <v>0.28167373657226563</v>
      </c>
      <c r="O333" s="16">
        <f>I333/D333</f>
        <v>0.17757469672709703</v>
      </c>
    </row>
    <row r="334" spans="1:15" x14ac:dyDescent="0.2">
      <c r="A334">
        <v>3037617</v>
      </c>
      <c r="B334" s="1">
        <v>42670</v>
      </c>
      <c r="C334" s="2">
        <v>0.97366898148148151</v>
      </c>
      <c r="D334">
        <v>25</v>
      </c>
      <c r="E334">
        <v>5678</v>
      </c>
      <c r="F334">
        <v>13178499072</v>
      </c>
      <c r="G334">
        <v>4509595819</v>
      </c>
      <c r="H334">
        <v>12.273433685302734</v>
      </c>
      <c r="I334">
        <v>4.1998883886262774</v>
      </c>
      <c r="J334" s="12">
        <v>104763</v>
      </c>
      <c r="K334" s="12">
        <v>24153</v>
      </c>
      <c r="L334" s="12">
        <v>17301</v>
      </c>
      <c r="M334" s="12">
        <v>5925</v>
      </c>
      <c r="N334" s="16">
        <f>H334/D334</f>
        <v>0.49093734741210937</v>
      </c>
      <c r="O334" s="16">
        <f>I334/D334</f>
        <v>0.16799553554505109</v>
      </c>
    </row>
    <row r="335" spans="1:15" x14ac:dyDescent="0.2">
      <c r="A335">
        <v>3037420</v>
      </c>
      <c r="B335" s="1">
        <v>42670</v>
      </c>
      <c r="C335" s="2">
        <v>0.80535879629629636</v>
      </c>
      <c r="D335">
        <v>27</v>
      </c>
      <c r="E335">
        <v>6821</v>
      </c>
      <c r="F335">
        <v>12768141312</v>
      </c>
      <c r="G335">
        <v>4913850353</v>
      </c>
      <c r="H335">
        <v>11.891258239746094</v>
      </c>
      <c r="I335">
        <v>4.5763797620311379</v>
      </c>
      <c r="J335" s="12">
        <v>112666</v>
      </c>
      <c r="K335" s="12">
        <v>26100</v>
      </c>
      <c r="L335" s="12">
        <v>19524</v>
      </c>
      <c r="M335" s="12">
        <v>6399</v>
      </c>
      <c r="N335" s="16">
        <f>H335/D335</f>
        <v>0.44041697184244794</v>
      </c>
      <c r="O335" s="16">
        <f>I335/D335</f>
        <v>0.16949554674189399</v>
      </c>
    </row>
    <row r="336" spans="1:15" x14ac:dyDescent="0.2">
      <c r="A336">
        <v>3037502</v>
      </c>
      <c r="B336" s="1">
        <v>42670</v>
      </c>
      <c r="C336" s="2">
        <v>0.89578703703703699</v>
      </c>
      <c r="D336">
        <v>27</v>
      </c>
      <c r="E336">
        <v>6473</v>
      </c>
      <c r="F336">
        <v>14147805184</v>
      </c>
      <c r="G336">
        <v>5652606611</v>
      </c>
      <c r="H336">
        <v>13.176170349121094</v>
      </c>
      <c r="I336">
        <v>5.2644001422449946</v>
      </c>
      <c r="J336" s="12">
        <v>112765</v>
      </c>
      <c r="K336" s="12">
        <v>26111</v>
      </c>
      <c r="L336" s="12">
        <v>19079</v>
      </c>
      <c r="M336" s="12">
        <v>6399</v>
      </c>
      <c r="N336" s="16">
        <f>H336/D336</f>
        <v>0.48800630922670718</v>
      </c>
      <c r="O336" s="16">
        <f>I336/D336</f>
        <v>0.19497778304611091</v>
      </c>
    </row>
    <row r="337" spans="1:15" x14ac:dyDescent="0.2">
      <c r="A337">
        <v>3036201</v>
      </c>
      <c r="B337" s="1">
        <v>42670</v>
      </c>
      <c r="C337" s="2">
        <v>0.29976851851851855</v>
      </c>
      <c r="D337">
        <v>27</v>
      </c>
      <c r="E337">
        <v>5788</v>
      </c>
      <c r="F337">
        <v>14927794176</v>
      </c>
      <c r="G337">
        <v>5051908468</v>
      </c>
      <c r="H337">
        <v>13.902591705322266</v>
      </c>
      <c r="I337">
        <v>4.7049564011394978</v>
      </c>
      <c r="J337" s="12">
        <v>109984</v>
      </c>
      <c r="K337" s="12">
        <v>25421</v>
      </c>
      <c r="L337" s="12">
        <v>19192</v>
      </c>
      <c r="M337" s="12">
        <v>6195</v>
      </c>
      <c r="N337" s="16">
        <f>H337/D337</f>
        <v>0.51491080390082467</v>
      </c>
      <c r="O337" s="16">
        <f>I337/D337</f>
        <v>0.17425764448664807</v>
      </c>
    </row>
    <row r="338" spans="1:15" x14ac:dyDescent="0.2">
      <c r="A338">
        <v>3035986</v>
      </c>
      <c r="B338" s="1">
        <v>42670</v>
      </c>
      <c r="C338" s="2">
        <v>7.1481481481481479E-2</v>
      </c>
      <c r="D338">
        <v>28</v>
      </c>
      <c r="E338">
        <v>6615</v>
      </c>
      <c r="F338">
        <v>10130100224</v>
      </c>
      <c r="G338">
        <v>6100162778</v>
      </c>
      <c r="H338">
        <v>9.4343910217285156</v>
      </c>
      <c r="I338">
        <v>5.6812193039804697</v>
      </c>
      <c r="J338" s="12">
        <v>117119</v>
      </c>
      <c r="K338" s="12">
        <v>27091</v>
      </c>
      <c r="L338" s="12">
        <v>20017</v>
      </c>
      <c r="M338" s="12">
        <v>6636</v>
      </c>
      <c r="N338" s="16">
        <f>H338/D338</f>
        <v>0.33694253649030415</v>
      </c>
      <c r="O338" s="16">
        <f>I338/D338</f>
        <v>0.20290068942787393</v>
      </c>
    </row>
    <row r="339" spans="1:15" x14ac:dyDescent="0.2">
      <c r="A339">
        <v>3037389</v>
      </c>
      <c r="B339" s="1">
        <v>42670</v>
      </c>
      <c r="C339" s="2">
        <v>0.78269675925925919</v>
      </c>
      <c r="D339">
        <v>28</v>
      </c>
      <c r="E339">
        <v>6068</v>
      </c>
      <c r="F339">
        <v>10939568128</v>
      </c>
      <c r="G339">
        <v>5199362360</v>
      </c>
      <c r="H339">
        <v>10.188266754150391</v>
      </c>
      <c r="I339">
        <v>4.8422835394740105</v>
      </c>
      <c r="J339" s="12">
        <v>116871</v>
      </c>
      <c r="K339" s="12">
        <v>27019</v>
      </c>
      <c r="L339" s="12">
        <v>19946</v>
      </c>
      <c r="M339" s="12">
        <v>6636</v>
      </c>
      <c r="N339" s="16">
        <f>H339/D339</f>
        <v>0.3638666697910854</v>
      </c>
      <c r="O339" s="16">
        <f>I339/D339</f>
        <v>0.17293869783835752</v>
      </c>
    </row>
    <row r="340" spans="1:15" x14ac:dyDescent="0.2">
      <c r="A340">
        <v>3037038</v>
      </c>
      <c r="B340" s="1">
        <v>42670</v>
      </c>
      <c r="C340" s="2">
        <v>0.65709490740740739</v>
      </c>
      <c r="D340">
        <v>28</v>
      </c>
      <c r="E340">
        <v>5839</v>
      </c>
      <c r="F340">
        <v>19299020800</v>
      </c>
      <c r="G340">
        <v>4815454213</v>
      </c>
      <c r="H340">
        <v>17.973613739013672</v>
      </c>
      <c r="I340">
        <v>4.4847412155941129</v>
      </c>
      <c r="J340" s="12">
        <v>113817</v>
      </c>
      <c r="K340" s="12">
        <v>26328</v>
      </c>
      <c r="L340" s="12">
        <v>19178</v>
      </c>
      <c r="M340" s="12">
        <v>6423</v>
      </c>
      <c r="N340" s="16">
        <f>H340/D340</f>
        <v>0.64191477639334538</v>
      </c>
      <c r="O340" s="16">
        <f>I340/D340</f>
        <v>0.16016932912836118</v>
      </c>
    </row>
    <row r="341" spans="1:15" x14ac:dyDescent="0.2">
      <c r="A341">
        <v>3037199</v>
      </c>
      <c r="B341" s="1">
        <v>42670</v>
      </c>
      <c r="C341" s="2">
        <v>0.70432870370370371</v>
      </c>
      <c r="D341">
        <v>30</v>
      </c>
      <c r="E341">
        <v>7097</v>
      </c>
      <c r="F341">
        <v>16220561408</v>
      </c>
      <c r="G341">
        <v>6062060058</v>
      </c>
      <c r="H341">
        <v>15.106575012207031</v>
      </c>
      <c r="I341">
        <v>5.645733380690217</v>
      </c>
      <c r="J341" s="12">
        <v>125320</v>
      </c>
      <c r="K341" s="12">
        <v>29248</v>
      </c>
      <c r="L341" s="12">
        <v>22000</v>
      </c>
      <c r="M341" s="12">
        <v>7110</v>
      </c>
      <c r="N341" s="16">
        <f>H341/D341</f>
        <v>0.50355250040690103</v>
      </c>
      <c r="O341" s="16">
        <f>I341/D341</f>
        <v>0.1881911126896739</v>
      </c>
    </row>
    <row r="342" spans="1:15" x14ac:dyDescent="0.2">
      <c r="A342">
        <v>3037482</v>
      </c>
      <c r="B342" s="1">
        <v>42670</v>
      </c>
      <c r="C342" s="2">
        <v>0.88487268518518514</v>
      </c>
      <c r="D342">
        <v>30</v>
      </c>
      <c r="E342">
        <v>6484</v>
      </c>
      <c r="F342">
        <v>19678564352</v>
      </c>
      <c r="G342">
        <v>6531765208</v>
      </c>
      <c r="H342">
        <v>18.327091217041016</v>
      </c>
      <c r="I342">
        <v>6.0831803902983665</v>
      </c>
      <c r="J342" s="12">
        <v>125828</v>
      </c>
      <c r="K342" s="12">
        <v>29228</v>
      </c>
      <c r="L342" s="12">
        <v>21312</v>
      </c>
      <c r="M342" s="12">
        <v>7110</v>
      </c>
      <c r="N342" s="16">
        <f>H342/D342</f>
        <v>0.61090304056803391</v>
      </c>
      <c r="O342" s="16">
        <f>I342/D342</f>
        <v>0.20277267967661222</v>
      </c>
    </row>
    <row r="343" spans="1:15" x14ac:dyDescent="0.2">
      <c r="A343">
        <v>3037210</v>
      </c>
      <c r="B343" s="1">
        <v>42670</v>
      </c>
      <c r="C343" s="2">
        <v>0.70706018518518521</v>
      </c>
      <c r="D343">
        <v>31</v>
      </c>
      <c r="E343">
        <v>6961</v>
      </c>
      <c r="F343">
        <v>21538758656</v>
      </c>
      <c r="G343">
        <v>6500749439</v>
      </c>
      <c r="H343">
        <v>20.059532165527344</v>
      </c>
      <c r="I343">
        <v>6.0542947044596076</v>
      </c>
      <c r="J343" s="12">
        <v>129275</v>
      </c>
      <c r="K343" s="12">
        <v>29917</v>
      </c>
      <c r="L343" s="12">
        <v>21929</v>
      </c>
      <c r="M343" s="12">
        <v>7347</v>
      </c>
      <c r="N343" s="16">
        <f>H343/D343</f>
        <v>0.64708168275894662</v>
      </c>
      <c r="O343" s="16">
        <f>I343/D343</f>
        <v>0.19529982917611638</v>
      </c>
    </row>
    <row r="344" spans="1:15" x14ac:dyDescent="0.2">
      <c r="A344">
        <v>3037485</v>
      </c>
      <c r="B344" s="1">
        <v>42670</v>
      </c>
      <c r="C344" s="2">
        <v>0.8863657407407407</v>
      </c>
      <c r="D344">
        <v>32</v>
      </c>
      <c r="E344">
        <v>6526</v>
      </c>
      <c r="F344">
        <v>22738042880</v>
      </c>
      <c r="G344">
        <v>6670644968</v>
      </c>
      <c r="H344">
        <v>21.17645263671875</v>
      </c>
      <c r="I344">
        <v>6.2125222459435463</v>
      </c>
      <c r="J344" s="12">
        <v>133853</v>
      </c>
      <c r="K344" s="12">
        <v>31165</v>
      </c>
      <c r="L344" s="12">
        <v>22650</v>
      </c>
      <c r="M344" s="12">
        <v>7584</v>
      </c>
      <c r="N344" s="16">
        <f>H344/D344</f>
        <v>0.66176414489746094</v>
      </c>
      <c r="O344" s="16">
        <f>I344/D344</f>
        <v>0.19414132018573582</v>
      </c>
    </row>
    <row r="345" spans="1:15" x14ac:dyDescent="0.2">
      <c r="A345">
        <v>3037608</v>
      </c>
      <c r="B345" s="1">
        <v>42670</v>
      </c>
      <c r="C345" s="2">
        <v>0.96836805555555561</v>
      </c>
      <c r="D345">
        <v>34</v>
      </c>
      <c r="E345">
        <v>6378</v>
      </c>
      <c r="F345">
        <v>17500135424</v>
      </c>
      <c r="G345">
        <v>7434583908</v>
      </c>
      <c r="H345">
        <v>16.298271179199219</v>
      </c>
      <c r="I345">
        <v>6.9239958263933659</v>
      </c>
      <c r="J345" s="12">
        <v>142091</v>
      </c>
      <c r="K345" s="12">
        <v>32831</v>
      </c>
      <c r="L345" s="12">
        <v>24502</v>
      </c>
      <c r="M345" s="12">
        <v>8058</v>
      </c>
      <c r="N345" s="16">
        <f>H345/D345</f>
        <v>0.47936091703527112</v>
      </c>
      <c r="O345" s="16">
        <f>I345/D345</f>
        <v>0.20364693607039311</v>
      </c>
    </row>
    <row r="346" spans="1:15" x14ac:dyDescent="0.2">
      <c r="A346">
        <v>3037108</v>
      </c>
      <c r="B346" s="1">
        <v>42670</v>
      </c>
      <c r="C346" s="2">
        <v>0.68131944444444448</v>
      </c>
      <c r="D346">
        <v>35</v>
      </c>
      <c r="E346">
        <v>6631</v>
      </c>
      <c r="F346">
        <v>18207690752</v>
      </c>
      <c r="G346">
        <v>7383440050</v>
      </c>
      <c r="H346">
        <v>16.957233428955078</v>
      </c>
      <c r="I346">
        <v>6.8763643968850374</v>
      </c>
      <c r="J346" s="12">
        <v>146752</v>
      </c>
      <c r="K346" s="12">
        <v>34434</v>
      </c>
      <c r="L346" s="12">
        <v>25510</v>
      </c>
      <c r="M346" s="12">
        <v>8295</v>
      </c>
      <c r="N346" s="16">
        <f>H346/D346</f>
        <v>0.48449238368443082</v>
      </c>
      <c r="O346" s="16">
        <f>I346/D346</f>
        <v>0.19646755419671535</v>
      </c>
    </row>
    <row r="347" spans="1:15" x14ac:dyDescent="0.2">
      <c r="A347">
        <v>3037340</v>
      </c>
      <c r="B347" s="1">
        <v>42670</v>
      </c>
      <c r="C347" s="2">
        <v>0.75140046296296292</v>
      </c>
      <c r="D347">
        <v>35</v>
      </c>
      <c r="E347">
        <v>6864</v>
      </c>
      <c r="F347">
        <v>27892609024</v>
      </c>
      <c r="G347">
        <v>7475153627</v>
      </c>
      <c r="H347">
        <v>25.977016448974609</v>
      </c>
      <c r="I347">
        <v>6.9617793215438724</v>
      </c>
      <c r="J347" s="12">
        <v>145917</v>
      </c>
      <c r="K347" s="12">
        <v>33855</v>
      </c>
      <c r="L347" s="12">
        <v>25544</v>
      </c>
      <c r="M347" s="12">
        <v>8295</v>
      </c>
      <c r="N347" s="16">
        <f>H347/D347</f>
        <v>0.7422004699707031</v>
      </c>
      <c r="O347" s="16">
        <f>I347/D347</f>
        <v>0.19890798061553921</v>
      </c>
    </row>
    <row r="348" spans="1:15" x14ac:dyDescent="0.2">
      <c r="A348">
        <v>3037606</v>
      </c>
      <c r="B348" s="1">
        <v>42670</v>
      </c>
      <c r="C348" s="2">
        <v>0.9669212962962962</v>
      </c>
      <c r="D348">
        <v>38</v>
      </c>
      <c r="E348">
        <v>6536</v>
      </c>
      <c r="F348">
        <v>26566995968</v>
      </c>
      <c r="G348">
        <v>8266546250</v>
      </c>
      <c r="H348">
        <v>24.742443084716797</v>
      </c>
      <c r="I348">
        <v>7.6988211367279291</v>
      </c>
      <c r="J348" s="12">
        <v>158736</v>
      </c>
      <c r="K348" s="12">
        <v>36772</v>
      </c>
      <c r="L348" s="12">
        <v>26992</v>
      </c>
      <c r="M348" s="12">
        <v>9006</v>
      </c>
      <c r="N348" s="16">
        <f>H348/D348</f>
        <v>0.65111692328202098</v>
      </c>
      <c r="O348" s="16">
        <f>I348/D348</f>
        <v>0.20260055622968234</v>
      </c>
    </row>
    <row r="349" spans="1:15" x14ac:dyDescent="0.2">
      <c r="A349">
        <v>3037422</v>
      </c>
      <c r="B349" s="1">
        <v>42670</v>
      </c>
      <c r="C349" s="2">
        <v>0.80783564814814823</v>
      </c>
      <c r="D349">
        <v>42</v>
      </c>
      <c r="E349">
        <v>6383</v>
      </c>
      <c r="F349">
        <v>18404478976</v>
      </c>
      <c r="G349">
        <v>8885342474</v>
      </c>
      <c r="H349">
        <v>17.140506744384766</v>
      </c>
      <c r="I349">
        <v>8.2751200292259455</v>
      </c>
      <c r="J349" s="12">
        <v>175388</v>
      </c>
      <c r="K349" s="12">
        <v>40632</v>
      </c>
      <c r="L349" s="12">
        <v>31164</v>
      </c>
      <c r="M349" s="12">
        <v>9954</v>
      </c>
      <c r="N349" s="16">
        <f>H349/D349</f>
        <v>0.40810730343773249</v>
      </c>
      <c r="O349" s="16">
        <f>I349/D349</f>
        <v>0.1970266673625225</v>
      </c>
    </row>
    <row r="350" spans="1:15" x14ac:dyDescent="0.2">
      <c r="A350">
        <v>3036900</v>
      </c>
      <c r="B350" s="1">
        <v>42670</v>
      </c>
      <c r="C350" s="2">
        <v>0.6255208333333333</v>
      </c>
      <c r="D350">
        <v>42</v>
      </c>
      <c r="E350">
        <v>6409</v>
      </c>
      <c r="F350">
        <v>22647336960</v>
      </c>
      <c r="G350">
        <v>9600359698</v>
      </c>
      <c r="H350">
        <v>21.091976165771484</v>
      </c>
      <c r="I350">
        <v>8.9410317111760378</v>
      </c>
      <c r="J350" s="12">
        <v>175819</v>
      </c>
      <c r="K350" s="12">
        <v>40799</v>
      </c>
      <c r="L350" s="12">
        <v>30670</v>
      </c>
      <c r="M350" s="12">
        <v>9954</v>
      </c>
      <c r="N350" s="16">
        <f>H350/D350</f>
        <v>0.50218990870884483</v>
      </c>
      <c r="O350" s="16">
        <f>I350/D350</f>
        <v>0.21288170740895329</v>
      </c>
    </row>
    <row r="351" spans="1:15" x14ac:dyDescent="0.2">
      <c r="A351">
        <v>3037425</v>
      </c>
      <c r="B351" s="1">
        <v>42670</v>
      </c>
      <c r="C351" s="2">
        <v>0.80896990740740737</v>
      </c>
      <c r="D351">
        <v>46</v>
      </c>
      <c r="E351">
        <v>6186</v>
      </c>
      <c r="F351">
        <v>20764921856</v>
      </c>
      <c r="G351">
        <v>9266353671</v>
      </c>
      <c r="H351">
        <v>19.338840484619141</v>
      </c>
      <c r="I351">
        <v>8.6299643581733108</v>
      </c>
      <c r="J351" s="12">
        <v>192187</v>
      </c>
      <c r="K351" s="12">
        <v>44507</v>
      </c>
      <c r="L351" s="12">
        <v>34455</v>
      </c>
      <c r="M351" s="12">
        <v>10902</v>
      </c>
      <c r="N351" s="16">
        <f>H351/D351</f>
        <v>0.42040957575259003</v>
      </c>
      <c r="O351" s="16">
        <f>I351/D351</f>
        <v>0.18760792082985459</v>
      </c>
    </row>
    <row r="352" spans="1:15" x14ac:dyDescent="0.2">
      <c r="A352">
        <v>3037408</v>
      </c>
      <c r="B352" s="1">
        <v>42670</v>
      </c>
      <c r="C352" s="2">
        <v>0.79028935185185178</v>
      </c>
      <c r="D352">
        <v>51</v>
      </c>
      <c r="E352">
        <v>6223</v>
      </c>
      <c r="F352">
        <v>35019923456</v>
      </c>
      <c r="G352">
        <v>10521622825</v>
      </c>
      <c r="H352">
        <v>32.614845275878906</v>
      </c>
      <c r="I352">
        <v>9.7990248585119843</v>
      </c>
      <c r="J352" s="12">
        <v>212503</v>
      </c>
      <c r="K352" s="12">
        <v>49273</v>
      </c>
      <c r="L352" s="12">
        <v>39804</v>
      </c>
      <c r="M352" s="12">
        <v>12087</v>
      </c>
      <c r="N352" s="16">
        <f>H352/D352</f>
        <v>0.63950677011527268</v>
      </c>
      <c r="O352" s="16">
        <f>I352/D352</f>
        <v>0.1921377423237644</v>
      </c>
    </row>
    <row r="353" spans="1:15" x14ac:dyDescent="0.2">
      <c r="A353">
        <v>3037368</v>
      </c>
      <c r="B353" s="1">
        <v>42670</v>
      </c>
      <c r="C353" s="2">
        <v>0.76552083333333332</v>
      </c>
      <c r="D353">
        <v>55</v>
      </c>
      <c r="E353">
        <v>6690</v>
      </c>
      <c r="F353">
        <v>31996461056</v>
      </c>
      <c r="G353">
        <v>12309347206</v>
      </c>
      <c r="H353">
        <v>29.799026489257812</v>
      </c>
      <c r="I353">
        <v>11.463972931727767</v>
      </c>
      <c r="J353" s="12">
        <v>229554</v>
      </c>
      <c r="K353" s="12">
        <v>53180</v>
      </c>
      <c r="L353" s="12">
        <v>40459</v>
      </c>
      <c r="M353" s="12">
        <v>13035</v>
      </c>
      <c r="N353" s="16">
        <f>H353/D353</f>
        <v>0.54180048162286931</v>
      </c>
      <c r="O353" s="16">
        <f>I353/D353</f>
        <v>0.20843587148595941</v>
      </c>
    </row>
    <row r="354" spans="1:15" x14ac:dyDescent="0.2">
      <c r="A354">
        <v>3037603</v>
      </c>
      <c r="B354" s="1">
        <v>42670</v>
      </c>
      <c r="C354" s="2">
        <v>0.9593287037037036</v>
      </c>
      <c r="D354">
        <v>55</v>
      </c>
      <c r="E354">
        <v>6451</v>
      </c>
      <c r="F354">
        <v>34860191744</v>
      </c>
      <c r="G354">
        <v>12794197487</v>
      </c>
      <c r="H354">
        <v>32.466083526611328</v>
      </c>
      <c r="I354">
        <v>11.915524943731725</v>
      </c>
      <c r="J354" s="12">
        <v>230003</v>
      </c>
      <c r="K354" s="12">
        <v>53145</v>
      </c>
      <c r="L354" s="12">
        <v>38620</v>
      </c>
      <c r="M354" s="12">
        <v>13035</v>
      </c>
      <c r="N354" s="16">
        <f>H354/D354</f>
        <v>0.59029242775656965</v>
      </c>
      <c r="O354" s="16">
        <f>I354/D354</f>
        <v>0.21664590806784956</v>
      </c>
    </row>
    <row r="355" spans="1:15" x14ac:dyDescent="0.2">
      <c r="A355">
        <v>3036911</v>
      </c>
      <c r="B355" s="1">
        <v>42670</v>
      </c>
      <c r="C355" s="2">
        <v>0.62746527777777772</v>
      </c>
      <c r="D355">
        <v>74</v>
      </c>
      <c r="E355">
        <v>6634</v>
      </c>
      <c r="F355">
        <v>61021138944</v>
      </c>
      <c r="G355">
        <v>15817193939</v>
      </c>
      <c r="H355">
        <v>56.830364227294922</v>
      </c>
      <c r="I355">
        <v>14.730909782461822</v>
      </c>
      <c r="J355" s="12">
        <v>309748</v>
      </c>
      <c r="K355" s="12">
        <v>71732</v>
      </c>
      <c r="L355" s="12">
        <v>58843</v>
      </c>
      <c r="M355" s="12">
        <v>17538</v>
      </c>
      <c r="N355" s="16">
        <f>H355/D355</f>
        <v>0.76797789496344493</v>
      </c>
      <c r="O355" s="16">
        <f>I355/D355</f>
        <v>0.19906634841164625</v>
      </c>
    </row>
    <row r="356" spans="1:15" x14ac:dyDescent="0.2">
      <c r="A356">
        <v>3037427</v>
      </c>
      <c r="B356" s="1">
        <v>42670</v>
      </c>
      <c r="C356" s="2">
        <v>0.81508101851851855</v>
      </c>
      <c r="D356">
        <v>83</v>
      </c>
      <c r="E356">
        <v>6806</v>
      </c>
      <c r="F356">
        <v>71160606720</v>
      </c>
      <c r="G356">
        <v>18983141778</v>
      </c>
      <c r="H356">
        <v>66.273479461669922</v>
      </c>
      <c r="I356">
        <v>17.679428474977612</v>
      </c>
      <c r="J356" s="12">
        <v>347422</v>
      </c>
      <c r="K356" s="12">
        <v>80800</v>
      </c>
      <c r="L356" s="12">
        <v>62762</v>
      </c>
      <c r="M356" s="12">
        <v>19671</v>
      </c>
      <c r="N356" s="16">
        <f>H356/D356</f>
        <v>0.79847565616469784</v>
      </c>
      <c r="O356" s="16">
        <f>I356/D356</f>
        <v>0.21300516234912786</v>
      </c>
    </row>
    <row r="357" spans="1:15" x14ac:dyDescent="0.2">
      <c r="A357">
        <v>3035989</v>
      </c>
      <c r="B357" s="1">
        <v>42670</v>
      </c>
      <c r="C357" s="2">
        <v>9.6689814814814812E-2</v>
      </c>
      <c r="D357">
        <v>300</v>
      </c>
      <c r="E357">
        <v>6811</v>
      </c>
      <c r="F357">
        <v>253270654976</v>
      </c>
      <c r="G357">
        <v>73051088839</v>
      </c>
      <c r="H357">
        <v>235.87667846679688</v>
      </c>
      <c r="I357">
        <v>68.034128136001527</v>
      </c>
      <c r="J357" s="12">
        <v>1251502</v>
      </c>
      <c r="K357" s="12">
        <v>290680</v>
      </c>
      <c r="L357" s="12">
        <v>270968</v>
      </c>
      <c r="M357" s="12">
        <v>70775</v>
      </c>
      <c r="N357" s="16">
        <f>H357/D357</f>
        <v>0.78625559488932295</v>
      </c>
      <c r="O357" s="16">
        <f>I357/D357</f>
        <v>0.2267804271200051</v>
      </c>
    </row>
    <row r="358" spans="1:15" x14ac:dyDescent="0.2">
      <c r="A358">
        <v>3039136</v>
      </c>
      <c r="B358" s="1">
        <v>42671</v>
      </c>
      <c r="C358" s="2">
        <v>0.6771759259259259</v>
      </c>
      <c r="D358">
        <v>15</v>
      </c>
      <c r="E358">
        <v>7133</v>
      </c>
      <c r="F358">
        <v>5947392</v>
      </c>
      <c r="G358">
        <v>916483826</v>
      </c>
      <c r="H358">
        <v>5.5389404296875E-3</v>
      </c>
      <c r="I358">
        <v>0.85354207642376423</v>
      </c>
      <c r="J358" s="12">
        <v>24417</v>
      </c>
      <c r="K358" s="12">
        <v>7875</v>
      </c>
      <c r="L358" s="12">
        <v>5914</v>
      </c>
      <c r="M358" s="12">
        <v>1661</v>
      </c>
      <c r="N358" s="16">
        <f>H358/D358</f>
        <v>3.6926269531249999E-4</v>
      </c>
      <c r="O358" s="16">
        <f>I358/D358</f>
        <v>5.6902805094917616E-2</v>
      </c>
    </row>
    <row r="359" spans="1:15" x14ac:dyDescent="0.2">
      <c r="A359">
        <v>3039128</v>
      </c>
      <c r="B359" s="1">
        <v>42671</v>
      </c>
      <c r="C359" s="2">
        <v>0.67518518518518522</v>
      </c>
      <c r="D359">
        <v>15</v>
      </c>
      <c r="E359">
        <v>7119</v>
      </c>
      <c r="F359">
        <v>6340608</v>
      </c>
      <c r="G359">
        <v>990068301</v>
      </c>
      <c r="H359">
        <v>5.9051513671875E-3</v>
      </c>
      <c r="I359">
        <v>0.92207295913249254</v>
      </c>
      <c r="J359" s="12">
        <v>24585</v>
      </c>
      <c r="K359" s="12">
        <v>8042</v>
      </c>
      <c r="L359" s="12">
        <v>6597</v>
      </c>
      <c r="M359" s="12">
        <v>1650</v>
      </c>
      <c r="N359" s="16">
        <f>H359/D359</f>
        <v>3.9367675781250001E-4</v>
      </c>
      <c r="O359" s="16">
        <f>I359/D359</f>
        <v>6.1471530608832835E-2</v>
      </c>
    </row>
    <row r="360" spans="1:15" x14ac:dyDescent="0.2">
      <c r="A360">
        <v>3039106</v>
      </c>
      <c r="B360" s="1">
        <v>42671</v>
      </c>
      <c r="C360" s="2">
        <v>0.66175925925925927</v>
      </c>
      <c r="D360">
        <v>15</v>
      </c>
      <c r="E360">
        <v>7155</v>
      </c>
      <c r="F360">
        <v>7458816</v>
      </c>
      <c r="G360">
        <v>953218975</v>
      </c>
      <c r="H360">
        <v>6.946563720703125E-3</v>
      </c>
      <c r="I360">
        <v>0.88775434996932745</v>
      </c>
      <c r="J360" s="12">
        <v>25267</v>
      </c>
      <c r="K360" s="12">
        <v>7909</v>
      </c>
      <c r="L360" s="12">
        <v>6321</v>
      </c>
      <c r="M360" s="12">
        <v>1662</v>
      </c>
      <c r="N360" s="16">
        <f>H360/D360</f>
        <v>4.6310424804687502E-4</v>
      </c>
      <c r="O360" s="16">
        <f>I360/D360</f>
        <v>5.9183623331288494E-2</v>
      </c>
    </row>
    <row r="361" spans="1:15" x14ac:dyDescent="0.2">
      <c r="A361">
        <v>3039153</v>
      </c>
      <c r="B361" s="1">
        <v>42671</v>
      </c>
      <c r="C361" s="2">
        <v>0.68447916666666664</v>
      </c>
      <c r="D361">
        <v>15</v>
      </c>
      <c r="E361">
        <v>7142</v>
      </c>
      <c r="F361">
        <v>8265728</v>
      </c>
      <c r="G361">
        <v>889378079</v>
      </c>
      <c r="H361">
        <v>7.69805908203125E-3</v>
      </c>
      <c r="I361">
        <v>0.82829788234084845</v>
      </c>
      <c r="J361" s="12">
        <v>24553</v>
      </c>
      <c r="K361" s="12">
        <v>8079</v>
      </c>
      <c r="L361" s="12">
        <v>6373</v>
      </c>
      <c r="M361" s="12">
        <v>1649</v>
      </c>
      <c r="N361" s="16">
        <f>H361/D361</f>
        <v>5.1320393880208333E-4</v>
      </c>
      <c r="O361" s="16">
        <f>I361/D361</f>
        <v>5.5219858822723226E-2</v>
      </c>
    </row>
    <row r="362" spans="1:15" x14ac:dyDescent="0.2">
      <c r="A362">
        <v>3039102</v>
      </c>
      <c r="B362" s="1">
        <v>42671</v>
      </c>
      <c r="C362" s="2">
        <v>0.66172453703703704</v>
      </c>
      <c r="D362">
        <v>15</v>
      </c>
      <c r="E362">
        <v>7158</v>
      </c>
      <c r="F362">
        <v>8282112</v>
      </c>
      <c r="G362">
        <v>1017710822</v>
      </c>
      <c r="H362">
        <v>7.71331787109375E-3</v>
      </c>
      <c r="I362">
        <v>0.94781706295907497</v>
      </c>
      <c r="J362" s="12">
        <v>28004</v>
      </c>
      <c r="K362" s="12">
        <v>8818</v>
      </c>
      <c r="L362" s="12">
        <v>7408</v>
      </c>
      <c r="M362" s="12">
        <v>1733</v>
      </c>
      <c r="N362" s="16">
        <f>H362/D362</f>
        <v>5.1422119140625004E-4</v>
      </c>
      <c r="O362" s="16">
        <f>I362/D362</f>
        <v>6.3187804197271671E-2</v>
      </c>
    </row>
    <row r="363" spans="1:15" x14ac:dyDescent="0.2">
      <c r="A363">
        <v>3039417</v>
      </c>
      <c r="B363" s="1">
        <v>42671</v>
      </c>
      <c r="C363" s="2">
        <v>0.75714120370370364</v>
      </c>
      <c r="D363">
        <v>15</v>
      </c>
      <c r="E363">
        <v>7152</v>
      </c>
      <c r="F363">
        <v>12234752</v>
      </c>
      <c r="G363">
        <v>995210465</v>
      </c>
      <c r="H363">
        <v>1.1394500732421875E-2</v>
      </c>
      <c r="I363">
        <v>0.92686197254806757</v>
      </c>
      <c r="J363" s="12">
        <v>25083</v>
      </c>
      <c r="K363" s="12">
        <v>8250</v>
      </c>
      <c r="L363" s="12">
        <v>6444</v>
      </c>
      <c r="M363" s="12">
        <v>1707</v>
      </c>
      <c r="N363" s="16">
        <f>H363/D363</f>
        <v>7.596333821614583E-4</v>
      </c>
      <c r="O363" s="16">
        <f>I363/D363</f>
        <v>6.1790798169871174E-2</v>
      </c>
    </row>
    <row r="364" spans="1:15" x14ac:dyDescent="0.2">
      <c r="A364">
        <v>3039444</v>
      </c>
      <c r="B364" s="1">
        <v>42671</v>
      </c>
      <c r="C364" s="2">
        <v>0.77623842592592596</v>
      </c>
      <c r="D364">
        <v>15</v>
      </c>
      <c r="E364">
        <v>7174</v>
      </c>
      <c r="F364">
        <v>22806528</v>
      </c>
      <c r="G364">
        <v>1041292518</v>
      </c>
      <c r="H364">
        <v>2.1240234375E-2</v>
      </c>
      <c r="I364">
        <v>0.96977922879159451</v>
      </c>
      <c r="J364" s="12">
        <v>25130</v>
      </c>
      <c r="K364" s="12">
        <v>8291</v>
      </c>
      <c r="L364" s="12">
        <v>6370</v>
      </c>
      <c r="M364" s="12">
        <v>1711</v>
      </c>
      <c r="N364" s="16">
        <f>H364/D364</f>
        <v>1.416015625E-3</v>
      </c>
      <c r="O364" s="16">
        <f>I364/D364</f>
        <v>6.4651948586106303E-2</v>
      </c>
    </row>
    <row r="365" spans="1:15" x14ac:dyDescent="0.2">
      <c r="A365">
        <v>3039479</v>
      </c>
      <c r="B365" s="1">
        <v>42671</v>
      </c>
      <c r="C365" s="2">
        <v>0.81276620370370367</v>
      </c>
      <c r="D365">
        <v>15</v>
      </c>
      <c r="E365">
        <v>7098</v>
      </c>
      <c r="F365">
        <v>24903680</v>
      </c>
      <c r="G365">
        <v>924745461</v>
      </c>
      <c r="H365">
        <v>2.3193359375E-2</v>
      </c>
      <c r="I365">
        <v>0.86123632360249758</v>
      </c>
      <c r="J365" s="12">
        <v>25065</v>
      </c>
      <c r="K365" s="12">
        <v>8189</v>
      </c>
      <c r="L365" s="12">
        <v>6386</v>
      </c>
      <c r="M365" s="12">
        <v>1715</v>
      </c>
      <c r="N365" s="16">
        <f>H365/D365</f>
        <v>1.5462239583333333E-3</v>
      </c>
      <c r="O365" s="16">
        <f>I365/D365</f>
        <v>5.741575490683317E-2</v>
      </c>
    </row>
    <row r="366" spans="1:15" x14ac:dyDescent="0.2">
      <c r="A366">
        <v>3039129</v>
      </c>
      <c r="B366" s="1">
        <v>42671</v>
      </c>
      <c r="C366" s="2">
        <v>0.67523148148148149</v>
      </c>
      <c r="D366">
        <v>15</v>
      </c>
      <c r="E366">
        <v>7116</v>
      </c>
      <c r="F366">
        <v>31023104</v>
      </c>
      <c r="G366">
        <v>980789301</v>
      </c>
      <c r="H366">
        <v>2.889251708984375E-2</v>
      </c>
      <c r="I366">
        <v>0.91343121696263552</v>
      </c>
      <c r="J366" s="12">
        <v>27754</v>
      </c>
      <c r="K366" s="12">
        <v>8805</v>
      </c>
      <c r="L366" s="12">
        <v>7454</v>
      </c>
      <c r="M366" s="12">
        <v>1717</v>
      </c>
      <c r="N366" s="16">
        <f>H366/D366</f>
        <v>1.9261678059895833E-3</v>
      </c>
      <c r="O366" s="16">
        <f>I366/D366</f>
        <v>6.08954144641757E-2</v>
      </c>
    </row>
    <row r="367" spans="1:15" x14ac:dyDescent="0.2">
      <c r="A367">
        <v>3039457</v>
      </c>
      <c r="B367" s="1">
        <v>42671</v>
      </c>
      <c r="C367" s="2">
        <v>0.7915740740740741</v>
      </c>
      <c r="D367">
        <v>15</v>
      </c>
      <c r="E367">
        <v>7144</v>
      </c>
      <c r="F367">
        <v>66322432</v>
      </c>
      <c r="G367">
        <v>956468433</v>
      </c>
      <c r="H367">
        <v>6.1767578125E-2</v>
      </c>
      <c r="I367">
        <v>0.89078064355999231</v>
      </c>
      <c r="J367" s="12">
        <v>27059</v>
      </c>
      <c r="K367" s="12">
        <v>8339</v>
      </c>
      <c r="L367" s="12">
        <v>6334</v>
      </c>
      <c r="M367" s="12">
        <v>1796</v>
      </c>
      <c r="N367" s="16">
        <f>H367/D367</f>
        <v>4.1178385416666668E-3</v>
      </c>
      <c r="O367" s="16">
        <f>I367/D367</f>
        <v>5.9385376237332824E-2</v>
      </c>
    </row>
    <row r="368" spans="1:15" x14ac:dyDescent="0.2">
      <c r="A368">
        <v>3039440</v>
      </c>
      <c r="B368" s="1">
        <v>42671</v>
      </c>
      <c r="C368" s="2">
        <v>0.77392361111111108</v>
      </c>
      <c r="D368">
        <v>15</v>
      </c>
      <c r="E368">
        <v>7128</v>
      </c>
      <c r="F368">
        <v>83636224</v>
      </c>
      <c r="G368">
        <v>1118579714</v>
      </c>
      <c r="H368">
        <v>7.7892303466796875E-2</v>
      </c>
      <c r="I368">
        <v>1.0417585391551256</v>
      </c>
      <c r="J368" s="12">
        <v>27409</v>
      </c>
      <c r="K368" s="12">
        <v>8585</v>
      </c>
      <c r="L368" s="12">
        <v>7002</v>
      </c>
      <c r="M368" s="12">
        <v>1817</v>
      </c>
      <c r="N368" s="16">
        <f>H368/D368</f>
        <v>5.1928202311197916E-3</v>
      </c>
      <c r="O368" s="16">
        <f>I368/D368</f>
        <v>6.9450569277008378E-2</v>
      </c>
    </row>
    <row r="369" spans="1:15" x14ac:dyDescent="0.2">
      <c r="A369">
        <v>3039468</v>
      </c>
      <c r="B369" s="1">
        <v>42671</v>
      </c>
      <c r="C369" s="2">
        <v>0.80230324074074078</v>
      </c>
      <c r="D369">
        <v>15</v>
      </c>
      <c r="E369">
        <v>7130</v>
      </c>
      <c r="F369">
        <v>105533440</v>
      </c>
      <c r="G369">
        <v>1146038245</v>
      </c>
      <c r="H369">
        <v>9.8285675048828125E-2</v>
      </c>
      <c r="I369">
        <v>1.0673312889412045</v>
      </c>
      <c r="J369" s="12">
        <v>29048</v>
      </c>
      <c r="K369" s="12">
        <v>8783</v>
      </c>
      <c r="L369" s="12">
        <v>6866</v>
      </c>
      <c r="M369" s="12">
        <v>1836</v>
      </c>
      <c r="N369" s="16">
        <f>H369/D369</f>
        <v>6.552378336588542E-3</v>
      </c>
      <c r="O369" s="16">
        <f>I369/D369</f>
        <v>7.1155419262746974E-2</v>
      </c>
    </row>
    <row r="370" spans="1:15" x14ac:dyDescent="0.2">
      <c r="A370">
        <v>3039485</v>
      </c>
      <c r="B370" s="1">
        <v>42671</v>
      </c>
      <c r="C370" s="2">
        <v>0.81785879629629632</v>
      </c>
      <c r="D370">
        <v>15</v>
      </c>
      <c r="E370">
        <v>7174</v>
      </c>
      <c r="F370">
        <v>293969920</v>
      </c>
      <c r="G370">
        <v>1076711247</v>
      </c>
      <c r="H370">
        <v>0.27378082275390625</v>
      </c>
      <c r="I370">
        <v>1.0027654906734824</v>
      </c>
      <c r="J370" s="12">
        <v>27558</v>
      </c>
      <c r="K370" s="12">
        <v>8551</v>
      </c>
      <c r="L370" s="12">
        <v>6426</v>
      </c>
      <c r="M370" s="12">
        <v>1835</v>
      </c>
      <c r="N370" s="16">
        <f>H370/D370</f>
        <v>1.8252054850260418E-2</v>
      </c>
      <c r="O370" s="16">
        <f>I370/D370</f>
        <v>6.6851032711565492E-2</v>
      </c>
    </row>
    <row r="371" spans="1:15" x14ac:dyDescent="0.2">
      <c r="A371">
        <v>3039426</v>
      </c>
      <c r="B371" s="1">
        <v>42671</v>
      </c>
      <c r="C371" s="2">
        <v>0.76188657407407412</v>
      </c>
      <c r="D371">
        <v>15</v>
      </c>
      <c r="E371">
        <v>7091</v>
      </c>
      <c r="F371">
        <v>303951872</v>
      </c>
      <c r="G371">
        <v>1044198063</v>
      </c>
      <c r="H371">
        <v>0.28307723999023438</v>
      </c>
      <c r="I371">
        <v>0.97248522844165564</v>
      </c>
      <c r="J371" s="12">
        <v>27583</v>
      </c>
      <c r="K371" s="12">
        <v>8655</v>
      </c>
      <c r="L371" s="12">
        <v>6757</v>
      </c>
      <c r="M371" s="12">
        <v>1827</v>
      </c>
      <c r="N371" s="16">
        <f>H371/D371</f>
        <v>1.8871815999348958E-2</v>
      </c>
      <c r="O371" s="16">
        <f>I371/D371</f>
        <v>6.4832348562777045E-2</v>
      </c>
    </row>
    <row r="372" spans="1:15" x14ac:dyDescent="0.2">
      <c r="A372">
        <v>3039114</v>
      </c>
      <c r="B372" s="1">
        <v>42671</v>
      </c>
      <c r="C372" s="2">
        <v>0.66513888888888884</v>
      </c>
      <c r="D372">
        <v>15</v>
      </c>
      <c r="E372">
        <v>7103</v>
      </c>
      <c r="F372">
        <v>362553344</v>
      </c>
      <c r="G372">
        <v>994566626</v>
      </c>
      <c r="H372">
        <v>0.33765411376953125</v>
      </c>
      <c r="I372">
        <v>0.92626235075294971</v>
      </c>
      <c r="J372" s="12">
        <v>27706</v>
      </c>
      <c r="K372" s="12">
        <v>8762</v>
      </c>
      <c r="L372" s="12">
        <v>7223</v>
      </c>
      <c r="M372" s="12">
        <v>1839</v>
      </c>
      <c r="N372" s="16">
        <f>H372/D372</f>
        <v>2.2510274251302084E-2</v>
      </c>
      <c r="O372" s="16">
        <f>I372/D372</f>
        <v>6.1750823383529982E-2</v>
      </c>
    </row>
    <row r="373" spans="1:15" x14ac:dyDescent="0.2">
      <c r="A373">
        <v>3038829</v>
      </c>
      <c r="B373" s="1">
        <v>42671</v>
      </c>
      <c r="C373" s="2">
        <v>0.63037037037037036</v>
      </c>
      <c r="D373">
        <v>15</v>
      </c>
      <c r="E373">
        <v>7156</v>
      </c>
      <c r="F373">
        <v>492142592</v>
      </c>
      <c r="G373">
        <v>1095784927</v>
      </c>
      <c r="H373">
        <v>0.458343505859375</v>
      </c>
      <c r="I373">
        <v>1.0205292394384742</v>
      </c>
      <c r="J373" s="12">
        <v>29467</v>
      </c>
      <c r="K373" s="12">
        <v>8903</v>
      </c>
      <c r="L373" s="12">
        <v>7216</v>
      </c>
      <c r="M373" s="12">
        <v>1946</v>
      </c>
      <c r="N373" s="16">
        <f>H373/D373</f>
        <v>3.0556233723958333E-2</v>
      </c>
      <c r="O373" s="16">
        <f>I373/D373</f>
        <v>6.8035282629231614E-2</v>
      </c>
    </row>
    <row r="374" spans="1:15" x14ac:dyDescent="0.2">
      <c r="A374">
        <v>3039354</v>
      </c>
      <c r="B374" s="1">
        <v>42671</v>
      </c>
      <c r="C374" s="2">
        <v>0.72697916666666673</v>
      </c>
      <c r="D374">
        <v>15</v>
      </c>
      <c r="E374">
        <v>7107</v>
      </c>
      <c r="F374">
        <v>603635712</v>
      </c>
      <c r="G374">
        <v>891754544</v>
      </c>
      <c r="H374">
        <v>0.5621795654296875</v>
      </c>
      <c r="I374">
        <v>0.83051113784313202</v>
      </c>
      <c r="J374" s="12">
        <v>23850</v>
      </c>
      <c r="K374" s="12">
        <v>7543</v>
      </c>
      <c r="L374" s="12">
        <v>5602</v>
      </c>
      <c r="M374" s="12">
        <v>1618</v>
      </c>
      <c r="N374" s="16">
        <f>H374/D374</f>
        <v>3.7478637695312497E-2</v>
      </c>
      <c r="O374" s="16">
        <f>I374/D374</f>
        <v>5.5367409189542131E-2</v>
      </c>
    </row>
    <row r="375" spans="1:15" x14ac:dyDescent="0.2">
      <c r="A375">
        <v>3039041</v>
      </c>
      <c r="B375" s="1">
        <v>42671</v>
      </c>
      <c r="C375" s="2">
        <v>0.65003472222222225</v>
      </c>
      <c r="D375">
        <v>15</v>
      </c>
      <c r="E375">
        <v>7116</v>
      </c>
      <c r="F375">
        <v>869126144</v>
      </c>
      <c r="G375">
        <v>1527034341</v>
      </c>
      <c r="H375">
        <v>0.80943679809570312</v>
      </c>
      <c r="I375">
        <v>1.4221615539863706</v>
      </c>
      <c r="J375" s="12">
        <v>45602</v>
      </c>
      <c r="K375" s="12">
        <v>11899</v>
      </c>
      <c r="L375" s="12">
        <v>8990</v>
      </c>
      <c r="M375" s="12">
        <v>2737</v>
      </c>
      <c r="N375" s="16">
        <f>H375/D375</f>
        <v>5.3962453206380205E-2</v>
      </c>
      <c r="O375" s="16">
        <f>I375/D375</f>
        <v>9.4810770265758043E-2</v>
      </c>
    </row>
    <row r="376" spans="1:15" x14ac:dyDescent="0.2">
      <c r="A376">
        <v>3039532</v>
      </c>
      <c r="B376" s="1">
        <v>42671</v>
      </c>
      <c r="C376" s="2">
        <v>0.83620370370370367</v>
      </c>
      <c r="D376">
        <v>15</v>
      </c>
      <c r="E376">
        <v>7095</v>
      </c>
      <c r="F376">
        <v>974344192</v>
      </c>
      <c r="G376">
        <v>1226842418</v>
      </c>
      <c r="H376">
        <v>0.90742874145507812</v>
      </c>
      <c r="I376">
        <v>1.1425860393792391</v>
      </c>
      <c r="J376" s="12">
        <v>34462</v>
      </c>
      <c r="K376" s="12">
        <v>10140</v>
      </c>
      <c r="L376" s="12">
        <v>7569</v>
      </c>
      <c r="M376" s="12">
        <v>2151</v>
      </c>
      <c r="N376" s="16">
        <f>H376/D376</f>
        <v>6.0495249430338544E-2</v>
      </c>
      <c r="O376" s="16">
        <f>I376/D376</f>
        <v>7.6172402625282604E-2</v>
      </c>
    </row>
    <row r="377" spans="1:15" x14ac:dyDescent="0.2">
      <c r="A377">
        <v>3039077</v>
      </c>
      <c r="B377" s="1">
        <v>42671</v>
      </c>
      <c r="C377" s="2">
        <v>0.65394675925925927</v>
      </c>
      <c r="D377">
        <v>15</v>
      </c>
      <c r="E377">
        <v>7095</v>
      </c>
      <c r="F377">
        <v>1003827200</v>
      </c>
      <c r="G377">
        <v>1459394834</v>
      </c>
      <c r="H377">
        <v>0.93488693237304688</v>
      </c>
      <c r="I377">
        <v>1.3591673541814089</v>
      </c>
      <c r="J377" s="12">
        <v>50810</v>
      </c>
      <c r="K377" s="12">
        <v>12557</v>
      </c>
      <c r="L377" s="12">
        <v>10120</v>
      </c>
      <c r="M377" s="12">
        <v>2806</v>
      </c>
      <c r="N377" s="16">
        <f>H377/D377</f>
        <v>6.2325795491536461E-2</v>
      </c>
      <c r="O377" s="16">
        <f>I377/D377</f>
        <v>9.0611156945427263E-2</v>
      </c>
    </row>
    <row r="378" spans="1:15" x14ac:dyDescent="0.2">
      <c r="A378">
        <v>3039546</v>
      </c>
      <c r="B378" s="1">
        <v>42671</v>
      </c>
      <c r="C378" s="2">
        <v>0.84173611111111113</v>
      </c>
      <c r="D378">
        <v>15</v>
      </c>
      <c r="E378">
        <v>7103</v>
      </c>
      <c r="F378">
        <v>1321549824</v>
      </c>
      <c r="G378">
        <v>1617473749</v>
      </c>
      <c r="H378">
        <v>1.2307891845703125</v>
      </c>
      <c r="I378">
        <v>1.5063898162916303</v>
      </c>
      <c r="J378" s="12">
        <v>42272</v>
      </c>
      <c r="K378" s="12">
        <v>11138</v>
      </c>
      <c r="L378" s="12">
        <v>8177</v>
      </c>
      <c r="M378" s="12">
        <v>2513</v>
      </c>
      <c r="N378" s="16">
        <f>H378/D378</f>
        <v>8.2052612304687494E-2</v>
      </c>
      <c r="O378" s="16">
        <f>I378/D378</f>
        <v>0.10042598775277535</v>
      </c>
    </row>
    <row r="379" spans="1:15" x14ac:dyDescent="0.2">
      <c r="A379">
        <v>3038721</v>
      </c>
      <c r="B379" s="1">
        <v>42671</v>
      </c>
      <c r="C379" s="2">
        <v>0.5738078703703704</v>
      </c>
      <c r="D379">
        <v>15</v>
      </c>
      <c r="E379">
        <v>7118</v>
      </c>
      <c r="F379">
        <v>1426042880</v>
      </c>
      <c r="G379">
        <v>2074798397</v>
      </c>
      <c r="H379">
        <v>1.3281059265136719</v>
      </c>
      <c r="I379">
        <v>1.9323065849021077</v>
      </c>
      <c r="J379" s="12">
        <v>60074</v>
      </c>
      <c r="K379" s="12">
        <v>14093</v>
      </c>
      <c r="L379" s="12">
        <v>10403</v>
      </c>
      <c r="M379" s="12">
        <v>3439</v>
      </c>
      <c r="N379" s="16">
        <f>H379/D379</f>
        <v>8.8540395100911454E-2</v>
      </c>
      <c r="O379" s="16">
        <f>I379/D379</f>
        <v>0.12882043899347384</v>
      </c>
    </row>
    <row r="380" spans="1:15" x14ac:dyDescent="0.2">
      <c r="A380">
        <v>3038883</v>
      </c>
      <c r="B380" s="1">
        <v>42671</v>
      </c>
      <c r="C380" s="2">
        <v>0.64356481481481487</v>
      </c>
      <c r="D380">
        <v>15</v>
      </c>
      <c r="E380">
        <v>7114</v>
      </c>
      <c r="F380">
        <v>1612308480</v>
      </c>
      <c r="G380">
        <v>1957154439</v>
      </c>
      <c r="H380">
        <v>1.5015792846679688</v>
      </c>
      <c r="I380">
        <v>1.8227421110495925</v>
      </c>
      <c r="J380" s="12">
        <v>62423</v>
      </c>
      <c r="K380" s="12">
        <v>14453</v>
      </c>
      <c r="L380" s="12">
        <v>10328</v>
      </c>
      <c r="M380" s="12">
        <v>3555</v>
      </c>
      <c r="N380" s="16">
        <f>H380/D380</f>
        <v>0.10010528564453125</v>
      </c>
      <c r="O380" s="16">
        <f>I380/D380</f>
        <v>0.12151614073663949</v>
      </c>
    </row>
    <row r="381" spans="1:15" x14ac:dyDescent="0.2">
      <c r="A381">
        <v>3038862</v>
      </c>
      <c r="B381" s="1">
        <v>42671</v>
      </c>
      <c r="C381" s="2">
        <v>0.6381134259259259</v>
      </c>
      <c r="D381">
        <v>15</v>
      </c>
      <c r="E381">
        <v>7119</v>
      </c>
      <c r="F381">
        <v>1800409088</v>
      </c>
      <c r="G381">
        <v>1654005297</v>
      </c>
      <c r="H381">
        <v>1.6767616271972656</v>
      </c>
      <c r="I381">
        <v>1.5404124716296792</v>
      </c>
      <c r="J381" s="12">
        <v>51496</v>
      </c>
      <c r="K381" s="12">
        <v>12764</v>
      </c>
      <c r="L381" s="12">
        <v>9620</v>
      </c>
      <c r="M381" s="12">
        <v>2984</v>
      </c>
      <c r="N381" s="16">
        <f>H381/D381</f>
        <v>0.11178410847981771</v>
      </c>
      <c r="O381" s="16">
        <f>I381/D381</f>
        <v>0.10269416477531194</v>
      </c>
    </row>
    <row r="382" spans="1:15" x14ac:dyDescent="0.2">
      <c r="A382">
        <v>3039035</v>
      </c>
      <c r="B382" s="1">
        <v>42671</v>
      </c>
      <c r="C382" s="2">
        <v>0.64579861111111114</v>
      </c>
      <c r="D382">
        <v>15</v>
      </c>
      <c r="E382">
        <v>7146</v>
      </c>
      <c r="F382">
        <v>1819496448</v>
      </c>
      <c r="G382">
        <v>1795254252</v>
      </c>
      <c r="H382">
        <v>1.6945381164550781</v>
      </c>
      <c r="I382">
        <v>1.6719608120620251</v>
      </c>
      <c r="J382" s="12">
        <v>50687</v>
      </c>
      <c r="K382" s="12">
        <v>12653</v>
      </c>
      <c r="L382" s="12">
        <v>9443</v>
      </c>
      <c r="M382" s="12">
        <v>2858</v>
      </c>
      <c r="N382" s="16">
        <f>H382/D382</f>
        <v>0.11296920776367188</v>
      </c>
      <c r="O382" s="16">
        <f>I382/D382</f>
        <v>0.11146405413746834</v>
      </c>
    </row>
    <row r="383" spans="1:15" x14ac:dyDescent="0.2">
      <c r="A383">
        <v>3039415</v>
      </c>
      <c r="B383" s="1">
        <v>42671</v>
      </c>
      <c r="C383" s="2">
        <v>0.75464120370370369</v>
      </c>
      <c r="D383">
        <v>15</v>
      </c>
      <c r="E383">
        <v>7129</v>
      </c>
      <c r="F383">
        <v>2133979136</v>
      </c>
      <c r="G383">
        <v>991630098</v>
      </c>
      <c r="H383">
        <v>1.9874229431152344</v>
      </c>
      <c r="I383">
        <v>0.92352749593555927</v>
      </c>
      <c r="J383" s="12">
        <v>25143</v>
      </c>
      <c r="K383" s="12">
        <v>8292</v>
      </c>
      <c r="L383" s="12">
        <v>6464</v>
      </c>
      <c r="M383" s="12">
        <v>1711</v>
      </c>
      <c r="N383" s="16">
        <f>H383/D383</f>
        <v>0.13249486287434895</v>
      </c>
      <c r="O383" s="16">
        <f>I383/D383</f>
        <v>6.1568499729037288E-2</v>
      </c>
    </row>
    <row r="384" spans="1:15" x14ac:dyDescent="0.2">
      <c r="A384">
        <v>3039480</v>
      </c>
      <c r="B384" s="1">
        <v>42671</v>
      </c>
      <c r="C384" s="2">
        <v>0.8128009259259259</v>
      </c>
      <c r="D384">
        <v>15</v>
      </c>
      <c r="E384">
        <v>7153</v>
      </c>
      <c r="F384">
        <v>2144059392</v>
      </c>
      <c r="G384">
        <v>981122045</v>
      </c>
      <c r="H384">
        <v>1.9968109130859375</v>
      </c>
      <c r="I384">
        <v>0.91374110896140337</v>
      </c>
      <c r="J384" s="12">
        <v>25751</v>
      </c>
      <c r="K384" s="12">
        <v>8148</v>
      </c>
      <c r="L384" s="12">
        <v>6044</v>
      </c>
      <c r="M384" s="12">
        <v>1705</v>
      </c>
      <c r="N384" s="16">
        <f>H384/D384</f>
        <v>0.13312072753906251</v>
      </c>
      <c r="O384" s="16">
        <f>I384/D384</f>
        <v>6.0916073930760227E-2</v>
      </c>
    </row>
    <row r="385" spans="1:15" x14ac:dyDescent="0.2">
      <c r="A385">
        <v>3039473</v>
      </c>
      <c r="B385" s="1">
        <v>42671</v>
      </c>
      <c r="C385" s="2">
        <v>0.80586805555555552</v>
      </c>
      <c r="D385">
        <v>15</v>
      </c>
      <c r="E385">
        <v>7177</v>
      </c>
      <c r="F385">
        <v>2181312512</v>
      </c>
      <c r="G385">
        <v>962008747</v>
      </c>
      <c r="H385">
        <v>2.0315055847167969</v>
      </c>
      <c r="I385">
        <v>0.89594046305865049</v>
      </c>
      <c r="J385" s="12">
        <v>27272</v>
      </c>
      <c r="K385" s="12">
        <v>8430</v>
      </c>
      <c r="L385" s="12">
        <v>6578</v>
      </c>
      <c r="M385" s="12">
        <v>1718</v>
      </c>
      <c r="N385" s="16">
        <f>H385/D385</f>
        <v>0.13543370564778645</v>
      </c>
      <c r="O385" s="16">
        <f>I385/D385</f>
        <v>5.9729364203910035E-2</v>
      </c>
    </row>
    <row r="386" spans="1:15" x14ac:dyDescent="0.2">
      <c r="A386">
        <v>3039500</v>
      </c>
      <c r="B386" s="1">
        <v>42671</v>
      </c>
      <c r="C386" s="2">
        <v>0.82583333333333331</v>
      </c>
      <c r="D386">
        <v>15</v>
      </c>
      <c r="E386">
        <v>7126</v>
      </c>
      <c r="F386">
        <v>2207080448</v>
      </c>
      <c r="G386">
        <v>997304310</v>
      </c>
      <c r="H386">
        <v>2.0555038452148438</v>
      </c>
      <c r="I386">
        <v>0.92881201766431332</v>
      </c>
      <c r="J386" s="12">
        <v>27208</v>
      </c>
      <c r="K386" s="12">
        <v>8691</v>
      </c>
      <c r="L386" s="12">
        <v>6581</v>
      </c>
      <c r="M386" s="12">
        <v>1763</v>
      </c>
      <c r="N386" s="16">
        <f>H386/D386</f>
        <v>0.13703358968098958</v>
      </c>
      <c r="O386" s="16">
        <f>I386/D386</f>
        <v>6.1920801177620888E-2</v>
      </c>
    </row>
    <row r="387" spans="1:15" x14ac:dyDescent="0.2">
      <c r="A387">
        <v>3039501</v>
      </c>
      <c r="B387" s="1">
        <v>42671</v>
      </c>
      <c r="C387" s="2">
        <v>0.82589120370370372</v>
      </c>
      <c r="D387">
        <v>15</v>
      </c>
      <c r="E387">
        <v>7123</v>
      </c>
      <c r="F387">
        <v>2212777984</v>
      </c>
      <c r="G387">
        <v>967123867</v>
      </c>
      <c r="H387">
        <v>2.0608100891113281</v>
      </c>
      <c r="I387">
        <v>0.90070428978651762</v>
      </c>
      <c r="J387" s="12">
        <v>25407</v>
      </c>
      <c r="K387" s="12">
        <v>8391</v>
      </c>
      <c r="L387" s="12">
        <v>6269</v>
      </c>
      <c r="M387" s="12">
        <v>1737</v>
      </c>
      <c r="N387" s="16">
        <f>H387/D387</f>
        <v>0.13738733927408855</v>
      </c>
      <c r="O387" s="16">
        <f>I387/D387</f>
        <v>6.004695265243451E-2</v>
      </c>
    </row>
    <row r="388" spans="1:15" x14ac:dyDescent="0.2">
      <c r="A388">
        <v>3039566</v>
      </c>
      <c r="B388" s="1">
        <v>42671</v>
      </c>
      <c r="C388" s="2">
        <v>0.86306712962962961</v>
      </c>
      <c r="D388">
        <v>15</v>
      </c>
      <c r="E388">
        <v>7110</v>
      </c>
      <c r="F388">
        <v>2250330112</v>
      </c>
      <c r="G388">
        <v>2554327706</v>
      </c>
      <c r="H388">
        <v>2.0957832336425781</v>
      </c>
      <c r="I388">
        <v>2.3789030555635691</v>
      </c>
      <c r="J388" s="12">
        <v>57885</v>
      </c>
      <c r="K388" s="12">
        <v>13761</v>
      </c>
      <c r="L388" s="12">
        <v>10093</v>
      </c>
      <c r="M388" s="12">
        <v>3319</v>
      </c>
      <c r="N388" s="16">
        <f>H388/D388</f>
        <v>0.13971888224283854</v>
      </c>
      <c r="O388" s="16">
        <f>I388/D388</f>
        <v>0.15859353703757126</v>
      </c>
    </row>
    <row r="389" spans="1:15" x14ac:dyDescent="0.2">
      <c r="A389">
        <v>3037844</v>
      </c>
      <c r="B389" s="1">
        <v>42671</v>
      </c>
      <c r="C389" s="2">
        <v>0.25223379629629633</v>
      </c>
      <c r="D389">
        <v>15</v>
      </c>
      <c r="E389">
        <v>5675</v>
      </c>
      <c r="F389">
        <v>2431463424</v>
      </c>
      <c r="G389">
        <v>2518098229</v>
      </c>
      <c r="H389">
        <v>2.2644767761230469</v>
      </c>
      <c r="I389">
        <v>2.3451617257669568</v>
      </c>
      <c r="J389" s="12">
        <v>62645</v>
      </c>
      <c r="K389" s="12">
        <v>14455</v>
      </c>
      <c r="L389" s="12">
        <v>11541</v>
      </c>
      <c r="M389" s="12">
        <v>3555</v>
      </c>
      <c r="N389" s="16">
        <f>H389/D389</f>
        <v>0.15096511840820312</v>
      </c>
      <c r="O389" s="16">
        <f>I389/D389</f>
        <v>0.15634411505113047</v>
      </c>
    </row>
    <row r="390" spans="1:15" x14ac:dyDescent="0.2">
      <c r="A390">
        <v>3039564</v>
      </c>
      <c r="B390" s="1">
        <v>42671</v>
      </c>
      <c r="C390" s="2">
        <v>0.8612847222222223</v>
      </c>
      <c r="D390">
        <v>15</v>
      </c>
      <c r="E390">
        <v>7099</v>
      </c>
      <c r="F390">
        <v>2454577152</v>
      </c>
      <c r="G390">
        <v>2234991529</v>
      </c>
      <c r="H390">
        <v>2.2860031127929688</v>
      </c>
      <c r="I390">
        <v>2.0814980650320649</v>
      </c>
      <c r="J390" s="12">
        <v>62029</v>
      </c>
      <c r="K390" s="12">
        <v>14349</v>
      </c>
      <c r="L390" s="12">
        <v>10467</v>
      </c>
      <c r="M390" s="12">
        <v>3461</v>
      </c>
      <c r="N390" s="16">
        <f>H390/D390</f>
        <v>0.15240020751953126</v>
      </c>
      <c r="O390" s="16">
        <f>I390/D390</f>
        <v>0.13876653766880434</v>
      </c>
    </row>
    <row r="391" spans="1:15" x14ac:dyDescent="0.2">
      <c r="A391">
        <v>3037643</v>
      </c>
      <c r="B391" s="1">
        <v>42671</v>
      </c>
      <c r="C391" s="2">
        <v>3.4375E-3</v>
      </c>
      <c r="D391">
        <v>15</v>
      </c>
      <c r="E391">
        <v>5679</v>
      </c>
      <c r="F391">
        <v>2621239296</v>
      </c>
      <c r="G391">
        <v>2455356554</v>
      </c>
      <c r="H391">
        <v>2.4412193298339844</v>
      </c>
      <c r="I391">
        <v>2.2867289874702692</v>
      </c>
      <c r="J391" s="12">
        <v>62687</v>
      </c>
      <c r="K391" s="12">
        <v>14453</v>
      </c>
      <c r="L391" s="12">
        <v>10242</v>
      </c>
      <c r="M391" s="12">
        <v>3555</v>
      </c>
      <c r="N391" s="16">
        <f>H391/D391</f>
        <v>0.16274795532226563</v>
      </c>
      <c r="O391" s="16">
        <f>I391/D391</f>
        <v>0.15244859916468462</v>
      </c>
    </row>
    <row r="392" spans="1:15" x14ac:dyDescent="0.2">
      <c r="A392">
        <v>3039712</v>
      </c>
      <c r="B392" s="1">
        <v>42671</v>
      </c>
      <c r="C392" s="2">
        <v>0.99368055555555557</v>
      </c>
      <c r="D392">
        <v>15</v>
      </c>
      <c r="E392">
        <v>6653</v>
      </c>
      <c r="F392">
        <v>2646503424</v>
      </c>
      <c r="G392">
        <v>2457364148</v>
      </c>
      <c r="H392">
        <v>2.4647483825683594</v>
      </c>
      <c r="I392">
        <v>2.2885987050831318</v>
      </c>
      <c r="J392" s="12">
        <v>62779</v>
      </c>
      <c r="K392" s="12">
        <v>14649</v>
      </c>
      <c r="L392" s="12">
        <v>10889</v>
      </c>
      <c r="M392" s="12">
        <v>3555</v>
      </c>
      <c r="N392" s="16">
        <f>H392/D392</f>
        <v>0.16431655883789062</v>
      </c>
      <c r="O392" s="16">
        <f>I392/D392</f>
        <v>0.15257324700554212</v>
      </c>
    </row>
    <row r="393" spans="1:15" x14ac:dyDescent="0.2">
      <c r="A393">
        <v>3037669</v>
      </c>
      <c r="B393" s="1">
        <v>42671</v>
      </c>
      <c r="C393" s="2">
        <v>5.527777777777778E-2</v>
      </c>
      <c r="D393">
        <v>15</v>
      </c>
      <c r="E393">
        <v>6373</v>
      </c>
      <c r="F393">
        <v>2838237184</v>
      </c>
      <c r="G393">
        <v>2754577335</v>
      </c>
      <c r="H393">
        <v>2.6433143615722656</v>
      </c>
      <c r="I393">
        <v>2.5654000556096435</v>
      </c>
      <c r="J393" s="12">
        <v>62667</v>
      </c>
      <c r="K393" s="12">
        <v>14477</v>
      </c>
      <c r="L393" s="12">
        <v>10329</v>
      </c>
      <c r="M393" s="12">
        <v>3555</v>
      </c>
      <c r="N393" s="16">
        <f>H393/D393</f>
        <v>0.17622095743815105</v>
      </c>
      <c r="O393" s="16">
        <f>I393/D393</f>
        <v>0.17102667037397623</v>
      </c>
    </row>
    <row r="394" spans="1:15" x14ac:dyDescent="0.2">
      <c r="A394">
        <v>3039115</v>
      </c>
      <c r="B394" s="1">
        <v>42671</v>
      </c>
      <c r="C394" s="2">
        <v>0.66635416666666669</v>
      </c>
      <c r="D394">
        <v>15</v>
      </c>
      <c r="E394">
        <v>7175</v>
      </c>
      <c r="F394">
        <v>2908524544</v>
      </c>
      <c r="G394">
        <v>1926688282</v>
      </c>
      <c r="H394">
        <v>2.7087745666503906</v>
      </c>
      <c r="I394">
        <v>1.7943682912737131</v>
      </c>
      <c r="J394" s="12">
        <v>56463</v>
      </c>
      <c r="K394" s="12">
        <v>13571</v>
      </c>
      <c r="L394" s="12">
        <v>10036</v>
      </c>
      <c r="M394" s="12">
        <v>3218</v>
      </c>
      <c r="N394" s="16">
        <f>H394/D394</f>
        <v>0.18058497111002605</v>
      </c>
      <c r="O394" s="16">
        <f>I394/D394</f>
        <v>0.11962455275158088</v>
      </c>
    </row>
    <row r="395" spans="1:15" x14ac:dyDescent="0.2">
      <c r="A395">
        <v>3037772</v>
      </c>
      <c r="B395" s="1">
        <v>42671</v>
      </c>
      <c r="C395" s="2">
        <v>0.18832175925925929</v>
      </c>
      <c r="D395">
        <v>15</v>
      </c>
      <c r="E395">
        <v>6380</v>
      </c>
      <c r="F395">
        <v>2986385408</v>
      </c>
      <c r="G395">
        <v>2741485356</v>
      </c>
      <c r="H395">
        <v>2.7812881469726562</v>
      </c>
      <c r="I395">
        <v>2.5532072000205517</v>
      </c>
      <c r="J395" s="12">
        <v>62705</v>
      </c>
      <c r="K395" s="12">
        <v>14603</v>
      </c>
      <c r="L395" s="12">
        <v>10771</v>
      </c>
      <c r="M395" s="12">
        <v>3555</v>
      </c>
      <c r="N395" s="16">
        <f>H395/D395</f>
        <v>0.18541920979817708</v>
      </c>
      <c r="O395" s="16">
        <f>I395/D395</f>
        <v>0.17021381333470345</v>
      </c>
    </row>
    <row r="396" spans="1:15" x14ac:dyDescent="0.2">
      <c r="A396">
        <v>3038671</v>
      </c>
      <c r="B396" s="1">
        <v>42671</v>
      </c>
      <c r="C396" s="2">
        <v>0.55259259259259264</v>
      </c>
      <c r="D396">
        <v>15</v>
      </c>
      <c r="E396">
        <v>6993</v>
      </c>
      <c r="F396">
        <v>3014705152</v>
      </c>
      <c r="G396">
        <v>2371836825</v>
      </c>
      <c r="H396">
        <v>2.8076629638671875</v>
      </c>
      <c r="I396">
        <v>2.2089451784268022</v>
      </c>
      <c r="J396" s="12">
        <v>59652</v>
      </c>
      <c r="K396" s="12">
        <v>13861</v>
      </c>
      <c r="L396" s="12">
        <v>11327</v>
      </c>
      <c r="M396" s="12">
        <v>3354</v>
      </c>
      <c r="N396" s="16">
        <f>H396/D396</f>
        <v>0.18717753092447917</v>
      </c>
      <c r="O396" s="16">
        <f>I396/D396</f>
        <v>0.14726301189512014</v>
      </c>
    </row>
    <row r="397" spans="1:15" x14ac:dyDescent="0.2">
      <c r="A397">
        <v>3038309</v>
      </c>
      <c r="B397" s="1">
        <v>42671</v>
      </c>
      <c r="C397" s="2">
        <v>0.43253472222222222</v>
      </c>
      <c r="D397">
        <v>15</v>
      </c>
      <c r="E397">
        <v>6012</v>
      </c>
      <c r="F397">
        <v>3140489216</v>
      </c>
      <c r="G397">
        <v>2522091374</v>
      </c>
      <c r="H397">
        <v>2.9248085021972656</v>
      </c>
      <c r="I397">
        <v>2.3488806318491697</v>
      </c>
      <c r="J397" s="12">
        <v>62873</v>
      </c>
      <c r="K397" s="12">
        <v>14727</v>
      </c>
      <c r="L397" s="12">
        <v>14031</v>
      </c>
      <c r="M397" s="12">
        <v>3555</v>
      </c>
      <c r="N397" s="16">
        <f>H397/D397</f>
        <v>0.1949872334798177</v>
      </c>
      <c r="O397" s="16">
        <f>I397/D397</f>
        <v>0.15659204212327799</v>
      </c>
    </row>
    <row r="398" spans="1:15" x14ac:dyDescent="0.2">
      <c r="A398">
        <v>3038655</v>
      </c>
      <c r="B398" s="1">
        <v>42671</v>
      </c>
      <c r="C398" s="2">
        <v>0.54333333333333333</v>
      </c>
      <c r="D398">
        <v>15</v>
      </c>
      <c r="E398">
        <v>6639</v>
      </c>
      <c r="F398">
        <v>3271380992</v>
      </c>
      <c r="G398">
        <v>2892815525</v>
      </c>
      <c r="H398">
        <v>3.0467109680175781</v>
      </c>
      <c r="I398">
        <v>2.6941444026306272</v>
      </c>
      <c r="J398" s="12">
        <v>62547</v>
      </c>
      <c r="K398" s="12">
        <v>14489</v>
      </c>
      <c r="L398" s="12">
        <v>10404</v>
      </c>
      <c r="M398" s="12">
        <v>3555</v>
      </c>
      <c r="N398" s="16">
        <f>H398/D398</f>
        <v>0.2031140645345052</v>
      </c>
      <c r="O398" s="16">
        <f>I398/D398</f>
        <v>0.17960962684204182</v>
      </c>
    </row>
    <row r="399" spans="1:15" x14ac:dyDescent="0.2">
      <c r="A399">
        <v>3037887</v>
      </c>
      <c r="B399" s="1">
        <v>42671</v>
      </c>
      <c r="C399" s="2">
        <v>0.30348379629629629</v>
      </c>
      <c r="D399">
        <v>15</v>
      </c>
      <c r="E399">
        <v>6357</v>
      </c>
      <c r="F399">
        <v>3280007168</v>
      </c>
      <c r="G399">
        <v>2869331993</v>
      </c>
      <c r="H399">
        <v>3.0547447204589844</v>
      </c>
      <c r="I399">
        <v>2.6722736591473222</v>
      </c>
      <c r="J399" s="12">
        <v>62545</v>
      </c>
      <c r="K399" s="12">
        <v>14487</v>
      </c>
      <c r="L399" s="12">
        <v>10553</v>
      </c>
      <c r="M399" s="12">
        <v>3555</v>
      </c>
      <c r="N399" s="16">
        <f>H399/D399</f>
        <v>0.20364964803059896</v>
      </c>
      <c r="O399" s="16">
        <f>I399/D399</f>
        <v>0.17815157727648814</v>
      </c>
    </row>
    <row r="400" spans="1:15" x14ac:dyDescent="0.2">
      <c r="A400">
        <v>3039565</v>
      </c>
      <c r="B400" s="1">
        <v>42671</v>
      </c>
      <c r="C400" s="2">
        <v>0.86175925925925922</v>
      </c>
      <c r="D400">
        <v>15</v>
      </c>
      <c r="E400">
        <v>7075</v>
      </c>
      <c r="F400">
        <v>3321757696</v>
      </c>
      <c r="G400">
        <v>2475894133</v>
      </c>
      <c r="H400">
        <v>3.0936279296875</v>
      </c>
      <c r="I400">
        <v>2.305856098420918</v>
      </c>
      <c r="J400" s="12">
        <v>62663</v>
      </c>
      <c r="K400" s="12">
        <v>14517</v>
      </c>
      <c r="L400" s="12">
        <v>10393</v>
      </c>
      <c r="M400" s="12">
        <v>3555</v>
      </c>
      <c r="N400" s="16">
        <f>H400/D400</f>
        <v>0.20624186197916666</v>
      </c>
      <c r="O400" s="16">
        <f>I400/D400</f>
        <v>0.15372373989472787</v>
      </c>
    </row>
    <row r="401" spans="1:15" x14ac:dyDescent="0.2">
      <c r="A401">
        <v>3037640</v>
      </c>
      <c r="B401" s="1">
        <v>42671</v>
      </c>
      <c r="C401" s="2">
        <v>2.2800925925925927E-3</v>
      </c>
      <c r="D401">
        <v>15</v>
      </c>
      <c r="E401">
        <v>5871</v>
      </c>
      <c r="F401">
        <v>3362840576</v>
      </c>
      <c r="G401">
        <v>2525600822</v>
      </c>
      <c r="H401">
        <v>3.1318893432617188</v>
      </c>
      <c r="I401">
        <v>2.3521490599960089</v>
      </c>
      <c r="J401" s="12">
        <v>62649</v>
      </c>
      <c r="K401" s="12">
        <v>14459</v>
      </c>
      <c r="L401" s="12">
        <v>11433</v>
      </c>
      <c r="M401" s="12">
        <v>3555</v>
      </c>
      <c r="N401" s="16">
        <f>H401/D401</f>
        <v>0.20879262288411457</v>
      </c>
      <c r="O401" s="16">
        <f>I401/D401</f>
        <v>0.15680993733306725</v>
      </c>
    </row>
    <row r="402" spans="1:15" x14ac:dyDescent="0.2">
      <c r="A402">
        <v>3037708</v>
      </c>
      <c r="B402" s="1">
        <v>42671</v>
      </c>
      <c r="C402" s="2">
        <v>0.13903935185185184</v>
      </c>
      <c r="D402">
        <v>15</v>
      </c>
      <c r="E402">
        <v>6319</v>
      </c>
      <c r="F402">
        <v>3407081472</v>
      </c>
      <c r="G402">
        <v>2903817672</v>
      </c>
      <c r="H402">
        <v>3.1730918884277344</v>
      </c>
      <c r="I402">
        <v>2.7043909505009651</v>
      </c>
      <c r="J402" s="12">
        <v>62834</v>
      </c>
      <c r="K402" s="12">
        <v>14512</v>
      </c>
      <c r="L402" s="12">
        <v>13527</v>
      </c>
      <c r="M402" s="12">
        <v>3555</v>
      </c>
      <c r="N402" s="16">
        <f>H402/D402</f>
        <v>0.21153945922851564</v>
      </c>
      <c r="O402" s="16">
        <f>I402/D402</f>
        <v>0.18029273003339769</v>
      </c>
    </row>
    <row r="403" spans="1:15" x14ac:dyDescent="0.2">
      <c r="A403">
        <v>3037774</v>
      </c>
      <c r="B403" s="1">
        <v>42671</v>
      </c>
      <c r="C403" s="2">
        <v>0.18840277777777778</v>
      </c>
      <c r="D403">
        <v>15</v>
      </c>
      <c r="E403">
        <v>6766</v>
      </c>
      <c r="F403">
        <v>3424047104</v>
      </c>
      <c r="G403">
        <v>2817067578</v>
      </c>
      <c r="H403">
        <v>3.1888923645019531</v>
      </c>
      <c r="I403">
        <v>2.6235986296087503</v>
      </c>
      <c r="J403" s="12">
        <v>63252</v>
      </c>
      <c r="K403" s="12">
        <v>14886</v>
      </c>
      <c r="L403" s="12">
        <v>11283</v>
      </c>
      <c r="M403" s="12">
        <v>3555</v>
      </c>
      <c r="N403" s="16">
        <f>H403/D403</f>
        <v>0.21259282430013021</v>
      </c>
      <c r="O403" s="16">
        <f>I403/D403</f>
        <v>0.17490657530725001</v>
      </c>
    </row>
    <row r="404" spans="1:15" x14ac:dyDescent="0.2">
      <c r="A404">
        <v>3038356</v>
      </c>
      <c r="B404" s="1">
        <v>42671</v>
      </c>
      <c r="C404" s="2">
        <v>0.45849537037037041</v>
      </c>
      <c r="D404">
        <v>15</v>
      </c>
      <c r="E404">
        <v>6827</v>
      </c>
      <c r="F404">
        <v>3428634624</v>
      </c>
      <c r="G404">
        <v>2838843022</v>
      </c>
      <c r="H404">
        <v>3.1931648254394531</v>
      </c>
      <c r="I404">
        <v>2.6438785921782255</v>
      </c>
      <c r="J404" s="12">
        <v>62771</v>
      </c>
      <c r="K404" s="12">
        <v>14625</v>
      </c>
      <c r="L404" s="12">
        <v>10772</v>
      </c>
      <c r="M404" s="12">
        <v>3555</v>
      </c>
      <c r="N404" s="16">
        <f>H404/D404</f>
        <v>0.21287765502929687</v>
      </c>
      <c r="O404" s="16">
        <f>I404/D404</f>
        <v>0.1762585728118817</v>
      </c>
    </row>
    <row r="405" spans="1:15" x14ac:dyDescent="0.2">
      <c r="A405">
        <v>3037814</v>
      </c>
      <c r="B405" s="1">
        <v>42671</v>
      </c>
      <c r="C405" s="2">
        <v>0.2129050925925926</v>
      </c>
      <c r="D405">
        <v>15</v>
      </c>
      <c r="E405">
        <v>6409</v>
      </c>
      <c r="F405">
        <v>3437285376</v>
      </c>
      <c r="G405">
        <v>2541392072</v>
      </c>
      <c r="H405">
        <v>3.2012214660644531</v>
      </c>
      <c r="I405">
        <v>2.3668558076024055</v>
      </c>
      <c r="J405" s="12">
        <v>62586</v>
      </c>
      <c r="K405" s="12">
        <v>14528</v>
      </c>
      <c r="L405" s="12">
        <v>11086</v>
      </c>
      <c r="M405" s="12">
        <v>3555</v>
      </c>
      <c r="N405" s="16">
        <f>H405/D405</f>
        <v>0.21341476440429688</v>
      </c>
      <c r="O405" s="16">
        <f>I405/D405</f>
        <v>0.1577903871734937</v>
      </c>
    </row>
    <row r="406" spans="1:15" x14ac:dyDescent="0.2">
      <c r="A406">
        <v>3039656</v>
      </c>
      <c r="B406" s="1">
        <v>42671</v>
      </c>
      <c r="C406" s="2">
        <v>0.95033564814814808</v>
      </c>
      <c r="D406">
        <v>15</v>
      </c>
      <c r="E406">
        <v>5799</v>
      </c>
      <c r="F406">
        <v>3438116864</v>
      </c>
      <c r="G406">
        <v>2521611066</v>
      </c>
      <c r="H406">
        <v>3.201995849609375</v>
      </c>
      <c r="I406">
        <v>2.3484333101660013</v>
      </c>
      <c r="J406" s="12">
        <v>62692</v>
      </c>
      <c r="K406" s="12">
        <v>14502</v>
      </c>
      <c r="L406" s="12">
        <v>10357</v>
      </c>
      <c r="M406" s="12">
        <v>3555</v>
      </c>
      <c r="N406" s="16">
        <f>H406/D406</f>
        <v>0.21346638997395834</v>
      </c>
      <c r="O406" s="16">
        <f>I406/D406</f>
        <v>0.15656222067773343</v>
      </c>
    </row>
    <row r="407" spans="1:15" x14ac:dyDescent="0.2">
      <c r="A407">
        <v>3038212</v>
      </c>
      <c r="B407" s="1">
        <v>42671</v>
      </c>
      <c r="C407" s="2">
        <v>0.38975694444444442</v>
      </c>
      <c r="D407">
        <v>15</v>
      </c>
      <c r="E407">
        <v>6632</v>
      </c>
      <c r="F407">
        <v>3448991744</v>
      </c>
      <c r="G407">
        <v>2476644898</v>
      </c>
      <c r="H407">
        <v>3.2121238708496094</v>
      </c>
      <c r="I407">
        <v>2.3065553028136492</v>
      </c>
      <c r="J407" s="12">
        <v>62695</v>
      </c>
      <c r="K407" s="12">
        <v>14593</v>
      </c>
      <c r="L407" s="12">
        <v>10470</v>
      </c>
      <c r="M407" s="12">
        <v>3555</v>
      </c>
      <c r="N407" s="16">
        <f>H407/D407</f>
        <v>0.21414159138997396</v>
      </c>
      <c r="O407" s="16">
        <f>I407/D407</f>
        <v>0.15377035352090995</v>
      </c>
    </row>
    <row r="408" spans="1:15" x14ac:dyDescent="0.2">
      <c r="A408">
        <v>3039580</v>
      </c>
      <c r="B408" s="1">
        <v>42671</v>
      </c>
      <c r="C408" s="2">
        <v>0.89611111111111119</v>
      </c>
      <c r="D408">
        <v>15</v>
      </c>
      <c r="E408">
        <v>5990</v>
      </c>
      <c r="F408">
        <v>3573506048</v>
      </c>
      <c r="G408">
        <v>2502664191</v>
      </c>
      <c r="H408">
        <v>3.3280868530273438</v>
      </c>
      <c r="I408">
        <v>2.3307876577600837</v>
      </c>
      <c r="J408" s="12">
        <v>62698</v>
      </c>
      <c r="K408" s="12">
        <v>14464</v>
      </c>
      <c r="L408" s="12">
        <v>10577</v>
      </c>
      <c r="M408" s="12">
        <v>3555</v>
      </c>
      <c r="N408" s="16">
        <f>H408/D408</f>
        <v>0.22187245686848958</v>
      </c>
      <c r="O408" s="16">
        <f>I408/D408</f>
        <v>0.15538584385067225</v>
      </c>
    </row>
    <row r="409" spans="1:15" x14ac:dyDescent="0.2">
      <c r="A409">
        <v>3038564</v>
      </c>
      <c r="B409" s="1">
        <v>42671</v>
      </c>
      <c r="C409" s="2">
        <v>0.50685185185185189</v>
      </c>
      <c r="D409">
        <v>15</v>
      </c>
      <c r="E409">
        <v>6345</v>
      </c>
      <c r="F409">
        <v>3609624576</v>
      </c>
      <c r="G409">
        <v>2638472609</v>
      </c>
      <c r="H409">
        <v>3.361724853515625</v>
      </c>
      <c r="I409">
        <v>2.4572691032662988</v>
      </c>
      <c r="J409" s="12">
        <v>62703</v>
      </c>
      <c r="K409" s="12">
        <v>14601</v>
      </c>
      <c r="L409" s="12">
        <v>10558</v>
      </c>
      <c r="M409" s="12">
        <v>3555</v>
      </c>
      <c r="N409" s="16">
        <f>H409/D409</f>
        <v>0.22411499023437501</v>
      </c>
      <c r="O409" s="16">
        <f>I409/D409</f>
        <v>0.16381794021775326</v>
      </c>
    </row>
    <row r="410" spans="1:15" x14ac:dyDescent="0.2">
      <c r="A410">
        <v>3038736</v>
      </c>
      <c r="B410" s="1">
        <v>42671</v>
      </c>
      <c r="C410" s="2">
        <v>0.57500000000000007</v>
      </c>
      <c r="D410">
        <v>15</v>
      </c>
      <c r="E410">
        <v>7153</v>
      </c>
      <c r="F410">
        <v>3631091712</v>
      </c>
      <c r="G410">
        <v>2285083217</v>
      </c>
      <c r="H410">
        <v>3.3817176818847656</v>
      </c>
      <c r="I410">
        <v>2.1281495848670602</v>
      </c>
      <c r="J410" s="12">
        <v>60223</v>
      </c>
      <c r="K410" s="12">
        <v>14110</v>
      </c>
      <c r="L410" s="12">
        <v>10348</v>
      </c>
      <c r="M410" s="12">
        <v>3439</v>
      </c>
      <c r="N410" s="16">
        <f>H410/D410</f>
        <v>0.22544784545898439</v>
      </c>
      <c r="O410" s="16">
        <f>I410/D410</f>
        <v>0.14187663899113734</v>
      </c>
    </row>
    <row r="411" spans="1:15" x14ac:dyDescent="0.2">
      <c r="A411">
        <v>3038415</v>
      </c>
      <c r="B411" s="1">
        <v>42671</v>
      </c>
      <c r="C411" s="2">
        <v>0.47797453703703702</v>
      </c>
      <c r="D411">
        <v>15</v>
      </c>
      <c r="E411">
        <v>6476</v>
      </c>
      <c r="F411">
        <v>3634532352</v>
      </c>
      <c r="G411">
        <v>2646237128</v>
      </c>
      <c r="H411">
        <v>3.3849220275878906</v>
      </c>
      <c r="I411">
        <v>2.4645003750920296</v>
      </c>
      <c r="J411" s="12">
        <v>62702</v>
      </c>
      <c r="K411" s="12">
        <v>14600</v>
      </c>
      <c r="L411" s="12">
        <v>10595</v>
      </c>
      <c r="M411" s="12">
        <v>3555</v>
      </c>
      <c r="N411" s="16">
        <f>H411/D411</f>
        <v>0.22566146850585939</v>
      </c>
      <c r="O411" s="16">
        <f>I411/D411</f>
        <v>0.1643000250061353</v>
      </c>
    </row>
    <row r="412" spans="1:15" x14ac:dyDescent="0.2">
      <c r="A412">
        <v>3038704</v>
      </c>
      <c r="B412" s="1">
        <v>42671</v>
      </c>
      <c r="C412" s="2">
        <v>0.57113425925925931</v>
      </c>
      <c r="D412">
        <v>15</v>
      </c>
      <c r="E412">
        <v>7125</v>
      </c>
      <c r="F412">
        <v>3673563136</v>
      </c>
      <c r="G412">
        <v>1939904972</v>
      </c>
      <c r="H412">
        <v>3.4212722778320312</v>
      </c>
      <c r="I412">
        <v>1.8066772930324078</v>
      </c>
      <c r="J412" s="12">
        <v>59367</v>
      </c>
      <c r="K412" s="12">
        <v>13788</v>
      </c>
      <c r="L412" s="12">
        <v>11000</v>
      </c>
      <c r="M412" s="12">
        <v>3235</v>
      </c>
      <c r="N412" s="16">
        <f>H412/D412</f>
        <v>0.22808481852213541</v>
      </c>
      <c r="O412" s="16">
        <f>I412/D412</f>
        <v>0.12044515286882719</v>
      </c>
    </row>
    <row r="413" spans="1:15" x14ac:dyDescent="0.2">
      <c r="A413">
        <v>3037659</v>
      </c>
      <c r="B413" s="1">
        <v>42671</v>
      </c>
      <c r="C413" s="2">
        <v>4.7789351851851847E-2</v>
      </c>
      <c r="D413">
        <v>15</v>
      </c>
      <c r="E413">
        <v>6450</v>
      </c>
      <c r="F413">
        <v>3714764800</v>
      </c>
      <c r="G413">
        <v>2344364876</v>
      </c>
      <c r="H413">
        <v>3.4596443176269531</v>
      </c>
      <c r="I413">
        <v>2.183359932154417</v>
      </c>
      <c r="J413" s="12">
        <v>62527</v>
      </c>
      <c r="K413" s="12">
        <v>14469</v>
      </c>
      <c r="L413" s="12">
        <v>10292</v>
      </c>
      <c r="M413" s="12">
        <v>3555</v>
      </c>
      <c r="N413" s="16">
        <f>H413/D413</f>
        <v>0.23064295450846353</v>
      </c>
      <c r="O413" s="16">
        <f>I413/D413</f>
        <v>0.14555732881029446</v>
      </c>
    </row>
    <row r="414" spans="1:15" x14ac:dyDescent="0.2">
      <c r="A414">
        <v>3037888</v>
      </c>
      <c r="B414" s="1">
        <v>42671</v>
      </c>
      <c r="C414" s="2">
        <v>0.30351851851851852</v>
      </c>
      <c r="D414">
        <v>15</v>
      </c>
      <c r="E414">
        <v>6240</v>
      </c>
      <c r="F414">
        <v>3766288384</v>
      </c>
      <c r="G414">
        <v>2883325726</v>
      </c>
      <c r="H414">
        <v>3.50762939453125</v>
      </c>
      <c r="I414">
        <v>2.6853063385933638</v>
      </c>
      <c r="J414" s="12">
        <v>62786</v>
      </c>
      <c r="K414" s="12">
        <v>14508</v>
      </c>
      <c r="L414" s="12">
        <v>10520</v>
      </c>
      <c r="M414" s="12">
        <v>3555</v>
      </c>
      <c r="N414" s="16">
        <f>H414/D414</f>
        <v>0.23384195963541668</v>
      </c>
      <c r="O414" s="16">
        <f>I414/D414</f>
        <v>0.17902042257289091</v>
      </c>
    </row>
    <row r="415" spans="1:15" x14ac:dyDescent="0.2">
      <c r="A415">
        <v>3037746</v>
      </c>
      <c r="B415" s="1">
        <v>42671</v>
      </c>
      <c r="C415" s="2">
        <v>0.15581018518518519</v>
      </c>
      <c r="D415">
        <v>15</v>
      </c>
      <c r="E415">
        <v>6064</v>
      </c>
      <c r="F415">
        <v>3853271040</v>
      </c>
      <c r="G415">
        <v>2558970152</v>
      </c>
      <c r="H415">
        <v>3.5886383056640625</v>
      </c>
      <c r="I415">
        <v>2.3832266703248024</v>
      </c>
      <c r="J415" s="12">
        <v>62691</v>
      </c>
      <c r="K415" s="12">
        <v>14501</v>
      </c>
      <c r="L415" s="12">
        <v>11678</v>
      </c>
      <c r="M415" s="12">
        <v>3555</v>
      </c>
      <c r="N415" s="16">
        <f>H415/D415</f>
        <v>0.2392425537109375</v>
      </c>
      <c r="O415" s="16">
        <f>I415/D415</f>
        <v>0.15888177802165349</v>
      </c>
    </row>
    <row r="416" spans="1:15" x14ac:dyDescent="0.2">
      <c r="A416">
        <v>3037790</v>
      </c>
      <c r="B416" s="1">
        <v>42671</v>
      </c>
      <c r="C416" s="2">
        <v>0.19663194444444443</v>
      </c>
      <c r="D416">
        <v>15</v>
      </c>
      <c r="E416">
        <v>6331</v>
      </c>
      <c r="F416">
        <v>3858935808</v>
      </c>
      <c r="G416">
        <v>2578961796</v>
      </c>
      <c r="H416">
        <v>3.5939140319824219</v>
      </c>
      <c r="I416">
        <v>2.4018453396856785</v>
      </c>
      <c r="J416" s="12">
        <v>62763</v>
      </c>
      <c r="K416" s="12">
        <v>14705</v>
      </c>
      <c r="L416" s="12">
        <v>11158</v>
      </c>
      <c r="M416" s="12">
        <v>3555</v>
      </c>
      <c r="N416" s="16">
        <f>H416/D416</f>
        <v>0.23959426879882811</v>
      </c>
      <c r="O416" s="16">
        <f>I416/D416</f>
        <v>0.1601230226457119</v>
      </c>
    </row>
    <row r="417" spans="1:15" x14ac:dyDescent="0.2">
      <c r="A417">
        <v>3038749</v>
      </c>
      <c r="B417" s="1">
        <v>42671</v>
      </c>
      <c r="C417" s="2">
        <v>0.58114583333333336</v>
      </c>
      <c r="D417">
        <v>15</v>
      </c>
      <c r="E417">
        <v>7121</v>
      </c>
      <c r="F417">
        <v>3859296256</v>
      </c>
      <c r="G417">
        <v>2097638265</v>
      </c>
      <c r="H417">
        <v>3.5942497253417969</v>
      </c>
      <c r="I417">
        <v>1.9535778695717454</v>
      </c>
      <c r="J417" s="12">
        <v>57657</v>
      </c>
      <c r="K417" s="12">
        <v>13753</v>
      </c>
      <c r="L417" s="12">
        <v>10164</v>
      </c>
      <c r="M417" s="12">
        <v>3323</v>
      </c>
      <c r="N417" s="16">
        <f>H417/D417</f>
        <v>0.23961664835611979</v>
      </c>
      <c r="O417" s="16">
        <f>I417/D417</f>
        <v>0.13023852463811636</v>
      </c>
    </row>
    <row r="418" spans="1:15" x14ac:dyDescent="0.2">
      <c r="A418">
        <v>3038314</v>
      </c>
      <c r="B418" s="1">
        <v>42671</v>
      </c>
      <c r="C418" s="2">
        <v>0.43258101851851855</v>
      </c>
      <c r="D418">
        <v>15</v>
      </c>
      <c r="E418">
        <v>6294</v>
      </c>
      <c r="F418">
        <v>3875123200</v>
      </c>
      <c r="G418">
        <v>2911629516</v>
      </c>
      <c r="H418">
        <v>3.6089897155761719</v>
      </c>
      <c r="I418">
        <v>2.7116662971675396</v>
      </c>
      <c r="J418" s="12">
        <v>62813</v>
      </c>
      <c r="K418" s="12">
        <v>14623</v>
      </c>
      <c r="L418" s="12">
        <v>10864</v>
      </c>
      <c r="M418" s="12">
        <v>3555</v>
      </c>
      <c r="N418" s="16">
        <f>H418/D418</f>
        <v>0.24059931437174478</v>
      </c>
      <c r="O418" s="16">
        <f>I418/D418</f>
        <v>0.18077775314450265</v>
      </c>
    </row>
    <row r="419" spans="1:15" x14ac:dyDescent="0.2">
      <c r="A419">
        <v>3037759</v>
      </c>
      <c r="B419" s="1">
        <v>42671</v>
      </c>
      <c r="C419" s="2">
        <v>0.1738888888888889</v>
      </c>
      <c r="D419">
        <v>15</v>
      </c>
      <c r="E419">
        <v>5571</v>
      </c>
      <c r="F419">
        <v>4112977920</v>
      </c>
      <c r="G419">
        <v>2468764362</v>
      </c>
      <c r="H419">
        <v>3.8305091857910156</v>
      </c>
      <c r="I419">
        <v>2.2992159817367792</v>
      </c>
      <c r="J419" s="12">
        <v>62703</v>
      </c>
      <c r="K419" s="12">
        <v>14513</v>
      </c>
      <c r="L419" s="12">
        <v>11535</v>
      </c>
      <c r="M419" s="12">
        <v>3555</v>
      </c>
      <c r="N419" s="16">
        <f>H419/D419</f>
        <v>0.25536727905273438</v>
      </c>
      <c r="O419" s="16">
        <f>I419/D419</f>
        <v>0.15328106544911863</v>
      </c>
    </row>
    <row r="420" spans="1:15" x14ac:dyDescent="0.2">
      <c r="A420">
        <v>3038632</v>
      </c>
      <c r="B420" s="1">
        <v>42671</v>
      </c>
      <c r="C420" s="2">
        <v>0.53057870370370364</v>
      </c>
      <c r="D420">
        <v>15</v>
      </c>
      <c r="E420">
        <v>6624</v>
      </c>
      <c r="F420">
        <v>4157775872</v>
      </c>
      <c r="G420">
        <v>2824264631</v>
      </c>
      <c r="H420">
        <v>3.8722305297851562</v>
      </c>
      <c r="I420">
        <v>2.6303014075383544</v>
      </c>
      <c r="J420" s="12">
        <v>62735</v>
      </c>
      <c r="K420" s="12">
        <v>14589</v>
      </c>
      <c r="L420" s="12">
        <v>10656</v>
      </c>
      <c r="M420" s="12">
        <v>3555</v>
      </c>
      <c r="N420" s="16">
        <f>H420/D420</f>
        <v>0.25814870198567708</v>
      </c>
      <c r="O420" s="16">
        <f>I420/D420</f>
        <v>0.17535342716922361</v>
      </c>
    </row>
    <row r="421" spans="1:15" x14ac:dyDescent="0.2">
      <c r="A421">
        <v>3037901</v>
      </c>
      <c r="B421" s="1">
        <v>42671</v>
      </c>
      <c r="C421" s="2">
        <v>0.31942129629629629</v>
      </c>
      <c r="D421">
        <v>15</v>
      </c>
      <c r="E421">
        <v>6245</v>
      </c>
      <c r="F421">
        <v>4183379968</v>
      </c>
      <c r="G421">
        <v>2588021162</v>
      </c>
      <c r="H421">
        <v>3.8960762023925781</v>
      </c>
      <c r="I421">
        <v>2.4102825317531824</v>
      </c>
      <c r="J421" s="12">
        <v>62679</v>
      </c>
      <c r="K421" s="12">
        <v>14489</v>
      </c>
      <c r="L421" s="12">
        <v>10409</v>
      </c>
      <c r="M421" s="12">
        <v>3555</v>
      </c>
      <c r="N421" s="16">
        <f>H421/D421</f>
        <v>0.25973841349283855</v>
      </c>
      <c r="O421" s="16">
        <f>I421/D421</f>
        <v>0.16068550211687882</v>
      </c>
    </row>
    <row r="422" spans="1:15" x14ac:dyDescent="0.2">
      <c r="A422">
        <v>3037885</v>
      </c>
      <c r="B422" s="1">
        <v>42671</v>
      </c>
      <c r="C422" s="2">
        <v>0.30021990740740739</v>
      </c>
      <c r="D422">
        <v>15</v>
      </c>
      <c r="E422">
        <v>6475</v>
      </c>
      <c r="F422">
        <v>4232396800</v>
      </c>
      <c r="G422">
        <v>2917987558</v>
      </c>
      <c r="H422">
        <v>3.9417266845703125</v>
      </c>
      <c r="I422">
        <v>2.7175876852124929</v>
      </c>
      <c r="J422" s="12">
        <v>63143</v>
      </c>
      <c r="K422" s="12">
        <v>14881</v>
      </c>
      <c r="L422" s="12">
        <v>11242</v>
      </c>
      <c r="M422" s="12">
        <v>3555</v>
      </c>
      <c r="N422" s="16">
        <f>H422/D422</f>
        <v>0.26278177897135419</v>
      </c>
      <c r="O422" s="16">
        <f>I422/D422</f>
        <v>0.18117251234749954</v>
      </c>
    </row>
    <row r="423" spans="1:15" x14ac:dyDescent="0.2">
      <c r="A423">
        <v>3037758</v>
      </c>
      <c r="B423" s="1">
        <v>42671</v>
      </c>
      <c r="C423" s="2">
        <v>0.17385416666666667</v>
      </c>
      <c r="D423">
        <v>15</v>
      </c>
      <c r="E423">
        <v>6614</v>
      </c>
      <c r="F423">
        <v>4266004480</v>
      </c>
      <c r="G423">
        <v>2852621291</v>
      </c>
      <c r="H423">
        <v>3.9730262756347656</v>
      </c>
      <c r="I423">
        <v>2.6567106051370502</v>
      </c>
      <c r="J423" s="12">
        <v>62956</v>
      </c>
      <c r="K423" s="12">
        <v>14722</v>
      </c>
      <c r="L423" s="12">
        <v>12918</v>
      </c>
      <c r="M423" s="12">
        <v>3555</v>
      </c>
      <c r="N423" s="16">
        <f>H423/D423</f>
        <v>0.26486841837565106</v>
      </c>
      <c r="O423" s="16">
        <f>I423/D423</f>
        <v>0.17711404034247</v>
      </c>
    </row>
    <row r="424" spans="1:15" x14ac:dyDescent="0.2">
      <c r="A424">
        <v>3037820</v>
      </c>
      <c r="B424" s="1">
        <v>42671</v>
      </c>
      <c r="C424" s="2">
        <v>0.22674768518518518</v>
      </c>
      <c r="D424">
        <v>15</v>
      </c>
      <c r="E424">
        <v>6307</v>
      </c>
      <c r="F424">
        <v>4306083840</v>
      </c>
      <c r="G424">
        <v>2760407081</v>
      </c>
      <c r="H424">
        <v>4.0103530883789062</v>
      </c>
      <c r="I424">
        <v>2.5708294296637177</v>
      </c>
      <c r="J424" s="12">
        <v>62589</v>
      </c>
      <c r="K424" s="12">
        <v>14531</v>
      </c>
      <c r="L424" s="12">
        <v>10778</v>
      </c>
      <c r="M424" s="12">
        <v>3555</v>
      </c>
      <c r="N424" s="16">
        <f>H424/D424</f>
        <v>0.26735687255859375</v>
      </c>
      <c r="O424" s="16">
        <f>I424/D424</f>
        <v>0.17138862864424784</v>
      </c>
    </row>
    <row r="425" spans="1:15" x14ac:dyDescent="0.2">
      <c r="A425">
        <v>3037852</v>
      </c>
      <c r="B425" s="1">
        <v>42671</v>
      </c>
      <c r="C425" s="2">
        <v>0.25766203703703705</v>
      </c>
      <c r="D425">
        <v>15</v>
      </c>
      <c r="E425">
        <v>5803</v>
      </c>
      <c r="F425">
        <v>4375465984</v>
      </c>
      <c r="G425">
        <v>2552729255</v>
      </c>
      <c r="H425">
        <v>4.0749702453613281</v>
      </c>
      <c r="I425">
        <v>2.3774143820628524</v>
      </c>
      <c r="J425" s="12">
        <v>62728</v>
      </c>
      <c r="K425" s="12">
        <v>14494</v>
      </c>
      <c r="L425" s="12">
        <v>10695</v>
      </c>
      <c r="M425" s="12">
        <v>3555</v>
      </c>
      <c r="N425" s="16">
        <f>H425/D425</f>
        <v>0.27166468302408853</v>
      </c>
      <c r="O425" s="16">
        <f>I425/D425</f>
        <v>0.1584942921375235</v>
      </c>
    </row>
    <row r="426" spans="1:15" x14ac:dyDescent="0.2">
      <c r="A426">
        <v>3039668</v>
      </c>
      <c r="B426" s="1">
        <v>42671</v>
      </c>
      <c r="C426" s="2">
        <v>0.96594907407407404</v>
      </c>
      <c r="D426">
        <v>15</v>
      </c>
      <c r="E426">
        <v>6523</v>
      </c>
      <c r="F426">
        <v>4375494656</v>
      </c>
      <c r="G426">
        <v>2611440098</v>
      </c>
      <c r="H426">
        <v>4.0749969482421875</v>
      </c>
      <c r="I426">
        <v>2.4320931155234575</v>
      </c>
      <c r="J426" s="12">
        <v>62839</v>
      </c>
      <c r="K426" s="12">
        <v>14649</v>
      </c>
      <c r="L426" s="12">
        <v>11134</v>
      </c>
      <c r="M426" s="12">
        <v>3555</v>
      </c>
      <c r="N426" s="16">
        <f>H426/D426</f>
        <v>0.27166646321614585</v>
      </c>
      <c r="O426" s="16">
        <f>I426/D426</f>
        <v>0.16213954103489717</v>
      </c>
    </row>
    <row r="427" spans="1:15" x14ac:dyDescent="0.2">
      <c r="A427">
        <v>3038272</v>
      </c>
      <c r="B427" s="1">
        <v>42671</v>
      </c>
      <c r="C427" s="2">
        <v>0.40097222222222223</v>
      </c>
      <c r="D427">
        <v>15</v>
      </c>
      <c r="E427">
        <v>5611</v>
      </c>
      <c r="F427">
        <v>4520398848</v>
      </c>
      <c r="G427">
        <v>2567420129</v>
      </c>
      <c r="H427">
        <v>4.2099494934082031</v>
      </c>
      <c r="I427">
        <v>2.391096324659884</v>
      </c>
      <c r="J427" s="12">
        <v>62586</v>
      </c>
      <c r="K427" s="12">
        <v>14484</v>
      </c>
      <c r="L427" s="12">
        <v>10501</v>
      </c>
      <c r="M427" s="12">
        <v>3555</v>
      </c>
      <c r="N427" s="16">
        <f>H427/D427</f>
        <v>0.28066329956054686</v>
      </c>
      <c r="O427" s="16">
        <f>I427/D427</f>
        <v>0.15940642164399227</v>
      </c>
    </row>
    <row r="428" spans="1:15" x14ac:dyDescent="0.2">
      <c r="A428">
        <v>3038687</v>
      </c>
      <c r="B428" s="1">
        <v>42671</v>
      </c>
      <c r="C428" s="2">
        <v>0.56270833333333337</v>
      </c>
      <c r="D428">
        <v>15</v>
      </c>
      <c r="E428">
        <v>6938</v>
      </c>
      <c r="F428">
        <v>4570722304</v>
      </c>
      <c r="G428">
        <v>2423364033</v>
      </c>
      <c r="H428">
        <v>4.2568168640136719</v>
      </c>
      <c r="I428">
        <v>2.2569336304441094</v>
      </c>
      <c r="J428" s="12">
        <v>62554</v>
      </c>
      <c r="K428" s="12">
        <v>14496</v>
      </c>
      <c r="L428" s="12">
        <v>11483</v>
      </c>
      <c r="M428" s="12">
        <v>3555</v>
      </c>
      <c r="N428" s="16">
        <f>H428/D428</f>
        <v>0.28378779093424478</v>
      </c>
      <c r="O428" s="16">
        <f>I428/D428</f>
        <v>0.15046224202960728</v>
      </c>
    </row>
    <row r="429" spans="1:15" x14ac:dyDescent="0.2">
      <c r="A429">
        <v>3038269</v>
      </c>
      <c r="B429" s="1">
        <v>42671</v>
      </c>
      <c r="C429" s="2">
        <v>0.40083333333333332</v>
      </c>
      <c r="D429">
        <v>15</v>
      </c>
      <c r="E429">
        <v>6596</v>
      </c>
      <c r="F429">
        <v>4651651072</v>
      </c>
      <c r="G429">
        <v>2757321218</v>
      </c>
      <c r="H429">
        <v>4.3321876525878906</v>
      </c>
      <c r="I429">
        <v>2.5679554957896471</v>
      </c>
      <c r="J429" s="12">
        <v>62735</v>
      </c>
      <c r="K429" s="12">
        <v>14589</v>
      </c>
      <c r="L429" s="12">
        <v>10820</v>
      </c>
      <c r="M429" s="12">
        <v>3555</v>
      </c>
      <c r="N429" s="16">
        <f>H429/D429</f>
        <v>0.28881251017252602</v>
      </c>
      <c r="O429" s="16">
        <f>I429/D429</f>
        <v>0.17119703305264314</v>
      </c>
    </row>
    <row r="430" spans="1:15" x14ac:dyDescent="0.2">
      <c r="A430">
        <v>3038342</v>
      </c>
      <c r="B430" s="1">
        <v>42671</v>
      </c>
      <c r="C430" s="2">
        <v>0.44861111111111113</v>
      </c>
      <c r="D430">
        <v>15</v>
      </c>
      <c r="E430">
        <v>6071</v>
      </c>
      <c r="F430">
        <v>4688318464</v>
      </c>
      <c r="G430">
        <v>2730170774</v>
      </c>
      <c r="H430">
        <v>4.3663368225097656</v>
      </c>
      <c r="I430">
        <v>2.5426696743816137</v>
      </c>
      <c r="J430" s="12">
        <v>62982</v>
      </c>
      <c r="K430" s="12">
        <v>14572</v>
      </c>
      <c r="L430" s="12">
        <v>10656</v>
      </c>
      <c r="M430" s="12">
        <v>3555</v>
      </c>
      <c r="N430" s="16">
        <f>H430/D430</f>
        <v>0.29108912150065103</v>
      </c>
      <c r="O430" s="16">
        <f>I430/D430</f>
        <v>0.16951131162544092</v>
      </c>
    </row>
    <row r="431" spans="1:15" x14ac:dyDescent="0.2">
      <c r="A431">
        <v>3038764</v>
      </c>
      <c r="B431" s="1">
        <v>42671</v>
      </c>
      <c r="C431" s="2">
        <v>0.5886689814814815</v>
      </c>
      <c r="D431">
        <v>15</v>
      </c>
      <c r="E431">
        <v>7129</v>
      </c>
      <c r="F431">
        <v>4770037760</v>
      </c>
      <c r="G431">
        <v>1403745229</v>
      </c>
      <c r="H431">
        <v>4.44244384765625</v>
      </c>
      <c r="I431">
        <v>1.3073396207764745</v>
      </c>
      <c r="J431" s="12">
        <v>37993</v>
      </c>
      <c r="K431" s="12">
        <v>10747</v>
      </c>
      <c r="L431" s="12">
        <v>8144</v>
      </c>
      <c r="M431" s="12">
        <v>2323</v>
      </c>
      <c r="N431" s="16">
        <f>H431/D431</f>
        <v>0.29616292317708331</v>
      </c>
      <c r="O431" s="16">
        <f>I431/D431</f>
        <v>8.7155974718431631E-2</v>
      </c>
    </row>
    <row r="432" spans="1:15" x14ac:dyDescent="0.2">
      <c r="A432">
        <v>3038858</v>
      </c>
      <c r="B432" s="1">
        <v>42671</v>
      </c>
      <c r="C432" s="2">
        <v>0.63354166666666667</v>
      </c>
      <c r="D432">
        <v>15</v>
      </c>
      <c r="E432">
        <v>7153</v>
      </c>
      <c r="F432">
        <v>4903612416</v>
      </c>
      <c r="G432">
        <v>2112553697</v>
      </c>
      <c r="H432">
        <v>4.5668449401855469</v>
      </c>
      <c r="I432">
        <v>1.9674689481034875</v>
      </c>
      <c r="J432" s="12">
        <v>56896</v>
      </c>
      <c r="K432" s="12">
        <v>13495</v>
      </c>
      <c r="L432" s="12">
        <v>9853</v>
      </c>
      <c r="M432" s="12">
        <v>3212</v>
      </c>
      <c r="N432" s="16">
        <f>H432/D432</f>
        <v>0.3044563293457031</v>
      </c>
      <c r="O432" s="16">
        <f>I432/D432</f>
        <v>0.13116459654023249</v>
      </c>
    </row>
    <row r="433" spans="1:15" x14ac:dyDescent="0.2">
      <c r="A433">
        <v>3038662</v>
      </c>
      <c r="B433" s="1">
        <v>42671</v>
      </c>
      <c r="C433" s="2">
        <v>0.5486226851851852</v>
      </c>
      <c r="D433">
        <v>15</v>
      </c>
      <c r="E433">
        <v>6734</v>
      </c>
      <c r="F433">
        <v>4974256128</v>
      </c>
      <c r="G433">
        <v>2679581910</v>
      </c>
      <c r="H433">
        <v>4.6326370239257812</v>
      </c>
      <c r="I433">
        <v>2.4955551233142614</v>
      </c>
      <c r="J433" s="12">
        <v>62565</v>
      </c>
      <c r="K433" s="12">
        <v>14463</v>
      </c>
      <c r="L433" s="12">
        <v>10982</v>
      </c>
      <c r="M433" s="12">
        <v>3555</v>
      </c>
      <c r="N433" s="16">
        <f>H433/D433</f>
        <v>0.30884246826171874</v>
      </c>
      <c r="O433" s="16">
        <f>I433/D433</f>
        <v>0.1663703415542841</v>
      </c>
    </row>
    <row r="434" spans="1:15" x14ac:dyDescent="0.2">
      <c r="A434">
        <v>3038602</v>
      </c>
      <c r="B434" s="1">
        <v>42671</v>
      </c>
      <c r="C434" s="2">
        <v>0.51940972222222215</v>
      </c>
      <c r="D434">
        <v>15</v>
      </c>
      <c r="E434">
        <v>6732</v>
      </c>
      <c r="F434">
        <v>5034512384</v>
      </c>
      <c r="G434">
        <v>2527911831</v>
      </c>
      <c r="H434">
        <v>4.6887550354003906</v>
      </c>
      <c r="I434">
        <v>2.3543013548478484</v>
      </c>
      <c r="J434" s="12">
        <v>62646</v>
      </c>
      <c r="K434" s="12">
        <v>14588</v>
      </c>
      <c r="L434" s="12">
        <v>11429</v>
      </c>
      <c r="M434" s="12">
        <v>3555</v>
      </c>
      <c r="N434" s="16">
        <f>H434/D434</f>
        <v>0.31258366902669271</v>
      </c>
      <c r="O434" s="16">
        <f>I434/D434</f>
        <v>0.15695342365652323</v>
      </c>
    </row>
    <row r="435" spans="1:15" x14ac:dyDescent="0.2">
      <c r="A435">
        <v>3038213</v>
      </c>
      <c r="B435" s="1">
        <v>42671</v>
      </c>
      <c r="C435" s="2">
        <v>0.3897916666666667</v>
      </c>
      <c r="D435">
        <v>15</v>
      </c>
      <c r="E435">
        <v>5903</v>
      </c>
      <c r="F435">
        <v>5062647808</v>
      </c>
      <c r="G435">
        <v>2163702507</v>
      </c>
      <c r="H435">
        <v>4.7149581909179688</v>
      </c>
      <c r="I435">
        <v>2.0151049895212054</v>
      </c>
      <c r="J435" s="12">
        <v>59982</v>
      </c>
      <c r="K435" s="12">
        <v>13883</v>
      </c>
      <c r="L435" s="12">
        <v>12669</v>
      </c>
      <c r="M435" s="12">
        <v>3407</v>
      </c>
      <c r="N435" s="16">
        <f>H435/D435</f>
        <v>0.31433054606119792</v>
      </c>
      <c r="O435" s="16">
        <f>I435/D435</f>
        <v>0.13434033263474704</v>
      </c>
    </row>
    <row r="436" spans="1:15" x14ac:dyDescent="0.2">
      <c r="A436">
        <v>3038214</v>
      </c>
      <c r="B436" s="1">
        <v>42671</v>
      </c>
      <c r="C436" s="2">
        <v>0.38982638888888888</v>
      </c>
      <c r="D436">
        <v>15</v>
      </c>
      <c r="E436">
        <v>6255</v>
      </c>
      <c r="F436">
        <v>5165187072</v>
      </c>
      <c r="G436">
        <v>2892656883</v>
      </c>
      <c r="H436">
        <v>4.810455322265625</v>
      </c>
      <c r="I436">
        <v>2.693996655754745</v>
      </c>
      <c r="J436" s="12">
        <v>62659</v>
      </c>
      <c r="K436" s="12">
        <v>14601</v>
      </c>
      <c r="L436" s="12">
        <v>11295</v>
      </c>
      <c r="M436" s="12">
        <v>3555</v>
      </c>
      <c r="N436" s="16">
        <f>H436/D436</f>
        <v>0.32069702148437501</v>
      </c>
      <c r="O436" s="16">
        <f>I436/D436</f>
        <v>0.17959977705031632</v>
      </c>
    </row>
    <row r="437" spans="1:15" x14ac:dyDescent="0.2">
      <c r="A437">
        <v>3037675</v>
      </c>
      <c r="B437" s="1">
        <v>42671</v>
      </c>
      <c r="C437" s="2">
        <v>6.6354166666666659E-2</v>
      </c>
      <c r="D437">
        <v>15</v>
      </c>
      <c r="E437">
        <v>6228</v>
      </c>
      <c r="F437">
        <v>5199679488</v>
      </c>
      <c r="G437">
        <v>2844020876</v>
      </c>
      <c r="H437">
        <v>4.8425788879394531</v>
      </c>
      <c r="I437">
        <v>2.6487008444964886</v>
      </c>
      <c r="J437" s="12">
        <v>63157</v>
      </c>
      <c r="K437" s="12">
        <v>14939</v>
      </c>
      <c r="L437" s="12">
        <v>11858</v>
      </c>
      <c r="M437" s="12">
        <v>3555</v>
      </c>
      <c r="N437" s="16">
        <f>H437/D437</f>
        <v>0.32283859252929686</v>
      </c>
      <c r="O437" s="16">
        <f>I437/D437</f>
        <v>0.17658005629976589</v>
      </c>
    </row>
    <row r="438" spans="1:15" x14ac:dyDescent="0.2">
      <c r="A438">
        <v>3038274</v>
      </c>
      <c r="B438" s="1">
        <v>42671</v>
      </c>
      <c r="C438" s="2">
        <v>0.40204861111111106</v>
      </c>
      <c r="D438">
        <v>15</v>
      </c>
      <c r="E438">
        <v>6426</v>
      </c>
      <c r="F438">
        <v>5284323328</v>
      </c>
      <c r="G438">
        <v>2752879792</v>
      </c>
      <c r="H438">
        <v>4.9214096069335938</v>
      </c>
      <c r="I438">
        <v>2.563819095492363</v>
      </c>
      <c r="J438" s="12">
        <v>62572</v>
      </c>
      <c r="K438" s="12">
        <v>14470</v>
      </c>
      <c r="L438" s="12">
        <v>11916</v>
      </c>
      <c r="M438" s="12">
        <v>3555</v>
      </c>
      <c r="N438" s="16">
        <f>H438/D438</f>
        <v>0.32809397379557292</v>
      </c>
      <c r="O438" s="16">
        <f>I438/D438</f>
        <v>0.1709212730328242</v>
      </c>
    </row>
    <row r="439" spans="1:15" x14ac:dyDescent="0.2">
      <c r="A439">
        <v>3037832</v>
      </c>
      <c r="B439" s="1">
        <v>42671</v>
      </c>
      <c r="C439" s="2">
        <v>0.23922453703703703</v>
      </c>
      <c r="D439">
        <v>15</v>
      </c>
      <c r="E439">
        <v>6246</v>
      </c>
      <c r="F439">
        <v>5408903168</v>
      </c>
      <c r="G439">
        <v>2732979346</v>
      </c>
      <c r="H439">
        <v>5.0374336242675781</v>
      </c>
      <c r="I439">
        <v>2.5452853608876467</v>
      </c>
      <c r="J439" s="12">
        <v>62665</v>
      </c>
      <c r="K439" s="12">
        <v>14563</v>
      </c>
      <c r="L439" s="12">
        <v>10373</v>
      </c>
      <c r="M439" s="12">
        <v>3555</v>
      </c>
      <c r="N439" s="16">
        <f>H439/D439</f>
        <v>0.33582890828450523</v>
      </c>
      <c r="O439" s="16">
        <f>I439/D439</f>
        <v>0.16968569072584311</v>
      </c>
    </row>
    <row r="440" spans="1:15" x14ac:dyDescent="0.2">
      <c r="A440">
        <v>3037789</v>
      </c>
      <c r="B440" s="1">
        <v>42671</v>
      </c>
      <c r="C440" s="2">
        <v>0.1965740740740741</v>
      </c>
      <c r="D440">
        <v>15</v>
      </c>
      <c r="E440">
        <v>6240</v>
      </c>
      <c r="F440">
        <v>5443424256</v>
      </c>
      <c r="G440">
        <v>2710018430</v>
      </c>
      <c r="H440">
        <v>5.0695838928222656</v>
      </c>
      <c r="I440">
        <v>2.5239013414829969</v>
      </c>
      <c r="J440" s="12">
        <v>63043</v>
      </c>
      <c r="K440" s="12">
        <v>14897</v>
      </c>
      <c r="L440" s="12">
        <v>11199</v>
      </c>
      <c r="M440" s="12">
        <v>3555</v>
      </c>
      <c r="N440" s="16">
        <f>H440/D440</f>
        <v>0.33797225952148435</v>
      </c>
      <c r="O440" s="16">
        <f>I440/D440</f>
        <v>0.16826008943219981</v>
      </c>
    </row>
    <row r="441" spans="1:15" x14ac:dyDescent="0.2">
      <c r="A441">
        <v>3037752</v>
      </c>
      <c r="B441" s="1">
        <v>42671</v>
      </c>
      <c r="C441" s="2">
        <v>0.16447916666666665</v>
      </c>
      <c r="D441">
        <v>15</v>
      </c>
      <c r="E441">
        <v>5687</v>
      </c>
      <c r="F441">
        <v>5468008448</v>
      </c>
      <c r="G441">
        <v>2348271812</v>
      </c>
      <c r="H441">
        <v>5.0924797058105469</v>
      </c>
      <c r="I441">
        <v>2.1869985498487949</v>
      </c>
      <c r="J441" s="12">
        <v>62853</v>
      </c>
      <c r="K441" s="12">
        <v>14531</v>
      </c>
      <c r="L441" s="12">
        <v>12706</v>
      </c>
      <c r="M441" s="12">
        <v>3555</v>
      </c>
      <c r="N441" s="16">
        <f>H441/D441</f>
        <v>0.33949864705403648</v>
      </c>
      <c r="O441" s="16">
        <f>I441/D441</f>
        <v>0.14579990332325299</v>
      </c>
    </row>
    <row r="442" spans="1:15" x14ac:dyDescent="0.2">
      <c r="A442">
        <v>3039661</v>
      </c>
      <c r="B442" s="1">
        <v>42671</v>
      </c>
      <c r="C442" s="2">
        <v>0.95695601851851853</v>
      </c>
      <c r="D442">
        <v>15</v>
      </c>
      <c r="E442">
        <v>5642</v>
      </c>
      <c r="F442">
        <v>5486895104</v>
      </c>
      <c r="G442">
        <v>2276837103</v>
      </c>
      <c r="H442">
        <v>5.1100692749023438</v>
      </c>
      <c r="I442">
        <v>2.1204697927460074</v>
      </c>
      <c r="J442" s="12">
        <v>62879</v>
      </c>
      <c r="K442" s="12">
        <v>14469</v>
      </c>
      <c r="L442" s="12">
        <v>10293</v>
      </c>
      <c r="M442" s="12">
        <v>3555</v>
      </c>
      <c r="N442" s="16">
        <f>H442/D442</f>
        <v>0.34067128499348959</v>
      </c>
      <c r="O442" s="16">
        <f>I442/D442</f>
        <v>0.14136465284973382</v>
      </c>
    </row>
    <row r="443" spans="1:15" x14ac:dyDescent="0.2">
      <c r="A443">
        <v>3038633</v>
      </c>
      <c r="B443" s="1">
        <v>42671</v>
      </c>
      <c r="C443" s="2">
        <v>0.5325347222222222</v>
      </c>
      <c r="D443">
        <v>15</v>
      </c>
      <c r="E443">
        <v>6391</v>
      </c>
      <c r="F443">
        <v>5503889408</v>
      </c>
      <c r="G443">
        <v>2692901335</v>
      </c>
      <c r="H443">
        <v>5.1258964538574219</v>
      </c>
      <c r="I443">
        <v>2.5079598044976592</v>
      </c>
      <c r="J443" s="12">
        <v>62983</v>
      </c>
      <c r="K443" s="12">
        <v>14889</v>
      </c>
      <c r="L443" s="12">
        <v>10598</v>
      </c>
      <c r="M443" s="12">
        <v>3555</v>
      </c>
      <c r="N443" s="16">
        <f>H443/D443</f>
        <v>0.34172643025716148</v>
      </c>
      <c r="O443" s="16">
        <f>I443/D443</f>
        <v>0.16719732029984394</v>
      </c>
    </row>
    <row r="444" spans="1:15" x14ac:dyDescent="0.2">
      <c r="A444">
        <v>3037787</v>
      </c>
      <c r="B444" s="1">
        <v>42671</v>
      </c>
      <c r="C444" s="2">
        <v>0.19653935185185187</v>
      </c>
      <c r="D444">
        <v>15</v>
      </c>
      <c r="E444">
        <v>6564</v>
      </c>
      <c r="F444">
        <v>5673431040</v>
      </c>
      <c r="G444">
        <v>2563368674</v>
      </c>
      <c r="H444">
        <v>5.2837944030761719</v>
      </c>
      <c r="I444">
        <v>2.3873231131583452</v>
      </c>
      <c r="J444" s="12">
        <v>62915</v>
      </c>
      <c r="K444" s="12">
        <v>14917</v>
      </c>
      <c r="L444" s="12">
        <v>11324</v>
      </c>
      <c r="M444" s="12">
        <v>3555</v>
      </c>
      <c r="N444" s="16">
        <f>H444/D444</f>
        <v>0.35225296020507812</v>
      </c>
      <c r="O444" s="16">
        <f>I444/D444</f>
        <v>0.15915487421055635</v>
      </c>
    </row>
    <row r="445" spans="1:15" x14ac:dyDescent="0.2">
      <c r="A445">
        <v>3039581</v>
      </c>
      <c r="B445" s="1">
        <v>42671</v>
      </c>
      <c r="C445" s="2">
        <v>0.89768518518518514</v>
      </c>
      <c r="D445">
        <v>15</v>
      </c>
      <c r="E445">
        <v>5966</v>
      </c>
      <c r="F445">
        <v>5716938752</v>
      </c>
      <c r="G445">
        <v>2506594250</v>
      </c>
      <c r="H445">
        <v>5.3243141174316406</v>
      </c>
      <c r="I445">
        <v>2.3344478104263544</v>
      </c>
      <c r="J445" s="12">
        <v>62640</v>
      </c>
      <c r="K445" s="12">
        <v>14494</v>
      </c>
      <c r="L445" s="12">
        <v>10603</v>
      </c>
      <c r="M445" s="12">
        <v>3555</v>
      </c>
      <c r="N445" s="16">
        <f>H445/D445</f>
        <v>0.3549542744954427</v>
      </c>
      <c r="O445" s="16">
        <f>I445/D445</f>
        <v>0.15562985402842364</v>
      </c>
    </row>
    <row r="446" spans="1:15" x14ac:dyDescent="0.2">
      <c r="A446">
        <v>3037786</v>
      </c>
      <c r="B446" s="1">
        <v>42671</v>
      </c>
      <c r="C446" s="2">
        <v>0.19650462962962964</v>
      </c>
      <c r="D446">
        <v>15</v>
      </c>
      <c r="E446">
        <v>6789</v>
      </c>
      <c r="F446">
        <v>5816504320</v>
      </c>
      <c r="G446">
        <v>2626201257</v>
      </c>
      <c r="H446">
        <v>5.4170417785644531</v>
      </c>
      <c r="I446">
        <v>2.445840516127646</v>
      </c>
      <c r="J446" s="12">
        <v>63043</v>
      </c>
      <c r="K446" s="12">
        <v>14897</v>
      </c>
      <c r="L446" s="12">
        <v>11497</v>
      </c>
      <c r="M446" s="12">
        <v>3555</v>
      </c>
      <c r="N446" s="16">
        <f>H446/D446</f>
        <v>0.36113611857096356</v>
      </c>
      <c r="O446" s="16">
        <f>I446/D446</f>
        <v>0.16305603440850974</v>
      </c>
    </row>
    <row r="447" spans="1:15" x14ac:dyDescent="0.2">
      <c r="A447">
        <v>3038428</v>
      </c>
      <c r="B447" s="1">
        <v>42671</v>
      </c>
      <c r="C447" s="2">
        <v>0.47799768518518521</v>
      </c>
      <c r="D447">
        <v>15</v>
      </c>
      <c r="E447">
        <v>6919</v>
      </c>
      <c r="F447">
        <v>5866397696</v>
      </c>
      <c r="G447">
        <v>2696388269</v>
      </c>
      <c r="H447">
        <v>5.4635086059570312</v>
      </c>
      <c r="I447">
        <v>2.5112072648480535</v>
      </c>
      <c r="J447" s="12">
        <v>62676</v>
      </c>
      <c r="K447" s="12">
        <v>14618</v>
      </c>
      <c r="L447" s="12">
        <v>10669</v>
      </c>
      <c r="M447" s="12">
        <v>3555</v>
      </c>
      <c r="N447" s="16">
        <f>H447/D447</f>
        <v>0.3642339070638021</v>
      </c>
      <c r="O447" s="16">
        <f>I447/D447</f>
        <v>0.1674138176565369</v>
      </c>
    </row>
    <row r="448" spans="1:15" x14ac:dyDescent="0.2">
      <c r="A448">
        <v>3037886</v>
      </c>
      <c r="B448" s="1">
        <v>42671</v>
      </c>
      <c r="C448" s="2">
        <v>0.30344907407407407</v>
      </c>
      <c r="D448">
        <v>15</v>
      </c>
      <c r="E448">
        <v>6367</v>
      </c>
      <c r="F448">
        <v>6198284288</v>
      </c>
      <c r="G448">
        <v>2765676476</v>
      </c>
      <c r="H448">
        <v>5.7726020812988281</v>
      </c>
      <c r="I448">
        <v>2.5757369361817837</v>
      </c>
      <c r="J448" s="12">
        <v>59954</v>
      </c>
      <c r="K448" s="12">
        <v>13987</v>
      </c>
      <c r="L448" s="12">
        <v>10109</v>
      </c>
      <c r="M448" s="12">
        <v>3345</v>
      </c>
      <c r="N448" s="16">
        <f>H448/D448</f>
        <v>0.38484013875325523</v>
      </c>
      <c r="O448" s="16">
        <f>I448/D448</f>
        <v>0.17171579574545223</v>
      </c>
    </row>
    <row r="449" spans="1:15" x14ac:dyDescent="0.2">
      <c r="A449">
        <v>3038645</v>
      </c>
      <c r="B449" s="1">
        <v>42671</v>
      </c>
      <c r="C449" s="2">
        <v>0.53895833333333332</v>
      </c>
      <c r="D449">
        <v>15</v>
      </c>
      <c r="E449">
        <v>6485</v>
      </c>
      <c r="F449">
        <v>6224392192</v>
      </c>
      <c r="G449">
        <v>2919672369</v>
      </c>
      <c r="H449">
        <v>5.7969169616699219</v>
      </c>
      <c r="I449">
        <v>2.7191567877307534</v>
      </c>
      <c r="J449" s="12">
        <v>62956</v>
      </c>
      <c r="K449" s="12">
        <v>14914</v>
      </c>
      <c r="L449" s="12">
        <v>11289</v>
      </c>
      <c r="M449" s="12">
        <v>3555</v>
      </c>
      <c r="N449" s="16">
        <f>H449/D449</f>
        <v>0.38646113077799477</v>
      </c>
      <c r="O449" s="16">
        <f>I449/D449</f>
        <v>0.18127711918205022</v>
      </c>
    </row>
    <row r="450" spans="1:15" x14ac:dyDescent="0.2">
      <c r="A450">
        <v>3037843</v>
      </c>
      <c r="B450" s="1">
        <v>42671</v>
      </c>
      <c r="C450" s="2">
        <v>0.2521990740740741</v>
      </c>
      <c r="D450">
        <v>15</v>
      </c>
      <c r="E450">
        <v>5596</v>
      </c>
      <c r="F450">
        <v>6233485312</v>
      </c>
      <c r="G450">
        <v>2554036273</v>
      </c>
      <c r="H450">
        <v>5.8053855895996094</v>
      </c>
      <c r="I450">
        <v>2.3786316374316812</v>
      </c>
      <c r="J450" s="12">
        <v>62706</v>
      </c>
      <c r="K450" s="12">
        <v>14472</v>
      </c>
      <c r="L450" s="12">
        <v>10872</v>
      </c>
      <c r="M450" s="12">
        <v>3555</v>
      </c>
      <c r="N450" s="16">
        <f>H450/D450</f>
        <v>0.38702570597330727</v>
      </c>
      <c r="O450" s="16">
        <f>I450/D450</f>
        <v>0.15857544249544542</v>
      </c>
    </row>
    <row r="451" spans="1:15" x14ac:dyDescent="0.2">
      <c r="A451">
        <v>3038260</v>
      </c>
      <c r="B451" s="1">
        <v>42671</v>
      </c>
      <c r="C451" s="2">
        <v>0.40076388888888892</v>
      </c>
      <c r="D451">
        <v>15</v>
      </c>
      <c r="E451">
        <v>5796</v>
      </c>
      <c r="F451">
        <v>6290726912</v>
      </c>
      <c r="G451">
        <v>2522444146</v>
      </c>
      <c r="H451">
        <v>5.8586959838867188</v>
      </c>
      <c r="I451">
        <v>2.349209176376462</v>
      </c>
      <c r="J451" s="12">
        <v>62596</v>
      </c>
      <c r="K451" s="12">
        <v>14494</v>
      </c>
      <c r="L451" s="12">
        <v>10458</v>
      </c>
      <c r="M451" s="12">
        <v>3555</v>
      </c>
      <c r="N451" s="16">
        <f>H451/D451</f>
        <v>0.39057973225911458</v>
      </c>
      <c r="O451" s="16">
        <f>I451/D451</f>
        <v>0.15661394509176413</v>
      </c>
    </row>
    <row r="452" spans="1:15" x14ac:dyDescent="0.2">
      <c r="A452">
        <v>3038219</v>
      </c>
      <c r="B452" s="1">
        <v>42671</v>
      </c>
      <c r="C452" s="2">
        <v>0.3908564814814815</v>
      </c>
      <c r="D452">
        <v>15</v>
      </c>
      <c r="E452">
        <v>5498</v>
      </c>
      <c r="F452">
        <v>6353010688</v>
      </c>
      <c r="G452">
        <v>2113559660</v>
      </c>
      <c r="H452">
        <v>5.9167022705078125</v>
      </c>
      <c r="I452">
        <v>1.9684058241546154</v>
      </c>
      <c r="J452" s="12">
        <v>62503</v>
      </c>
      <c r="K452" s="12">
        <v>14489</v>
      </c>
      <c r="L452" s="12">
        <v>10499</v>
      </c>
      <c r="M452" s="12">
        <v>3555</v>
      </c>
      <c r="N452" s="16">
        <f>H452/D452</f>
        <v>0.39444681803385417</v>
      </c>
      <c r="O452" s="16">
        <f>I452/D452</f>
        <v>0.13122705494364104</v>
      </c>
    </row>
    <row r="453" spans="1:15" x14ac:dyDescent="0.2">
      <c r="A453">
        <v>3038084</v>
      </c>
      <c r="B453" s="1">
        <v>42671</v>
      </c>
      <c r="C453" s="2">
        <v>0.38039351851851855</v>
      </c>
      <c r="D453">
        <v>15</v>
      </c>
      <c r="E453">
        <v>5493</v>
      </c>
      <c r="F453">
        <v>6486630400</v>
      </c>
      <c r="G453">
        <v>2379075449</v>
      </c>
      <c r="H453">
        <v>6.0411453247070312</v>
      </c>
      <c r="I453">
        <v>2.2156866723671556</v>
      </c>
      <c r="J453" s="12">
        <v>62656</v>
      </c>
      <c r="K453" s="12">
        <v>14510</v>
      </c>
      <c r="L453" s="12">
        <v>10870</v>
      </c>
      <c r="M453" s="12">
        <v>3555</v>
      </c>
      <c r="N453" s="16">
        <f>H453/D453</f>
        <v>0.40274302164713544</v>
      </c>
      <c r="O453" s="16">
        <f>I453/D453</f>
        <v>0.14771244482447704</v>
      </c>
    </row>
    <row r="454" spans="1:15" x14ac:dyDescent="0.2">
      <c r="A454">
        <v>3037773</v>
      </c>
      <c r="B454" s="1">
        <v>42671</v>
      </c>
      <c r="C454" s="2">
        <v>0.18836805555555555</v>
      </c>
      <c r="D454">
        <v>15</v>
      </c>
      <c r="E454">
        <v>6417</v>
      </c>
      <c r="F454">
        <v>6956855296</v>
      </c>
      <c r="G454">
        <v>3081635742</v>
      </c>
      <c r="H454">
        <v>6.4790763854980469</v>
      </c>
      <c r="I454">
        <v>2.8699969332665205</v>
      </c>
      <c r="J454" s="12">
        <v>63190</v>
      </c>
      <c r="K454" s="12">
        <v>14912</v>
      </c>
      <c r="L454" s="12">
        <v>11207</v>
      </c>
      <c r="M454" s="12">
        <v>3555</v>
      </c>
      <c r="N454" s="16">
        <f>H454/D454</f>
        <v>0.43193842569986979</v>
      </c>
      <c r="O454" s="16">
        <f>I454/D454</f>
        <v>0.19133312888443471</v>
      </c>
    </row>
    <row r="455" spans="1:15" x14ac:dyDescent="0.2">
      <c r="A455">
        <v>3037676</v>
      </c>
      <c r="B455" s="1">
        <v>42671</v>
      </c>
      <c r="C455" s="2">
        <v>6.8622685185185189E-2</v>
      </c>
      <c r="D455">
        <v>15</v>
      </c>
      <c r="E455">
        <v>6256</v>
      </c>
      <c r="F455">
        <v>6976610304</v>
      </c>
      <c r="G455">
        <v>2846105247</v>
      </c>
      <c r="H455">
        <v>6.4974746704101562</v>
      </c>
      <c r="I455">
        <v>2.6506420662626624</v>
      </c>
      <c r="J455" s="12">
        <v>63020</v>
      </c>
      <c r="K455" s="12">
        <v>14874</v>
      </c>
      <c r="L455" s="12">
        <v>11186</v>
      </c>
      <c r="M455" s="12">
        <v>3555</v>
      </c>
      <c r="N455" s="16">
        <f>H455/D455</f>
        <v>0.43316497802734377</v>
      </c>
      <c r="O455" s="16">
        <f>I455/D455</f>
        <v>0.17670947108417751</v>
      </c>
    </row>
    <row r="456" spans="1:15" x14ac:dyDescent="0.2">
      <c r="A456">
        <v>3038634</v>
      </c>
      <c r="B456" s="1">
        <v>42671</v>
      </c>
      <c r="C456" s="2">
        <v>0.53256944444444443</v>
      </c>
      <c r="D456">
        <v>15</v>
      </c>
      <c r="E456">
        <v>6513</v>
      </c>
      <c r="F456">
        <v>7115366400</v>
      </c>
      <c r="G456">
        <v>2825269427</v>
      </c>
      <c r="H456">
        <v>6.6267013549804688</v>
      </c>
      <c r="I456">
        <v>2.6312371967360377</v>
      </c>
      <c r="J456" s="12">
        <v>62744</v>
      </c>
      <c r="K456" s="12">
        <v>14598</v>
      </c>
      <c r="L456" s="12">
        <v>11149</v>
      </c>
      <c r="M456" s="12">
        <v>3555</v>
      </c>
      <c r="N456" s="16">
        <f>H456/D456</f>
        <v>0.44178009033203125</v>
      </c>
      <c r="O456" s="16">
        <f>I456/D456</f>
        <v>0.17541581311573584</v>
      </c>
    </row>
    <row r="457" spans="1:15" x14ac:dyDescent="0.2">
      <c r="A457">
        <v>3038393</v>
      </c>
      <c r="B457" s="1">
        <v>42671</v>
      </c>
      <c r="C457" s="2">
        <v>0.47150462962962963</v>
      </c>
      <c r="D457">
        <v>15</v>
      </c>
      <c r="E457">
        <v>6193</v>
      </c>
      <c r="F457">
        <v>7430598656</v>
      </c>
      <c r="G457">
        <v>2900780058</v>
      </c>
      <c r="H457">
        <v>6.9202842712402344</v>
      </c>
      <c r="I457">
        <v>2.7015619520097971</v>
      </c>
      <c r="J457" s="12">
        <v>62656</v>
      </c>
      <c r="K457" s="12">
        <v>14598</v>
      </c>
      <c r="L457" s="12">
        <v>10699</v>
      </c>
      <c r="M457" s="12">
        <v>3555</v>
      </c>
      <c r="N457" s="16">
        <f>H457/D457</f>
        <v>0.46135228474934897</v>
      </c>
      <c r="O457" s="16">
        <f>I457/D457</f>
        <v>0.18010413013398646</v>
      </c>
    </row>
    <row r="458" spans="1:15" x14ac:dyDescent="0.2">
      <c r="A458">
        <v>3039666</v>
      </c>
      <c r="B458" s="1">
        <v>42671</v>
      </c>
      <c r="C458" s="2">
        <v>0.96013888888888888</v>
      </c>
      <c r="D458">
        <v>15</v>
      </c>
      <c r="E458">
        <v>5590</v>
      </c>
      <c r="F458">
        <v>7453106176</v>
      </c>
      <c r="G458">
        <v>2550539705</v>
      </c>
      <c r="H458">
        <v>6.9412460327148438</v>
      </c>
      <c r="I458">
        <v>2.3753752047196031</v>
      </c>
      <c r="J458" s="12">
        <v>62751</v>
      </c>
      <c r="K458" s="12">
        <v>14473</v>
      </c>
      <c r="L458" s="12">
        <v>10292</v>
      </c>
      <c r="M458" s="12">
        <v>3555</v>
      </c>
      <c r="N458" s="16">
        <f>H458/D458</f>
        <v>0.46274973551432291</v>
      </c>
      <c r="O458" s="16">
        <f>I458/D458</f>
        <v>0.15835834698130688</v>
      </c>
    </row>
    <row r="459" spans="1:15" x14ac:dyDescent="0.2">
      <c r="A459">
        <v>3038263</v>
      </c>
      <c r="B459" s="1">
        <v>42671</v>
      </c>
      <c r="C459" s="2">
        <v>0.40079861111111109</v>
      </c>
      <c r="D459">
        <v>15</v>
      </c>
      <c r="E459">
        <v>6302</v>
      </c>
      <c r="F459">
        <v>7728779264</v>
      </c>
      <c r="G459">
        <v>2792029175</v>
      </c>
      <c r="H459">
        <v>7.1979866027832031</v>
      </c>
      <c r="I459">
        <v>2.6002797996625304</v>
      </c>
      <c r="J459" s="12">
        <v>62909</v>
      </c>
      <c r="K459" s="12">
        <v>14815</v>
      </c>
      <c r="L459" s="12">
        <v>11630</v>
      </c>
      <c r="M459" s="12">
        <v>3555</v>
      </c>
      <c r="N459" s="16">
        <f>H459/D459</f>
        <v>0.47986577351888021</v>
      </c>
      <c r="O459" s="16">
        <f>I459/D459</f>
        <v>0.1733519866441687</v>
      </c>
    </row>
    <row r="460" spans="1:15" x14ac:dyDescent="0.2">
      <c r="A460">
        <v>3038355</v>
      </c>
      <c r="B460" s="1">
        <v>42671</v>
      </c>
      <c r="C460" s="2">
        <v>0.457974537037037</v>
      </c>
      <c r="D460">
        <v>15</v>
      </c>
      <c r="E460">
        <v>6222</v>
      </c>
      <c r="F460">
        <v>7821025280</v>
      </c>
      <c r="G460">
        <v>2896252117</v>
      </c>
      <c r="H460">
        <v>7.2838973999023438</v>
      </c>
      <c r="I460">
        <v>2.6973449783399701</v>
      </c>
      <c r="J460" s="12">
        <v>62699</v>
      </c>
      <c r="K460" s="12">
        <v>14597</v>
      </c>
      <c r="L460" s="12">
        <v>10964</v>
      </c>
      <c r="M460" s="12">
        <v>3555</v>
      </c>
      <c r="N460" s="16">
        <f>H460/D460</f>
        <v>0.48559315999348956</v>
      </c>
      <c r="O460" s="16">
        <f>I460/D460</f>
        <v>0.17982299855599801</v>
      </c>
    </row>
    <row r="461" spans="1:15" x14ac:dyDescent="0.2">
      <c r="A461">
        <v>3039665</v>
      </c>
      <c r="B461" s="1">
        <v>42671</v>
      </c>
      <c r="C461" s="2">
        <v>0.95803240740740747</v>
      </c>
      <c r="D461">
        <v>15</v>
      </c>
      <c r="E461">
        <v>5556</v>
      </c>
      <c r="F461">
        <v>8155820032</v>
      </c>
      <c r="G461">
        <v>2430212191</v>
      </c>
      <c r="H461">
        <v>7.5956993103027344</v>
      </c>
      <c r="I461">
        <v>2.263311474584043</v>
      </c>
      <c r="J461" s="12">
        <v>62821</v>
      </c>
      <c r="K461" s="12">
        <v>14455</v>
      </c>
      <c r="L461" s="12">
        <v>11036</v>
      </c>
      <c r="M461" s="12">
        <v>3555</v>
      </c>
      <c r="N461" s="16">
        <f>H461/D461</f>
        <v>0.50637995402018232</v>
      </c>
      <c r="O461" s="16">
        <f>I461/D461</f>
        <v>0.1508874316389362</v>
      </c>
    </row>
    <row r="462" spans="1:15" x14ac:dyDescent="0.2">
      <c r="A462">
        <v>3039669</v>
      </c>
      <c r="B462" s="1">
        <v>42671</v>
      </c>
      <c r="C462" s="2">
        <v>0.96820601851851851</v>
      </c>
      <c r="D462">
        <v>15</v>
      </c>
      <c r="E462">
        <v>6211</v>
      </c>
      <c r="F462">
        <v>8730411008</v>
      </c>
      <c r="G462">
        <v>2653343641</v>
      </c>
      <c r="H462">
        <v>8.130828857421875</v>
      </c>
      <c r="I462">
        <v>2.4711188310757279</v>
      </c>
      <c r="J462" s="12">
        <v>62978</v>
      </c>
      <c r="K462" s="12">
        <v>14892</v>
      </c>
      <c r="L462" s="12">
        <v>11192</v>
      </c>
      <c r="M462" s="12">
        <v>3555</v>
      </c>
      <c r="N462" s="16">
        <f>H462/D462</f>
        <v>0.5420552571614583</v>
      </c>
      <c r="O462" s="16">
        <f>I462/D462</f>
        <v>0.16474125540504853</v>
      </c>
    </row>
    <row r="463" spans="1:15" x14ac:dyDescent="0.2">
      <c r="A463">
        <v>3039584</v>
      </c>
      <c r="B463" s="1">
        <v>42671</v>
      </c>
      <c r="C463" s="2">
        <v>0.90129629629629626</v>
      </c>
      <c r="D463">
        <v>15</v>
      </c>
      <c r="E463">
        <v>5784</v>
      </c>
      <c r="F463">
        <v>9709166592</v>
      </c>
      <c r="G463">
        <v>2329364650</v>
      </c>
      <c r="H463">
        <v>9.0423660278320312</v>
      </c>
      <c r="I463">
        <v>2.169389883056283</v>
      </c>
      <c r="J463" s="12">
        <v>62770</v>
      </c>
      <c r="K463" s="12">
        <v>14448</v>
      </c>
      <c r="L463" s="12">
        <v>10444</v>
      </c>
      <c r="M463" s="12">
        <v>3555</v>
      </c>
      <c r="N463" s="16">
        <f>H463/D463</f>
        <v>0.60282440185546871</v>
      </c>
      <c r="O463" s="16">
        <f>I463/D463</f>
        <v>0.14462599220375219</v>
      </c>
    </row>
    <row r="464" spans="1:15" x14ac:dyDescent="0.2">
      <c r="A464">
        <v>3039127</v>
      </c>
      <c r="B464" s="1">
        <v>42671</v>
      </c>
      <c r="C464" s="2">
        <v>0.67395833333333333</v>
      </c>
      <c r="D464">
        <v>16</v>
      </c>
      <c r="E464">
        <v>7115</v>
      </c>
      <c r="F464">
        <v>9318400</v>
      </c>
      <c r="G464">
        <v>1013536615</v>
      </c>
      <c r="H464">
        <v>8.678436279296875E-3</v>
      </c>
      <c r="I464">
        <v>0.94392952974885702</v>
      </c>
      <c r="J464" s="12">
        <v>26537</v>
      </c>
      <c r="K464" s="12">
        <v>8762</v>
      </c>
      <c r="L464" s="12">
        <v>7124</v>
      </c>
      <c r="M464" s="12">
        <v>1782</v>
      </c>
      <c r="N464" s="16">
        <f>H464/D464</f>
        <v>5.4240226745605469E-4</v>
      </c>
      <c r="O464" s="16">
        <f>I464/D464</f>
        <v>5.8995595609303564E-2</v>
      </c>
    </row>
    <row r="465" spans="1:15" x14ac:dyDescent="0.2">
      <c r="A465">
        <v>3037836</v>
      </c>
      <c r="B465" s="1">
        <v>42671</v>
      </c>
      <c r="C465" s="2">
        <v>0.24250000000000002</v>
      </c>
      <c r="D465">
        <v>16</v>
      </c>
      <c r="E465">
        <v>5595</v>
      </c>
      <c r="F465">
        <v>2639994880</v>
      </c>
      <c r="G465">
        <v>2470143113</v>
      </c>
      <c r="H465">
        <v>2.4586868286132812</v>
      </c>
      <c r="I465">
        <v>2.3005000436678529</v>
      </c>
      <c r="J465" s="12">
        <v>66831</v>
      </c>
      <c r="K465" s="12">
        <v>15443</v>
      </c>
      <c r="L465" s="12">
        <v>11326</v>
      </c>
      <c r="M465" s="12">
        <v>3792</v>
      </c>
      <c r="N465" s="16">
        <f>H465/D465</f>
        <v>0.15366792678833008</v>
      </c>
      <c r="O465" s="16">
        <f>I465/D465</f>
        <v>0.1437812527292408</v>
      </c>
    </row>
    <row r="466" spans="1:15" x14ac:dyDescent="0.2">
      <c r="A466">
        <v>3039542</v>
      </c>
      <c r="B466" s="1">
        <v>42671</v>
      </c>
      <c r="C466" s="2">
        <v>0.83842592592592602</v>
      </c>
      <c r="D466">
        <v>16</v>
      </c>
      <c r="E466">
        <v>7122</v>
      </c>
      <c r="F466">
        <v>2804183040</v>
      </c>
      <c r="G466">
        <v>1314085857</v>
      </c>
      <c r="H466">
        <v>2.6115989685058594</v>
      </c>
      <c r="I466">
        <v>1.2238378236070275</v>
      </c>
      <c r="J466" s="12">
        <v>32536</v>
      </c>
      <c r="K466" s="12">
        <v>10006</v>
      </c>
      <c r="L466" s="12">
        <v>7473</v>
      </c>
      <c r="M466" s="12">
        <v>2126</v>
      </c>
      <c r="N466" s="16">
        <f>H466/D466</f>
        <v>0.16322493553161621</v>
      </c>
      <c r="O466" s="16">
        <f>I466/D466</f>
        <v>7.6489863975439221E-2</v>
      </c>
    </row>
    <row r="467" spans="1:15" x14ac:dyDescent="0.2">
      <c r="A467">
        <v>3039552</v>
      </c>
      <c r="B467" s="1">
        <v>42671</v>
      </c>
      <c r="C467" s="2">
        <v>0.84530092592592598</v>
      </c>
      <c r="D467">
        <v>16</v>
      </c>
      <c r="E467">
        <v>7112</v>
      </c>
      <c r="F467">
        <v>3859947520</v>
      </c>
      <c r="G467">
        <v>1712526633</v>
      </c>
      <c r="H467">
        <v>3.5948562622070312</v>
      </c>
      <c r="I467">
        <v>1.5949147129431367</v>
      </c>
      <c r="J467" s="12">
        <v>45943</v>
      </c>
      <c r="K467" s="12">
        <v>12008</v>
      </c>
      <c r="L467" s="12">
        <v>8924</v>
      </c>
      <c r="M467" s="12">
        <v>2674</v>
      </c>
      <c r="N467" s="16">
        <f>H467/D467</f>
        <v>0.22467851638793945</v>
      </c>
      <c r="O467" s="16">
        <f>I467/D467</f>
        <v>9.9682169558946043E-2</v>
      </c>
    </row>
    <row r="468" spans="1:15" x14ac:dyDescent="0.2">
      <c r="A468">
        <v>3039550</v>
      </c>
      <c r="B468" s="1">
        <v>42671</v>
      </c>
      <c r="C468" s="2">
        <v>0.84509259259259262</v>
      </c>
      <c r="D468">
        <v>16</v>
      </c>
      <c r="E468">
        <v>7148</v>
      </c>
      <c r="F468">
        <v>4282175488</v>
      </c>
      <c r="G468">
        <v>1820593506</v>
      </c>
      <c r="H468">
        <v>3.9880867004394531</v>
      </c>
      <c r="I468">
        <v>1.6955598313361406</v>
      </c>
      <c r="J468" s="12">
        <v>51261</v>
      </c>
      <c r="K468" s="12">
        <v>13007</v>
      </c>
      <c r="L468" s="12">
        <v>9511</v>
      </c>
      <c r="M468" s="12">
        <v>3022</v>
      </c>
      <c r="N468" s="16">
        <f>H468/D468</f>
        <v>0.24925541877746582</v>
      </c>
      <c r="O468" s="16">
        <f>I468/D468</f>
        <v>0.10597248945850879</v>
      </c>
    </row>
    <row r="469" spans="1:15" x14ac:dyDescent="0.2">
      <c r="A469">
        <v>3037812</v>
      </c>
      <c r="B469" s="1">
        <v>42671</v>
      </c>
      <c r="C469" s="2">
        <v>0.21123842592592593</v>
      </c>
      <c r="D469">
        <v>17</v>
      </c>
      <c r="E469">
        <v>6298</v>
      </c>
      <c r="F469">
        <v>6089068544</v>
      </c>
      <c r="G469">
        <v>3290838089</v>
      </c>
      <c r="H469">
        <v>5.6708869934082031</v>
      </c>
      <c r="I469">
        <v>3.0648318016901612</v>
      </c>
      <c r="J469" s="12">
        <v>71040</v>
      </c>
      <c r="K469" s="12">
        <v>16410</v>
      </c>
      <c r="L469" s="12">
        <v>12393</v>
      </c>
      <c r="M469" s="12">
        <v>4029</v>
      </c>
      <c r="N469" s="16">
        <f>H469/D469</f>
        <v>0.33358158784754138</v>
      </c>
      <c r="O469" s="16">
        <f>I469/D469</f>
        <v>0.18028422362883301</v>
      </c>
    </row>
    <row r="470" spans="1:15" x14ac:dyDescent="0.2">
      <c r="A470">
        <v>3037867</v>
      </c>
      <c r="B470" s="1">
        <v>42671</v>
      </c>
      <c r="C470" s="2">
        <v>0.26864583333333331</v>
      </c>
      <c r="D470">
        <v>17</v>
      </c>
      <c r="E470">
        <v>6675</v>
      </c>
      <c r="F470">
        <v>8854564864</v>
      </c>
      <c r="G470">
        <v>3077469915</v>
      </c>
      <c r="H470">
        <v>8.2464561462402344</v>
      </c>
      <c r="I470">
        <v>2.8661172045394778</v>
      </c>
      <c r="J470" s="12">
        <v>71442</v>
      </c>
      <c r="K470" s="12">
        <v>16952</v>
      </c>
      <c r="L470" s="12">
        <v>12647</v>
      </c>
      <c r="M470" s="12">
        <v>4029</v>
      </c>
      <c r="N470" s="16">
        <f>H470/D470</f>
        <v>0.48508565566119027</v>
      </c>
      <c r="O470" s="16">
        <f>I470/D470</f>
        <v>0.16859512967879281</v>
      </c>
    </row>
    <row r="471" spans="1:15" x14ac:dyDescent="0.2">
      <c r="A471">
        <v>3037904</v>
      </c>
      <c r="B471" s="1">
        <v>42671</v>
      </c>
      <c r="C471" s="2">
        <v>0.32099537037037035</v>
      </c>
      <c r="D471">
        <v>18</v>
      </c>
      <c r="E471">
        <v>6010</v>
      </c>
      <c r="F471">
        <v>10084470784</v>
      </c>
      <c r="G471">
        <v>3245828685</v>
      </c>
      <c r="H471">
        <v>9.3918952941894531</v>
      </c>
      <c r="I471">
        <v>3.022913527674973</v>
      </c>
      <c r="J471" s="12">
        <v>75249</v>
      </c>
      <c r="K471" s="12">
        <v>17421</v>
      </c>
      <c r="L471" s="12">
        <v>12417</v>
      </c>
      <c r="M471" s="12">
        <v>4266</v>
      </c>
      <c r="N471" s="16">
        <f>H471/D471</f>
        <v>0.5217719607883029</v>
      </c>
      <c r="O471" s="16">
        <f>I471/D471</f>
        <v>0.1679396404263874</v>
      </c>
    </row>
    <row r="472" spans="1:15" x14ac:dyDescent="0.2">
      <c r="A472">
        <v>3037880</v>
      </c>
      <c r="B472" s="1">
        <v>42671</v>
      </c>
      <c r="C472" s="2">
        <v>0.29107638888888893</v>
      </c>
      <c r="D472">
        <v>19</v>
      </c>
      <c r="E472">
        <v>6183</v>
      </c>
      <c r="F472">
        <v>7452815360</v>
      </c>
      <c r="G472">
        <v>3481638018</v>
      </c>
      <c r="H472">
        <v>6.9409751892089844</v>
      </c>
      <c r="I472">
        <v>3.2425280828028917</v>
      </c>
      <c r="J472" s="12">
        <v>79465</v>
      </c>
      <c r="K472" s="12">
        <v>18483</v>
      </c>
      <c r="L472" s="12">
        <v>14043</v>
      </c>
      <c r="M472" s="12">
        <v>4503</v>
      </c>
      <c r="N472" s="16">
        <f>H472/D472</f>
        <v>0.36531448364257812</v>
      </c>
      <c r="O472" s="16">
        <f>I472/D472</f>
        <v>0.17065937277909957</v>
      </c>
    </row>
    <row r="473" spans="1:15" x14ac:dyDescent="0.2">
      <c r="A473">
        <v>3039667</v>
      </c>
      <c r="B473" s="1">
        <v>42671</v>
      </c>
      <c r="C473" s="2">
        <v>0.96216435185185178</v>
      </c>
      <c r="D473">
        <v>19</v>
      </c>
      <c r="E473">
        <v>5735</v>
      </c>
      <c r="F473">
        <v>8997367808</v>
      </c>
      <c r="G473">
        <v>3417700901</v>
      </c>
      <c r="H473">
        <v>8.3794517517089844</v>
      </c>
      <c r="I473">
        <v>3.1829820023849607</v>
      </c>
      <c r="J473" s="12">
        <v>79480</v>
      </c>
      <c r="K473" s="12">
        <v>18322</v>
      </c>
      <c r="L473" s="12">
        <v>13024</v>
      </c>
      <c r="M473" s="12">
        <v>4503</v>
      </c>
      <c r="N473" s="16">
        <f>H473/D473</f>
        <v>0.44102377640573603</v>
      </c>
      <c r="O473" s="16">
        <f>I473/D473</f>
        <v>0.16752536854657687</v>
      </c>
    </row>
    <row r="474" spans="1:15" x14ac:dyDescent="0.2">
      <c r="A474">
        <v>3039327</v>
      </c>
      <c r="B474" s="1">
        <v>42671</v>
      </c>
      <c r="C474" s="2">
        <v>0.72006944444444443</v>
      </c>
      <c r="D474">
        <v>20</v>
      </c>
      <c r="E474">
        <v>7138</v>
      </c>
      <c r="F474">
        <v>19513344</v>
      </c>
      <c r="G474">
        <v>1412259519</v>
      </c>
      <c r="H474">
        <v>1.81732177734375E-2</v>
      </c>
      <c r="I474">
        <v>1.3152691712602973</v>
      </c>
      <c r="J474" s="12">
        <v>32668</v>
      </c>
      <c r="K474" s="12">
        <v>10166</v>
      </c>
      <c r="L474" s="12">
        <v>7658</v>
      </c>
      <c r="M474" s="12">
        <v>2118</v>
      </c>
      <c r="N474" s="16">
        <f>H474/D474</f>
        <v>9.0866088867187496E-4</v>
      </c>
      <c r="O474" s="16">
        <f>I474/D474</f>
        <v>6.5763458563014868E-2</v>
      </c>
    </row>
    <row r="475" spans="1:15" x14ac:dyDescent="0.2">
      <c r="A475">
        <v>3039563</v>
      </c>
      <c r="B475" s="1">
        <v>42671</v>
      </c>
      <c r="C475" s="2">
        <v>0.86111111111111116</v>
      </c>
      <c r="D475">
        <v>20</v>
      </c>
      <c r="E475">
        <v>7148</v>
      </c>
      <c r="F475">
        <v>2860158976</v>
      </c>
      <c r="G475">
        <v>3411517103</v>
      </c>
      <c r="H475">
        <v>2.6637306213378906</v>
      </c>
      <c r="I475">
        <v>3.1772228917106986</v>
      </c>
      <c r="J475" s="12">
        <v>81129</v>
      </c>
      <c r="K475" s="12">
        <v>18918</v>
      </c>
      <c r="L475" s="12">
        <v>13544</v>
      </c>
      <c r="M475" s="12">
        <v>4620</v>
      </c>
      <c r="N475" s="16">
        <f>H475/D475</f>
        <v>0.13318653106689454</v>
      </c>
      <c r="O475" s="16">
        <f>I475/D475</f>
        <v>0.15886114458553494</v>
      </c>
    </row>
    <row r="476" spans="1:15" x14ac:dyDescent="0.2">
      <c r="A476">
        <v>3038851</v>
      </c>
      <c r="B476" s="1">
        <v>42671</v>
      </c>
      <c r="C476" s="2">
        <v>0.63318287037037035</v>
      </c>
      <c r="D476">
        <v>20</v>
      </c>
      <c r="E476">
        <v>7151</v>
      </c>
      <c r="F476">
        <v>4282429440</v>
      </c>
      <c r="G476">
        <v>2617826167</v>
      </c>
      <c r="H476">
        <v>3.9883232116699219</v>
      </c>
      <c r="I476">
        <v>2.4380406057462096</v>
      </c>
      <c r="J476" s="12">
        <v>74076</v>
      </c>
      <c r="K476" s="12">
        <v>17602</v>
      </c>
      <c r="L476" s="12">
        <v>13924</v>
      </c>
      <c r="M476" s="12">
        <v>4092</v>
      </c>
      <c r="N476" s="16">
        <f>H476/D476</f>
        <v>0.19941616058349609</v>
      </c>
      <c r="O476" s="16">
        <f>I476/D476</f>
        <v>0.12190203028731048</v>
      </c>
    </row>
    <row r="477" spans="1:15" x14ac:dyDescent="0.2">
      <c r="A477">
        <v>3038240</v>
      </c>
      <c r="B477" s="1">
        <v>42671</v>
      </c>
      <c r="C477" s="2">
        <v>0.39491898148148147</v>
      </c>
      <c r="D477">
        <v>21</v>
      </c>
      <c r="E477">
        <v>5871</v>
      </c>
      <c r="F477">
        <v>10205958144</v>
      </c>
      <c r="G477">
        <v>3528924730</v>
      </c>
      <c r="H477">
        <v>9.5050392150878906</v>
      </c>
      <c r="I477">
        <v>3.2865672651678324</v>
      </c>
      <c r="J477" s="12">
        <v>87995</v>
      </c>
      <c r="K477" s="12">
        <v>20265</v>
      </c>
      <c r="L477" s="12">
        <v>15157</v>
      </c>
      <c r="M477" s="12">
        <v>4977</v>
      </c>
      <c r="N477" s="16">
        <f>H477/D477</f>
        <v>0.45262091500418528</v>
      </c>
      <c r="O477" s="16">
        <f>I477/D477</f>
        <v>0.15650320310323013</v>
      </c>
    </row>
    <row r="478" spans="1:15" x14ac:dyDescent="0.2">
      <c r="A478">
        <v>3039481</v>
      </c>
      <c r="B478" s="1">
        <v>42671</v>
      </c>
      <c r="C478" s="2">
        <v>0.81306712962962957</v>
      </c>
      <c r="D478">
        <v>23</v>
      </c>
      <c r="E478">
        <v>7133</v>
      </c>
      <c r="F478">
        <v>174231552</v>
      </c>
      <c r="G478">
        <v>2119530093</v>
      </c>
      <c r="H478">
        <v>0.16226577758789062</v>
      </c>
      <c r="I478">
        <v>1.9739662231877446</v>
      </c>
      <c r="J478" s="12">
        <v>45650</v>
      </c>
      <c r="K478" s="12">
        <v>13817</v>
      </c>
      <c r="L478" s="12">
        <v>10362</v>
      </c>
      <c r="M478" s="12">
        <v>2920</v>
      </c>
      <c r="N478" s="16">
        <f>H478/D478</f>
        <v>7.0550338081691579E-3</v>
      </c>
      <c r="O478" s="16">
        <f>I478/D478</f>
        <v>8.5824618399467159E-2</v>
      </c>
    </row>
    <row r="479" spans="1:15" x14ac:dyDescent="0.2">
      <c r="A479">
        <v>3039582</v>
      </c>
      <c r="B479" s="1">
        <v>42671</v>
      </c>
      <c r="C479" s="2">
        <v>0.89827546296296301</v>
      </c>
      <c r="D479">
        <v>23</v>
      </c>
      <c r="E479">
        <v>5990</v>
      </c>
      <c r="F479">
        <v>8472530944</v>
      </c>
      <c r="G479">
        <v>4131563684</v>
      </c>
      <c r="H479">
        <v>7.8906593322753906</v>
      </c>
      <c r="I479">
        <v>3.8478185273706913</v>
      </c>
      <c r="J479" s="12">
        <v>96068</v>
      </c>
      <c r="K479" s="12">
        <v>22206</v>
      </c>
      <c r="L479" s="12">
        <v>17277</v>
      </c>
      <c r="M479" s="12">
        <v>5451</v>
      </c>
      <c r="N479" s="16">
        <f>H479/D479</f>
        <v>0.3430721448815387</v>
      </c>
      <c r="O479" s="16">
        <f>I479/D479</f>
        <v>0.16729645771176918</v>
      </c>
    </row>
    <row r="480" spans="1:15" x14ac:dyDescent="0.2">
      <c r="A480">
        <v>3038654</v>
      </c>
      <c r="B480" s="1">
        <v>42671</v>
      </c>
      <c r="C480" s="2">
        <v>0.54141203703703711</v>
      </c>
      <c r="D480">
        <v>23</v>
      </c>
      <c r="E480">
        <v>6814</v>
      </c>
      <c r="F480">
        <v>9842012160</v>
      </c>
      <c r="G480">
        <v>5056595507</v>
      </c>
      <c r="H480">
        <v>9.1660881042480469</v>
      </c>
      <c r="I480">
        <v>4.7093215463683009</v>
      </c>
      <c r="J480" s="12">
        <v>95748</v>
      </c>
      <c r="K480" s="12">
        <v>22194</v>
      </c>
      <c r="L480" s="12">
        <v>16360</v>
      </c>
      <c r="M480" s="12">
        <v>5451</v>
      </c>
      <c r="N480" s="16">
        <f>H480/D480</f>
        <v>0.3985255697499151</v>
      </c>
      <c r="O480" s="16">
        <f>I480/D480</f>
        <v>0.20475311071166527</v>
      </c>
    </row>
    <row r="481" spans="1:15" x14ac:dyDescent="0.2">
      <c r="A481">
        <v>3037703</v>
      </c>
      <c r="B481" s="1">
        <v>42671</v>
      </c>
      <c r="C481" s="2">
        <v>0.13054398148148147</v>
      </c>
      <c r="D481">
        <v>24</v>
      </c>
      <c r="E481">
        <v>3861</v>
      </c>
      <c r="F481">
        <v>11747721216</v>
      </c>
      <c r="G481">
        <v>3088006767</v>
      </c>
      <c r="H481">
        <v>10.94091796875</v>
      </c>
      <c r="I481">
        <v>2.8759304126724601</v>
      </c>
      <c r="J481" s="12">
        <v>100468</v>
      </c>
      <c r="K481" s="12">
        <v>23188</v>
      </c>
      <c r="L481" s="12">
        <v>16631</v>
      </c>
      <c r="M481" s="12">
        <v>5688</v>
      </c>
      <c r="N481" s="16">
        <f>H481/D481</f>
        <v>0.45587158203125</v>
      </c>
      <c r="O481" s="16">
        <f>I481/D481</f>
        <v>0.1198304338613525</v>
      </c>
    </row>
    <row r="482" spans="1:15" x14ac:dyDescent="0.2">
      <c r="A482">
        <v>3037802</v>
      </c>
      <c r="B482" s="1">
        <v>42671</v>
      </c>
      <c r="C482" s="2">
        <v>0.20006944444444444</v>
      </c>
      <c r="D482">
        <v>25</v>
      </c>
      <c r="E482">
        <v>6303</v>
      </c>
      <c r="F482">
        <v>12219289600</v>
      </c>
      <c r="G482">
        <v>5038324485</v>
      </c>
      <c r="H482">
        <v>11.380100250244141</v>
      </c>
      <c r="I482">
        <v>4.6923053311184049</v>
      </c>
      <c r="J482" s="12">
        <v>104346</v>
      </c>
      <c r="K482" s="12">
        <v>24264</v>
      </c>
      <c r="L482" s="12">
        <v>17628</v>
      </c>
      <c r="M482" s="12">
        <v>5925</v>
      </c>
      <c r="N482" s="16">
        <f>H482/D482</f>
        <v>0.45520401000976562</v>
      </c>
      <c r="O482" s="16">
        <f>I482/D482</f>
        <v>0.1876922132447362</v>
      </c>
    </row>
    <row r="483" spans="1:15" x14ac:dyDescent="0.2">
      <c r="A483">
        <v>3037801</v>
      </c>
      <c r="B483" s="1">
        <v>42671</v>
      </c>
      <c r="C483" s="2">
        <v>0.1995949074074074</v>
      </c>
      <c r="D483">
        <v>25</v>
      </c>
      <c r="E483">
        <v>6946</v>
      </c>
      <c r="F483">
        <v>14855434240</v>
      </c>
      <c r="G483">
        <v>4708704449</v>
      </c>
      <c r="H483">
        <v>13.835201263427734</v>
      </c>
      <c r="I483">
        <v>4.3853227505460382</v>
      </c>
      <c r="J483" s="12">
        <v>104528</v>
      </c>
      <c r="K483" s="12">
        <v>24270</v>
      </c>
      <c r="L483" s="12">
        <v>17633</v>
      </c>
      <c r="M483" s="12">
        <v>5925</v>
      </c>
      <c r="N483" s="16">
        <f>H483/D483</f>
        <v>0.5534080505371094</v>
      </c>
      <c r="O483" s="16">
        <f>I483/D483</f>
        <v>0.17541291002184153</v>
      </c>
    </row>
    <row r="484" spans="1:15" x14ac:dyDescent="0.2">
      <c r="A484">
        <v>3039126</v>
      </c>
      <c r="B484" s="1">
        <v>42671</v>
      </c>
      <c r="C484" s="2">
        <v>0.67341435185185183</v>
      </c>
      <c r="D484">
        <v>26</v>
      </c>
      <c r="E484">
        <v>7188</v>
      </c>
      <c r="F484">
        <v>3837423616</v>
      </c>
      <c r="G484">
        <v>2479533771</v>
      </c>
      <c r="H484">
        <v>3.5738792419433594</v>
      </c>
      <c r="I484">
        <v>2.3092457754537463</v>
      </c>
      <c r="J484" s="12">
        <v>48314</v>
      </c>
      <c r="K484" s="12">
        <v>15830</v>
      </c>
      <c r="L484" s="12">
        <v>13904</v>
      </c>
      <c r="M484" s="12">
        <v>3152</v>
      </c>
      <c r="N484" s="16">
        <f>H484/D484</f>
        <v>0.13745689392089844</v>
      </c>
      <c r="O484" s="16">
        <f>I484/D484</f>
        <v>8.8817145209759474E-2</v>
      </c>
    </row>
    <row r="485" spans="1:15" x14ac:dyDescent="0.2">
      <c r="A485">
        <v>3039674</v>
      </c>
      <c r="B485" s="1">
        <v>42671</v>
      </c>
      <c r="C485" s="2">
        <v>0.97261574074074064</v>
      </c>
      <c r="D485">
        <v>26</v>
      </c>
      <c r="E485">
        <v>6530</v>
      </c>
      <c r="F485">
        <v>14702313472</v>
      </c>
      <c r="G485">
        <v>5419586193</v>
      </c>
      <c r="H485">
        <v>13.692596435546875</v>
      </c>
      <c r="I485">
        <v>5.0473829666152596</v>
      </c>
      <c r="J485" s="12">
        <v>108896</v>
      </c>
      <c r="K485" s="12">
        <v>25396</v>
      </c>
      <c r="L485" s="12">
        <v>19115</v>
      </c>
      <c r="M485" s="12">
        <v>6162</v>
      </c>
      <c r="N485" s="16">
        <f>H485/D485</f>
        <v>0.52663832444411063</v>
      </c>
      <c r="O485" s="16">
        <f>I485/D485</f>
        <v>0.19413011410058692</v>
      </c>
    </row>
    <row r="486" spans="1:15" x14ac:dyDescent="0.2">
      <c r="A486">
        <v>3037993</v>
      </c>
      <c r="B486" s="1">
        <v>42671</v>
      </c>
      <c r="C486" s="2">
        <v>0.35412037037037036</v>
      </c>
      <c r="D486">
        <v>26</v>
      </c>
      <c r="E486">
        <v>6679</v>
      </c>
      <c r="F486">
        <v>15808581632</v>
      </c>
      <c r="G486">
        <v>5292277332</v>
      </c>
      <c r="H486">
        <v>14.722888946533203</v>
      </c>
      <c r="I486">
        <v>4.9288173504173756</v>
      </c>
      <c r="J486" s="12">
        <v>108815</v>
      </c>
      <c r="K486" s="12">
        <v>25315</v>
      </c>
      <c r="L486" s="12">
        <v>18859</v>
      </c>
      <c r="M486" s="12">
        <v>6162</v>
      </c>
      <c r="N486" s="16">
        <f>H486/D486</f>
        <v>0.56626495948204625</v>
      </c>
      <c r="O486" s="16">
        <f>I486/D486</f>
        <v>0.18956989809297597</v>
      </c>
    </row>
    <row r="487" spans="1:15" x14ac:dyDescent="0.2">
      <c r="A487">
        <v>3037645</v>
      </c>
      <c r="B487" s="1">
        <v>42671</v>
      </c>
      <c r="C487" s="2">
        <v>5.4166666666666669E-3</v>
      </c>
      <c r="D487">
        <v>29</v>
      </c>
      <c r="E487">
        <v>5946</v>
      </c>
      <c r="F487">
        <v>5673484288</v>
      </c>
      <c r="G487">
        <v>5096874714</v>
      </c>
      <c r="H487">
        <v>5.283843994140625</v>
      </c>
      <c r="I487">
        <v>4.7468344811350107</v>
      </c>
      <c r="J487" s="12">
        <v>121347</v>
      </c>
      <c r="K487" s="12">
        <v>27989</v>
      </c>
      <c r="L487" s="12">
        <v>20200</v>
      </c>
      <c r="M487" s="12">
        <v>6873</v>
      </c>
      <c r="N487" s="16">
        <f>H487/D487</f>
        <v>0.18220151703933191</v>
      </c>
      <c r="O487" s="16">
        <f>I487/D487</f>
        <v>0.16368394762534519</v>
      </c>
    </row>
    <row r="488" spans="1:15" x14ac:dyDescent="0.2">
      <c r="A488">
        <v>3038837</v>
      </c>
      <c r="B488" s="1">
        <v>42671</v>
      </c>
      <c r="C488" s="2">
        <v>0.63300925925925922</v>
      </c>
      <c r="D488">
        <v>29</v>
      </c>
      <c r="E488">
        <v>7170</v>
      </c>
      <c r="F488">
        <v>10700562432</v>
      </c>
      <c r="G488">
        <v>4494328528</v>
      </c>
      <c r="H488">
        <v>9.9656753540039062</v>
      </c>
      <c r="I488">
        <v>4.1856696158647537</v>
      </c>
      <c r="J488" s="12">
        <v>105322</v>
      </c>
      <c r="K488" s="12">
        <v>25220</v>
      </c>
      <c r="L488" s="12">
        <v>18862</v>
      </c>
      <c r="M488" s="12">
        <v>5948</v>
      </c>
      <c r="N488" s="16">
        <f>H488/D488</f>
        <v>0.34364397772427263</v>
      </c>
      <c r="O488" s="16">
        <f>I488/D488</f>
        <v>0.1443334350298191</v>
      </c>
    </row>
    <row r="489" spans="1:15" x14ac:dyDescent="0.2">
      <c r="A489">
        <v>3037646</v>
      </c>
      <c r="B489" s="1">
        <v>42671</v>
      </c>
      <c r="C489" s="2">
        <v>6.168981481481481E-3</v>
      </c>
      <c r="D489">
        <v>29</v>
      </c>
      <c r="E489">
        <v>6080</v>
      </c>
      <c r="F489">
        <v>18374561792</v>
      </c>
      <c r="G489">
        <v>5727776962</v>
      </c>
      <c r="H489">
        <v>17.112644195556641</v>
      </c>
      <c r="I489">
        <v>5.3344079870730639</v>
      </c>
      <c r="J489" s="12">
        <v>121419</v>
      </c>
      <c r="K489" s="12">
        <v>28105</v>
      </c>
      <c r="L489" s="12">
        <v>20086</v>
      </c>
      <c r="M489" s="12">
        <v>6873</v>
      </c>
      <c r="N489" s="16">
        <f>H489/D489</f>
        <v>0.5900911791571255</v>
      </c>
      <c r="O489" s="16">
        <f>I489/D489</f>
        <v>0.18394510300251946</v>
      </c>
    </row>
    <row r="490" spans="1:15" x14ac:dyDescent="0.2">
      <c r="A490">
        <v>3037649</v>
      </c>
      <c r="B490" s="1">
        <v>42671</v>
      </c>
      <c r="C490" s="2">
        <v>8.113425925925925E-3</v>
      </c>
      <c r="D490">
        <v>31</v>
      </c>
      <c r="E490">
        <v>6437</v>
      </c>
      <c r="F490">
        <v>18293915648</v>
      </c>
      <c r="G490">
        <v>6309089722</v>
      </c>
      <c r="H490">
        <v>17.03753662109375</v>
      </c>
      <c r="I490">
        <v>5.8757976833730936</v>
      </c>
      <c r="J490" s="12">
        <v>129669</v>
      </c>
      <c r="K490" s="12">
        <v>30179</v>
      </c>
      <c r="L490" s="12">
        <v>22170</v>
      </c>
      <c r="M490" s="12">
        <v>7347</v>
      </c>
      <c r="N490" s="16">
        <f>H490/D490</f>
        <v>0.54959795551915325</v>
      </c>
      <c r="O490" s="16">
        <f>I490/D490</f>
        <v>0.18954186075397075</v>
      </c>
    </row>
    <row r="491" spans="1:15" x14ac:dyDescent="0.2">
      <c r="A491">
        <v>3038235</v>
      </c>
      <c r="B491" s="1">
        <v>42671</v>
      </c>
      <c r="C491" s="2">
        <v>0.39321759259259265</v>
      </c>
      <c r="D491">
        <v>32</v>
      </c>
      <c r="E491">
        <v>5947</v>
      </c>
      <c r="F491">
        <v>21219168256</v>
      </c>
      <c r="G491">
        <v>5868148746</v>
      </c>
      <c r="H491">
        <v>19.761890411376953</v>
      </c>
      <c r="I491">
        <v>5.4651393983513117</v>
      </c>
      <c r="J491" s="12">
        <v>134060</v>
      </c>
      <c r="K491" s="12">
        <v>30888</v>
      </c>
      <c r="L491" s="12">
        <v>22246</v>
      </c>
      <c r="M491" s="12">
        <v>7584</v>
      </c>
      <c r="N491" s="16">
        <f>H491/D491</f>
        <v>0.61755907535552979</v>
      </c>
      <c r="O491" s="16">
        <f>I491/D491</f>
        <v>0.17078560619847849</v>
      </c>
    </row>
    <row r="492" spans="1:15" x14ac:dyDescent="0.2">
      <c r="A492">
        <v>3038686</v>
      </c>
      <c r="B492" s="1">
        <v>42671</v>
      </c>
      <c r="C492" s="2">
        <v>0.56194444444444447</v>
      </c>
      <c r="D492">
        <v>34</v>
      </c>
      <c r="E492">
        <v>6978</v>
      </c>
      <c r="F492">
        <v>15549349888</v>
      </c>
      <c r="G492">
        <v>6703131241</v>
      </c>
      <c r="H492">
        <v>14.481460571289062</v>
      </c>
      <c r="I492">
        <v>6.2427774453535676</v>
      </c>
      <c r="J492" s="12">
        <v>141639</v>
      </c>
      <c r="K492" s="12">
        <v>32775</v>
      </c>
      <c r="L492" s="12">
        <v>24314</v>
      </c>
      <c r="M492" s="12">
        <v>8058</v>
      </c>
      <c r="N492" s="16">
        <f>H492/D492</f>
        <v>0.42592531092026653</v>
      </c>
      <c r="O492" s="16">
        <f>I492/D492</f>
        <v>0.18361110133392847</v>
      </c>
    </row>
    <row r="493" spans="1:15" x14ac:dyDescent="0.2">
      <c r="A493">
        <v>3038750</v>
      </c>
      <c r="B493" s="1">
        <v>42671</v>
      </c>
      <c r="C493" s="2">
        <v>0.58138888888888884</v>
      </c>
      <c r="D493">
        <v>35</v>
      </c>
      <c r="E493">
        <v>7181</v>
      </c>
      <c r="F493">
        <v>8664539136</v>
      </c>
      <c r="G493">
        <v>6045188093</v>
      </c>
      <c r="H493">
        <v>8.0694808959960938</v>
      </c>
      <c r="I493">
        <v>5.6300201388075948</v>
      </c>
      <c r="J493" s="12">
        <v>126541</v>
      </c>
      <c r="K493" s="12">
        <v>30855</v>
      </c>
      <c r="L493" s="12">
        <v>23975</v>
      </c>
      <c r="M493" s="12">
        <v>7364</v>
      </c>
      <c r="N493" s="16">
        <f>H493/D493</f>
        <v>0.23055659702845982</v>
      </c>
      <c r="O493" s="16">
        <f>I493/D493</f>
        <v>0.16085771825164558</v>
      </c>
    </row>
    <row r="494" spans="1:15" x14ac:dyDescent="0.2">
      <c r="A494">
        <v>3038756</v>
      </c>
      <c r="B494" s="1">
        <v>42671</v>
      </c>
      <c r="C494" s="2">
        <v>0.5843518518518519</v>
      </c>
      <c r="D494">
        <v>35</v>
      </c>
      <c r="E494">
        <v>7138</v>
      </c>
      <c r="F494">
        <v>12529827840</v>
      </c>
      <c r="G494">
        <v>5290293748</v>
      </c>
      <c r="H494">
        <v>11.6693115234375</v>
      </c>
      <c r="I494">
        <v>4.9269699938595295</v>
      </c>
      <c r="J494" s="12">
        <v>108438</v>
      </c>
      <c r="K494" s="12">
        <v>28002</v>
      </c>
      <c r="L494" s="12">
        <v>21299</v>
      </c>
      <c r="M494" s="12">
        <v>6269</v>
      </c>
      <c r="N494" s="16">
        <f>H494/D494</f>
        <v>0.33340890066964285</v>
      </c>
      <c r="O494" s="16">
        <f>I494/D494</f>
        <v>0.14077057125312942</v>
      </c>
    </row>
    <row r="495" spans="1:15" x14ac:dyDescent="0.2">
      <c r="A495">
        <v>3039556</v>
      </c>
      <c r="B495" s="1">
        <v>42671</v>
      </c>
      <c r="C495" s="2">
        <v>0.8507407407407408</v>
      </c>
      <c r="D495">
        <v>36</v>
      </c>
      <c r="E495">
        <v>7099</v>
      </c>
      <c r="F495">
        <v>8722182144</v>
      </c>
      <c r="G495">
        <v>5297277252</v>
      </c>
      <c r="H495">
        <v>8.1231651306152344</v>
      </c>
      <c r="I495">
        <v>4.933473888784647</v>
      </c>
      <c r="J495" s="12">
        <v>109006</v>
      </c>
      <c r="K495" s="12">
        <v>28122</v>
      </c>
      <c r="L495" s="12">
        <v>21332</v>
      </c>
      <c r="M495" s="12">
        <v>6356</v>
      </c>
      <c r="N495" s="16">
        <f>H495/D495</f>
        <v>0.22564347585042319</v>
      </c>
      <c r="O495" s="16">
        <f>I495/D495</f>
        <v>0.13704094135512909</v>
      </c>
    </row>
    <row r="496" spans="1:15" x14ac:dyDescent="0.2">
      <c r="A496">
        <v>3037878</v>
      </c>
      <c r="B496" s="1">
        <v>42671</v>
      </c>
      <c r="C496" s="2">
        <v>0.28885416666666669</v>
      </c>
      <c r="D496">
        <v>36</v>
      </c>
      <c r="E496">
        <v>6450</v>
      </c>
      <c r="F496">
        <v>20538908672</v>
      </c>
      <c r="G496">
        <v>8094546311</v>
      </c>
      <c r="H496">
        <v>19.128349304199219</v>
      </c>
      <c r="I496">
        <v>7.5386337107047439</v>
      </c>
      <c r="J496" s="12">
        <v>150269</v>
      </c>
      <c r="K496" s="12">
        <v>34833</v>
      </c>
      <c r="L496" s="12">
        <v>25853</v>
      </c>
      <c r="M496" s="12">
        <v>8532</v>
      </c>
      <c r="N496" s="16">
        <f>H496/D496</f>
        <v>0.53134303622775603</v>
      </c>
      <c r="O496" s="16">
        <f>I496/D496</f>
        <v>0.20940649196402067</v>
      </c>
    </row>
    <row r="497" spans="1:15" x14ac:dyDescent="0.2">
      <c r="A497">
        <v>3037879</v>
      </c>
      <c r="B497" s="1">
        <v>42671</v>
      </c>
      <c r="C497" s="2">
        <v>0.28962962962962963</v>
      </c>
      <c r="D497">
        <v>36</v>
      </c>
      <c r="E497">
        <v>6623</v>
      </c>
      <c r="F497">
        <v>25399365632</v>
      </c>
      <c r="G497">
        <v>8429447827</v>
      </c>
      <c r="H497">
        <v>23.655002593994141</v>
      </c>
      <c r="I497">
        <v>7.8505350528284907</v>
      </c>
      <c r="J497" s="12">
        <v>150251</v>
      </c>
      <c r="K497" s="12">
        <v>34815</v>
      </c>
      <c r="L497" s="12">
        <v>25490</v>
      </c>
      <c r="M497" s="12">
        <v>8532</v>
      </c>
      <c r="N497" s="16">
        <f>H497/D497</f>
        <v>0.65708340538872612</v>
      </c>
      <c r="O497" s="16">
        <f>I497/D497</f>
        <v>0.21807041813412475</v>
      </c>
    </row>
    <row r="498" spans="1:15" x14ac:dyDescent="0.2">
      <c r="A498">
        <v>3039141</v>
      </c>
      <c r="B498" s="1">
        <v>42671</v>
      </c>
      <c r="C498" s="2">
        <v>0.67741898148148139</v>
      </c>
      <c r="D498">
        <v>41</v>
      </c>
      <c r="E498">
        <v>7072</v>
      </c>
      <c r="F498">
        <v>78000128</v>
      </c>
      <c r="G498">
        <v>4051845659</v>
      </c>
      <c r="H498">
        <v>7.2643280029296875E-2</v>
      </c>
      <c r="I498">
        <v>3.7735753310844302</v>
      </c>
      <c r="J498" s="12">
        <v>63397</v>
      </c>
      <c r="K498" s="12">
        <v>19649</v>
      </c>
      <c r="L498" s="12">
        <v>14935</v>
      </c>
      <c r="M498" s="12">
        <v>4297</v>
      </c>
      <c r="N498" s="16">
        <f>H498/D498</f>
        <v>1.7717873177877286E-3</v>
      </c>
      <c r="O498" s="16">
        <f>I498/D498</f>
        <v>9.2038422709376344E-2</v>
      </c>
    </row>
    <row r="499" spans="1:15" x14ac:dyDescent="0.2">
      <c r="A499">
        <v>3038277</v>
      </c>
      <c r="B499" s="1">
        <v>42671</v>
      </c>
      <c r="C499" s="2">
        <v>0.40570601851851856</v>
      </c>
      <c r="D499">
        <v>51</v>
      </c>
      <c r="E499">
        <v>6610</v>
      </c>
      <c r="F499">
        <v>36325376000</v>
      </c>
      <c r="G499">
        <v>12496396479</v>
      </c>
      <c r="H499">
        <v>33.830642700195312</v>
      </c>
      <c r="I499">
        <v>11.638176142238081</v>
      </c>
      <c r="J499" s="12">
        <v>214369</v>
      </c>
      <c r="K499" s="12">
        <v>50659</v>
      </c>
      <c r="L499" s="12">
        <v>45767</v>
      </c>
      <c r="M499" s="12">
        <v>12087</v>
      </c>
      <c r="N499" s="16">
        <f>H499/D499</f>
        <v>0.66334593529794728</v>
      </c>
      <c r="O499" s="16">
        <f>I499/D499</f>
        <v>0.22819953220074668</v>
      </c>
    </row>
    <row r="500" spans="1:15" x14ac:dyDescent="0.2">
      <c r="A500">
        <v>3038005</v>
      </c>
      <c r="B500" s="1">
        <v>42671</v>
      </c>
      <c r="C500" s="2">
        <v>0.35835648148148147</v>
      </c>
      <c r="D500">
        <v>52</v>
      </c>
      <c r="E500">
        <v>6550</v>
      </c>
      <c r="F500">
        <v>28838760448</v>
      </c>
      <c r="G500">
        <v>11583698609</v>
      </c>
      <c r="H500">
        <v>26.858188629150391</v>
      </c>
      <c r="I500">
        <v>10.788160012103617</v>
      </c>
      <c r="J500" s="12">
        <v>218048</v>
      </c>
      <c r="K500" s="12">
        <v>51136</v>
      </c>
      <c r="L500" s="12">
        <v>38928</v>
      </c>
      <c r="M500" s="12">
        <v>12324</v>
      </c>
      <c r="N500" s="16">
        <f>H500/D500</f>
        <v>0.51650362748366141</v>
      </c>
      <c r="O500" s="16">
        <f>I500/D500</f>
        <v>0.20746461561737725</v>
      </c>
    </row>
    <row r="501" spans="1:15" x14ac:dyDescent="0.2">
      <c r="A501">
        <v>3037704</v>
      </c>
      <c r="B501" s="1">
        <v>42671</v>
      </c>
      <c r="C501" s="2">
        <v>0.13239583333333335</v>
      </c>
      <c r="D501">
        <v>61</v>
      </c>
      <c r="E501">
        <v>5950</v>
      </c>
      <c r="F501">
        <v>37301628928</v>
      </c>
      <c r="G501">
        <v>12266815917</v>
      </c>
      <c r="H501">
        <v>34.739849090576172</v>
      </c>
      <c r="I501">
        <v>11.424362582154572</v>
      </c>
      <c r="J501" s="12">
        <v>255505</v>
      </c>
      <c r="K501" s="12">
        <v>58975</v>
      </c>
      <c r="L501" s="12">
        <v>43033</v>
      </c>
      <c r="M501" s="12">
        <v>14457</v>
      </c>
      <c r="N501" s="16">
        <f>H501/D501</f>
        <v>0.56950572279633072</v>
      </c>
      <c r="O501" s="16">
        <f>I501/D501</f>
        <v>0.18728463249433724</v>
      </c>
    </row>
    <row r="502" spans="1:15" x14ac:dyDescent="0.2">
      <c r="A502">
        <v>3037815</v>
      </c>
      <c r="B502" s="1">
        <v>42671</v>
      </c>
      <c r="C502" s="2">
        <v>0.21945601851851851</v>
      </c>
      <c r="D502">
        <v>64</v>
      </c>
      <c r="E502">
        <v>5780</v>
      </c>
      <c r="F502">
        <v>36173193216</v>
      </c>
      <c r="G502">
        <v>13333486333</v>
      </c>
      <c r="H502">
        <v>33.688911437988281</v>
      </c>
      <c r="I502">
        <v>12.417776820249856</v>
      </c>
      <c r="J502" s="12">
        <v>267406</v>
      </c>
      <c r="K502" s="12">
        <v>61766</v>
      </c>
      <c r="L502" s="12">
        <v>45463</v>
      </c>
      <c r="M502" s="12">
        <v>15168</v>
      </c>
      <c r="N502" s="16">
        <f>H502/D502</f>
        <v>0.52638924121856689</v>
      </c>
      <c r="O502" s="16">
        <f>I502/D502</f>
        <v>0.19402776281640399</v>
      </c>
    </row>
    <row r="503" spans="1:15" x14ac:dyDescent="0.2">
      <c r="A503">
        <v>3037894</v>
      </c>
      <c r="B503" s="1">
        <v>42671</v>
      </c>
      <c r="C503" s="2">
        <v>0.30988425925925928</v>
      </c>
      <c r="D503">
        <v>67</v>
      </c>
      <c r="E503">
        <v>5839</v>
      </c>
      <c r="F503">
        <v>55240822784</v>
      </c>
      <c r="G503">
        <v>13619569787</v>
      </c>
      <c r="H503">
        <v>51.447025299072266</v>
      </c>
      <c r="I503">
        <v>12.684212799184024</v>
      </c>
      <c r="J503" s="12">
        <v>277611</v>
      </c>
      <c r="K503" s="12">
        <v>64252</v>
      </c>
      <c r="L503" s="12">
        <v>48143</v>
      </c>
      <c r="M503" s="12">
        <v>15746</v>
      </c>
      <c r="N503" s="16">
        <f>H503/D503</f>
        <v>0.76786604923988455</v>
      </c>
      <c r="O503" s="16">
        <f>I503/D503</f>
        <v>0.18931660894304514</v>
      </c>
    </row>
    <row r="504" spans="1:15" x14ac:dyDescent="0.2">
      <c r="A504">
        <v>3038157</v>
      </c>
      <c r="B504" s="1">
        <v>42671</v>
      </c>
      <c r="C504" s="2">
        <v>0.38422453703703702</v>
      </c>
      <c r="D504">
        <v>70</v>
      </c>
      <c r="E504">
        <v>6341</v>
      </c>
      <c r="F504">
        <v>57411506176</v>
      </c>
      <c r="G504">
        <v>14233583045</v>
      </c>
      <c r="H504">
        <v>53.468631744384766</v>
      </c>
      <c r="I504">
        <v>13.256057207472622</v>
      </c>
      <c r="J504" s="12">
        <v>292589</v>
      </c>
      <c r="K504" s="12">
        <v>67585</v>
      </c>
      <c r="L504" s="12">
        <v>54584</v>
      </c>
      <c r="M504" s="12">
        <v>16590</v>
      </c>
      <c r="N504" s="16">
        <f>H504/D504</f>
        <v>0.7638375963483538</v>
      </c>
      <c r="O504" s="16">
        <f>I504/D504</f>
        <v>0.18937224582103745</v>
      </c>
    </row>
    <row r="505" spans="1:15" x14ac:dyDescent="0.2">
      <c r="A505">
        <v>3037875</v>
      </c>
      <c r="B505" s="1">
        <v>42671</v>
      </c>
      <c r="C505" s="2">
        <v>0.28576388888888887</v>
      </c>
      <c r="D505">
        <v>70</v>
      </c>
      <c r="E505">
        <v>6584</v>
      </c>
      <c r="F505">
        <v>59048873984</v>
      </c>
      <c r="G505">
        <v>15502857747</v>
      </c>
      <c r="H505">
        <v>54.993549346923828</v>
      </c>
      <c r="I505">
        <v>14.438161390833557</v>
      </c>
      <c r="J505" s="12">
        <v>293260</v>
      </c>
      <c r="K505" s="12">
        <v>68720</v>
      </c>
      <c r="L505" s="12">
        <v>58230</v>
      </c>
      <c r="M505" s="12">
        <v>16590</v>
      </c>
      <c r="N505" s="16">
        <f>H505/D505</f>
        <v>0.78562213352748322</v>
      </c>
      <c r="O505" s="16">
        <f>I505/D505</f>
        <v>0.20625944844047939</v>
      </c>
    </row>
    <row r="506" spans="1:15" x14ac:dyDescent="0.2">
      <c r="A506">
        <v>3037701</v>
      </c>
      <c r="B506" s="1">
        <v>42671</v>
      </c>
      <c r="C506" s="2">
        <v>0.12766203703703705</v>
      </c>
      <c r="D506">
        <v>74</v>
      </c>
      <c r="E506">
        <v>6065</v>
      </c>
      <c r="F506">
        <v>61455085568</v>
      </c>
      <c r="G506">
        <v>15363803691</v>
      </c>
      <c r="H506">
        <v>57.234508514404297</v>
      </c>
      <c r="I506">
        <v>14.308657209388912</v>
      </c>
      <c r="J506" s="12">
        <v>309641</v>
      </c>
      <c r="K506" s="12">
        <v>71449</v>
      </c>
      <c r="L506" s="12">
        <v>52502</v>
      </c>
      <c r="M506" s="12">
        <v>17538</v>
      </c>
      <c r="N506" s="16">
        <f>H506/D506</f>
        <v>0.77343930424870666</v>
      </c>
      <c r="O506" s="16">
        <f>I506/D506</f>
        <v>0.19336023255930962</v>
      </c>
    </row>
    <row r="507" spans="1:15" x14ac:dyDescent="0.2">
      <c r="A507">
        <v>3037898</v>
      </c>
      <c r="B507" s="1">
        <v>42671</v>
      </c>
      <c r="C507" s="2">
        <v>0.31312499999999999</v>
      </c>
      <c r="D507">
        <v>79</v>
      </c>
      <c r="E507">
        <v>6569</v>
      </c>
      <c r="F507">
        <v>61037342720</v>
      </c>
      <c r="G507">
        <v>18805353105</v>
      </c>
      <c r="H507">
        <v>56.845455169677734</v>
      </c>
      <c r="I507">
        <v>17.513849870301783</v>
      </c>
      <c r="J507" s="12">
        <v>331773</v>
      </c>
      <c r="K507" s="12">
        <v>77599</v>
      </c>
      <c r="L507" s="12">
        <v>58971</v>
      </c>
      <c r="M507" s="12">
        <v>18723</v>
      </c>
      <c r="N507" s="16">
        <f>H507/D507</f>
        <v>0.71956272366680674</v>
      </c>
      <c r="O507" s="16">
        <f>I507/D507</f>
        <v>0.22169430215571878</v>
      </c>
    </row>
    <row r="508" spans="1:15" x14ac:dyDescent="0.2">
      <c r="A508">
        <v>3037661</v>
      </c>
      <c r="B508" s="1">
        <v>42671</v>
      </c>
      <c r="C508" s="2">
        <v>4.8263888888888884E-2</v>
      </c>
      <c r="D508">
        <v>85</v>
      </c>
      <c r="E508">
        <v>6567</v>
      </c>
      <c r="F508">
        <v>72054534144</v>
      </c>
      <c r="G508">
        <v>19752783313</v>
      </c>
      <c r="H508">
        <v>67.106014251708984</v>
      </c>
      <c r="I508">
        <v>18.396213010884821</v>
      </c>
      <c r="J508" s="12">
        <v>355704</v>
      </c>
      <c r="K508" s="12">
        <v>82202</v>
      </c>
      <c r="L508" s="12">
        <v>62657</v>
      </c>
      <c r="M508" s="12">
        <v>20145</v>
      </c>
      <c r="N508" s="16">
        <f>H508/D508</f>
        <v>0.78948252060834101</v>
      </c>
      <c r="O508" s="16">
        <f>I508/D508</f>
        <v>0.21642603542217437</v>
      </c>
    </row>
    <row r="509" spans="1:15" x14ac:dyDescent="0.2">
      <c r="A509">
        <v>3037664</v>
      </c>
      <c r="B509" s="1">
        <v>42671</v>
      </c>
      <c r="C509" s="2">
        <v>5.0324074074074077E-2</v>
      </c>
      <c r="D509">
        <v>92</v>
      </c>
      <c r="E509">
        <v>6665</v>
      </c>
      <c r="F509">
        <v>75694940160</v>
      </c>
      <c r="G509">
        <v>21875352089</v>
      </c>
      <c r="H509">
        <v>70.496406555175781</v>
      </c>
      <c r="I509">
        <v>20.373009228147566</v>
      </c>
      <c r="J509" s="12">
        <v>385430</v>
      </c>
      <c r="K509" s="12">
        <v>89102</v>
      </c>
      <c r="L509" s="12">
        <v>68579</v>
      </c>
      <c r="M509" s="12">
        <v>21804</v>
      </c>
      <c r="N509" s="16">
        <f>H509/D509</f>
        <v>0.76626528864321497</v>
      </c>
      <c r="O509" s="16">
        <f>I509/D509</f>
        <v>0.22144575247986484</v>
      </c>
    </row>
    <row r="510" spans="1:15" x14ac:dyDescent="0.2">
      <c r="A510">
        <v>3037893</v>
      </c>
      <c r="B510" s="1">
        <v>42671</v>
      </c>
      <c r="C510" s="2">
        <v>0.30922453703703706</v>
      </c>
      <c r="D510">
        <v>93</v>
      </c>
      <c r="E510">
        <v>5974</v>
      </c>
      <c r="F510">
        <v>76246077440</v>
      </c>
      <c r="G510">
        <v>20020021409</v>
      </c>
      <c r="H510">
        <v>71.009693145751953</v>
      </c>
      <c r="I510">
        <v>18.64509788248688</v>
      </c>
      <c r="J510" s="12">
        <v>389339</v>
      </c>
      <c r="K510" s="12">
        <v>90077</v>
      </c>
      <c r="L510" s="12">
        <v>68004</v>
      </c>
      <c r="M510" s="12">
        <v>22041</v>
      </c>
      <c r="N510" s="16">
        <f>H510/D510</f>
        <v>0.76354508758873063</v>
      </c>
      <c r="O510" s="16">
        <f>I510/D510</f>
        <v>0.20048492346760086</v>
      </c>
    </row>
    <row r="511" spans="1:15" x14ac:dyDescent="0.2">
      <c r="A511">
        <v>3037810</v>
      </c>
      <c r="B511" s="1">
        <v>42671</v>
      </c>
      <c r="C511" s="2">
        <v>0.20876157407407406</v>
      </c>
      <c r="D511">
        <v>96</v>
      </c>
      <c r="E511">
        <v>6786</v>
      </c>
      <c r="F511">
        <v>80463990784</v>
      </c>
      <c r="G511">
        <v>23243745311</v>
      </c>
      <c r="H511">
        <v>74.937931060791016</v>
      </c>
      <c r="I511">
        <v>21.647424726746976</v>
      </c>
      <c r="J511" s="12">
        <v>398782</v>
      </c>
      <c r="K511" s="12">
        <v>92721</v>
      </c>
      <c r="L511" s="12">
        <v>72929</v>
      </c>
      <c r="M511" s="12">
        <v>22576</v>
      </c>
      <c r="N511" s="16">
        <f>H511/D511</f>
        <v>0.78060344854990638</v>
      </c>
      <c r="O511" s="16">
        <f>I511/D511</f>
        <v>0.22549400757028101</v>
      </c>
    </row>
    <row r="512" spans="1:15" x14ac:dyDescent="0.2">
      <c r="A512">
        <v>3039569</v>
      </c>
      <c r="B512" s="1">
        <v>42671</v>
      </c>
      <c r="C512" s="2">
        <v>0.87122685185185189</v>
      </c>
      <c r="D512">
        <v>117</v>
      </c>
      <c r="E512">
        <v>7130</v>
      </c>
      <c r="F512">
        <v>79011188736</v>
      </c>
      <c r="G512">
        <v>26761404594</v>
      </c>
      <c r="H512">
        <v>73.584903717041016</v>
      </c>
      <c r="I512">
        <v>24.923500226810575</v>
      </c>
      <c r="J512" s="12">
        <v>475784</v>
      </c>
      <c r="K512" s="12">
        <v>110882</v>
      </c>
      <c r="L512" s="12">
        <v>88315</v>
      </c>
      <c r="M512" s="12">
        <v>26909</v>
      </c>
      <c r="N512" s="16">
        <f>H512/D512</f>
        <v>0.62893080100035059</v>
      </c>
      <c r="O512" s="16">
        <f>I512/D512</f>
        <v>0.21302136945991945</v>
      </c>
    </row>
    <row r="513" spans="1:15" x14ac:dyDescent="0.2">
      <c r="A513">
        <v>3037667</v>
      </c>
      <c r="B513" s="1">
        <v>42671</v>
      </c>
      <c r="C513" s="2">
        <v>5.3298611111111116E-2</v>
      </c>
      <c r="D513">
        <v>172</v>
      </c>
      <c r="E513">
        <v>6018</v>
      </c>
      <c r="F513">
        <v>140668403712</v>
      </c>
      <c r="G513">
        <v>34838317965</v>
      </c>
      <c r="H513">
        <v>131.00765991210938</v>
      </c>
      <c r="I513">
        <v>32.445711982436478</v>
      </c>
      <c r="J513" s="12">
        <v>720105</v>
      </c>
      <c r="K513" s="12">
        <v>166397</v>
      </c>
      <c r="L513" s="12">
        <v>130866</v>
      </c>
      <c r="M513" s="12">
        <v>40764</v>
      </c>
      <c r="N513" s="16">
        <f>H513/D513</f>
        <v>0.76167244134947309</v>
      </c>
      <c r="O513" s="16">
        <f>I513/D513</f>
        <v>0.18863786036300279</v>
      </c>
    </row>
    <row r="514" spans="1:15" x14ac:dyDescent="0.2">
      <c r="A514">
        <v>3037668</v>
      </c>
      <c r="B514" s="1">
        <v>42671</v>
      </c>
      <c r="C514" s="2">
        <v>5.3495370370370367E-2</v>
      </c>
      <c r="D514">
        <v>172</v>
      </c>
      <c r="E514">
        <v>6635</v>
      </c>
      <c r="F514">
        <v>146611011584</v>
      </c>
      <c r="G514">
        <v>37869060430</v>
      </c>
      <c r="H514">
        <v>136.54214477539062</v>
      </c>
      <c r="I514">
        <v>35.26831085793674</v>
      </c>
      <c r="J514" s="12">
        <v>720129</v>
      </c>
      <c r="K514" s="12">
        <v>166773</v>
      </c>
      <c r="L514" s="12">
        <v>136285</v>
      </c>
      <c r="M514" s="12">
        <v>40764</v>
      </c>
      <c r="N514" s="16">
        <f>H514/D514</f>
        <v>0.79384967892668967</v>
      </c>
      <c r="O514" s="16">
        <f>I514/D514</f>
        <v>0.20504831894149267</v>
      </c>
    </row>
    <row r="515" spans="1:15" x14ac:dyDescent="0.2">
      <c r="A515">
        <v>3038045</v>
      </c>
      <c r="B515" s="1">
        <v>42671</v>
      </c>
      <c r="C515" s="2">
        <v>0.3716782407407408</v>
      </c>
      <c r="D515">
        <v>196</v>
      </c>
      <c r="E515">
        <v>6064</v>
      </c>
      <c r="F515">
        <v>142367105024</v>
      </c>
      <c r="G515">
        <v>41101647043</v>
      </c>
      <c r="H515">
        <v>132.58969879150391</v>
      </c>
      <c r="I515">
        <v>38.278891745023429</v>
      </c>
      <c r="J515" s="12">
        <v>812527</v>
      </c>
      <c r="K515" s="12">
        <v>188144</v>
      </c>
      <c r="L515" s="12">
        <v>150839</v>
      </c>
      <c r="M515" s="12">
        <v>45895</v>
      </c>
      <c r="N515" s="16">
        <f>H515/D515</f>
        <v>0.67647805505869341</v>
      </c>
      <c r="O515" s="16">
        <f>I515/D515</f>
        <v>0.19530046808685422</v>
      </c>
    </row>
    <row r="516" spans="1:15" x14ac:dyDescent="0.2">
      <c r="A516">
        <v>3037700</v>
      </c>
      <c r="B516" s="1">
        <v>42671</v>
      </c>
      <c r="C516" s="2">
        <v>0.12079861111111112</v>
      </c>
      <c r="D516">
        <v>197</v>
      </c>
      <c r="E516">
        <v>6482</v>
      </c>
      <c r="F516">
        <v>163353681920</v>
      </c>
      <c r="G516">
        <v>44042575544</v>
      </c>
      <c r="H516">
        <v>152.13497161865234</v>
      </c>
      <c r="I516">
        <v>41.017844848334789</v>
      </c>
      <c r="J516" s="12">
        <v>826293</v>
      </c>
      <c r="K516" s="12">
        <v>191815</v>
      </c>
      <c r="L516" s="12">
        <v>162257</v>
      </c>
      <c r="M516" s="12">
        <v>46689</v>
      </c>
      <c r="N516" s="16">
        <f>H516/D516</f>
        <v>0.77225873918097632</v>
      </c>
      <c r="O516" s="16">
        <f>I516/D516</f>
        <v>0.20821241039763852</v>
      </c>
    </row>
    <row r="517" spans="1:15" x14ac:dyDescent="0.2">
      <c r="A517">
        <v>3037678</v>
      </c>
      <c r="B517" s="1">
        <v>42671</v>
      </c>
      <c r="C517" s="2">
        <v>6.9652777777777772E-2</v>
      </c>
      <c r="D517">
        <v>217</v>
      </c>
      <c r="E517">
        <v>6700</v>
      </c>
      <c r="F517">
        <v>182901465088</v>
      </c>
      <c r="G517">
        <v>52461716927</v>
      </c>
      <c r="H517">
        <v>170.34026336669922</v>
      </c>
      <c r="I517">
        <v>48.85878127720207</v>
      </c>
      <c r="J517" s="12">
        <v>909057</v>
      </c>
      <c r="K517" s="12">
        <v>211681</v>
      </c>
      <c r="L517" s="12">
        <v>184127</v>
      </c>
      <c r="M517" s="12">
        <v>51429</v>
      </c>
      <c r="N517" s="16">
        <f>H517/D517</f>
        <v>0.78497817219677057</v>
      </c>
      <c r="O517" s="16">
        <f>I517/D517</f>
        <v>0.2251556740884888</v>
      </c>
    </row>
    <row r="518" spans="1:15" x14ac:dyDescent="0.2">
      <c r="A518">
        <v>3037686</v>
      </c>
      <c r="B518" s="1">
        <v>42671</v>
      </c>
      <c r="C518" s="2">
        <v>8.5914351851851853E-2</v>
      </c>
      <c r="D518">
        <v>232</v>
      </c>
      <c r="E518">
        <v>6731</v>
      </c>
      <c r="F518">
        <v>191444488192</v>
      </c>
      <c r="G518">
        <v>53631266548</v>
      </c>
      <c r="H518">
        <v>178.29657363891602</v>
      </c>
      <c r="I518">
        <v>49.948009241372347</v>
      </c>
      <c r="J518" s="12">
        <v>966862</v>
      </c>
      <c r="K518" s="12">
        <v>225268</v>
      </c>
      <c r="L518" s="12">
        <v>195872</v>
      </c>
      <c r="M518" s="12">
        <v>54625</v>
      </c>
      <c r="N518" s="16">
        <f>H518/D518</f>
        <v>0.76851971396084484</v>
      </c>
      <c r="O518" s="16">
        <f>I518/D518</f>
        <v>0.21529314328177734</v>
      </c>
    </row>
    <row r="519" spans="1:15" x14ac:dyDescent="0.2">
      <c r="A519">
        <v>3037656</v>
      </c>
      <c r="B519" s="1">
        <v>42671</v>
      </c>
      <c r="C519" s="2">
        <v>3.8483796296296294E-2</v>
      </c>
      <c r="D519">
        <v>240</v>
      </c>
      <c r="E519">
        <v>6991</v>
      </c>
      <c r="F519">
        <v>202934321152</v>
      </c>
      <c r="G519">
        <v>56539074300</v>
      </c>
      <c r="H519">
        <v>188.997314453125</v>
      </c>
      <c r="I519">
        <v>52.656116243451834</v>
      </c>
      <c r="J519" s="12">
        <v>1005302</v>
      </c>
      <c r="K519" s="12">
        <v>234394</v>
      </c>
      <c r="L519" s="12">
        <v>221225</v>
      </c>
      <c r="M519" s="12">
        <v>56880</v>
      </c>
      <c r="N519" s="16">
        <f>H519/D519</f>
        <v>0.7874888102213542</v>
      </c>
      <c r="O519" s="16">
        <f>I519/D519</f>
        <v>0.21940048434771597</v>
      </c>
    </row>
    <row r="520" spans="1:15" x14ac:dyDescent="0.2">
      <c r="A520">
        <v>3037655</v>
      </c>
      <c r="B520" s="1">
        <v>42671</v>
      </c>
      <c r="C520" s="2">
        <v>3.4236111111111113E-2</v>
      </c>
      <c r="D520">
        <v>246</v>
      </c>
      <c r="E520">
        <v>6887</v>
      </c>
      <c r="F520">
        <v>204458848256</v>
      </c>
      <c r="G520">
        <v>58933554044</v>
      </c>
      <c r="H520">
        <v>190.41714096069336</v>
      </c>
      <c r="I520">
        <v>54.886149283498526</v>
      </c>
      <c r="J520" s="12">
        <v>1027913</v>
      </c>
      <c r="K520" s="12">
        <v>239644</v>
      </c>
      <c r="L520" s="12">
        <v>220061</v>
      </c>
      <c r="M520" s="12">
        <v>58132</v>
      </c>
      <c r="N520" s="16">
        <f>H520/D520</f>
        <v>0.7740534185394039</v>
      </c>
      <c r="O520" s="16">
        <f>I520/D520</f>
        <v>0.22311442798170134</v>
      </c>
    </row>
    <row r="521" spans="1:15" x14ac:dyDescent="0.2">
      <c r="A521">
        <v>3038022</v>
      </c>
      <c r="B521" s="1">
        <v>42671</v>
      </c>
      <c r="C521" s="2">
        <v>0.36947916666666664</v>
      </c>
      <c r="D521">
        <v>300</v>
      </c>
      <c r="E521">
        <v>6665</v>
      </c>
      <c r="F521">
        <v>224888209408</v>
      </c>
      <c r="G521">
        <v>66787591363</v>
      </c>
      <c r="H521">
        <v>209.44346618652344</v>
      </c>
      <c r="I521">
        <v>62.200791540555656</v>
      </c>
      <c r="J521" s="12">
        <v>1252526</v>
      </c>
      <c r="K521" s="12">
        <v>290165</v>
      </c>
      <c r="L521" s="12">
        <v>251245</v>
      </c>
      <c r="M521" s="12">
        <v>70918</v>
      </c>
      <c r="N521" s="16">
        <f>H521/D521</f>
        <v>0.69814488728841151</v>
      </c>
      <c r="O521" s="16">
        <f>I521/D521</f>
        <v>0.20733597180185218</v>
      </c>
    </row>
    <row r="522" spans="1:15" x14ac:dyDescent="0.2">
      <c r="A522">
        <v>3037695</v>
      </c>
      <c r="B522" s="1">
        <v>42671</v>
      </c>
      <c r="C522" s="2">
        <v>0.10927083333333333</v>
      </c>
      <c r="D522">
        <v>300</v>
      </c>
      <c r="E522">
        <v>6772</v>
      </c>
      <c r="F522">
        <v>235424817152</v>
      </c>
      <c r="G522">
        <v>70476214544</v>
      </c>
      <c r="H522">
        <v>219.25644683837891</v>
      </c>
      <c r="I522">
        <v>65.636089578270912</v>
      </c>
      <c r="J522" s="12">
        <v>1258015</v>
      </c>
      <c r="K522" s="12">
        <v>292323</v>
      </c>
      <c r="L522" s="12">
        <v>319282</v>
      </c>
      <c r="M522" s="12">
        <v>71100</v>
      </c>
      <c r="N522" s="16">
        <f>H522/D522</f>
        <v>0.73085482279459635</v>
      </c>
      <c r="O522" s="16">
        <f>I522/D522</f>
        <v>0.21878696526090305</v>
      </c>
    </row>
    <row r="523" spans="1:15" x14ac:dyDescent="0.2">
      <c r="A523">
        <v>3037693</v>
      </c>
      <c r="B523" s="1">
        <v>42671</v>
      </c>
      <c r="C523" s="2">
        <v>0.1017824074074074</v>
      </c>
      <c r="D523">
        <v>300</v>
      </c>
      <c r="E523">
        <v>6614</v>
      </c>
      <c r="F523">
        <v>241655787520</v>
      </c>
      <c r="G523">
        <v>71095415622</v>
      </c>
      <c r="H523">
        <v>225.05949020385742</v>
      </c>
      <c r="I523">
        <v>66.212765520438552</v>
      </c>
      <c r="J523" s="12">
        <v>1255028</v>
      </c>
      <c r="K523" s="12">
        <v>291471</v>
      </c>
      <c r="L523" s="12">
        <v>261386</v>
      </c>
      <c r="M523" s="12">
        <v>70904</v>
      </c>
      <c r="N523" s="16">
        <f>H523/D523</f>
        <v>0.75019830067952475</v>
      </c>
      <c r="O523" s="16">
        <f>I523/D523</f>
        <v>0.22070921840146185</v>
      </c>
    </row>
    <row r="524" spans="1:15" x14ac:dyDescent="0.2">
      <c r="A524">
        <v>3037692</v>
      </c>
      <c r="B524" s="1">
        <v>42671</v>
      </c>
      <c r="C524" s="2">
        <v>0.10084490740740741</v>
      </c>
      <c r="D524">
        <v>300</v>
      </c>
      <c r="E524">
        <v>6638</v>
      </c>
      <c r="F524">
        <v>244787617792</v>
      </c>
      <c r="G524">
        <v>73178339765</v>
      </c>
      <c r="H524">
        <v>227.97623443603516</v>
      </c>
      <c r="I524">
        <v>68.152639796026051</v>
      </c>
      <c r="J524" s="12">
        <v>1250795</v>
      </c>
      <c r="K524" s="12">
        <v>289777</v>
      </c>
      <c r="L524" s="12">
        <v>254076</v>
      </c>
      <c r="M524" s="12">
        <v>70736</v>
      </c>
      <c r="N524" s="16">
        <f>H524/D524</f>
        <v>0.75992078145345054</v>
      </c>
      <c r="O524" s="16">
        <f>I524/D524</f>
        <v>0.22717546598675351</v>
      </c>
    </row>
    <row r="525" spans="1:15" x14ac:dyDescent="0.2">
      <c r="A525">
        <v>3037653</v>
      </c>
      <c r="B525" s="1">
        <v>42671</v>
      </c>
      <c r="C525" s="2">
        <v>3.2893518518518523E-2</v>
      </c>
      <c r="D525">
        <v>300</v>
      </c>
      <c r="E525">
        <v>6768</v>
      </c>
      <c r="F525">
        <v>250334416896</v>
      </c>
      <c r="G525">
        <v>65122192609</v>
      </c>
      <c r="H525">
        <v>233.14209365844727</v>
      </c>
      <c r="I525">
        <v>60.649768085218966</v>
      </c>
      <c r="J525" s="12">
        <v>1257379</v>
      </c>
      <c r="K525" s="12">
        <v>291307</v>
      </c>
      <c r="L525" s="12">
        <v>286811</v>
      </c>
      <c r="M525" s="12">
        <v>71100</v>
      </c>
      <c r="N525" s="16">
        <f>H525/D525</f>
        <v>0.77714031219482427</v>
      </c>
      <c r="O525" s="16">
        <f>I525/D525</f>
        <v>0.20216589361739656</v>
      </c>
    </row>
    <row r="526" spans="1:15" x14ac:dyDescent="0.2">
      <c r="A526">
        <v>3037679</v>
      </c>
      <c r="B526" s="1">
        <v>42671</v>
      </c>
      <c r="C526" s="2">
        <v>7.5266203703703696E-2</v>
      </c>
      <c r="D526">
        <v>300</v>
      </c>
      <c r="E526">
        <v>6674</v>
      </c>
      <c r="F526">
        <v>253348532224</v>
      </c>
      <c r="G526">
        <v>68759150206</v>
      </c>
      <c r="H526">
        <v>235.9492073059082</v>
      </c>
      <c r="I526">
        <v>64.03694879822433</v>
      </c>
      <c r="J526" s="12">
        <v>1254385</v>
      </c>
      <c r="K526" s="12">
        <v>291056</v>
      </c>
      <c r="L526" s="12">
        <v>315882</v>
      </c>
      <c r="M526" s="12">
        <v>70905</v>
      </c>
      <c r="N526" s="16">
        <f>H526/D526</f>
        <v>0.78649735768636064</v>
      </c>
      <c r="O526" s="16">
        <f>I526/D526</f>
        <v>0.21345649599408109</v>
      </c>
    </row>
    <row r="527" spans="1:15" x14ac:dyDescent="0.2">
      <c r="A527">
        <v>3037697</v>
      </c>
      <c r="B527" s="1">
        <v>42671</v>
      </c>
      <c r="C527" s="2">
        <v>0.1154513888888889</v>
      </c>
      <c r="D527">
        <v>300</v>
      </c>
      <c r="E527">
        <v>6713</v>
      </c>
      <c r="F527">
        <v>254857474048</v>
      </c>
      <c r="G527">
        <v>74348953085</v>
      </c>
      <c r="H527">
        <v>237.35451889038086</v>
      </c>
      <c r="I527">
        <v>69.242858407087624</v>
      </c>
      <c r="J527" s="12">
        <v>1260185</v>
      </c>
      <c r="K527" s="12">
        <v>294169</v>
      </c>
      <c r="L527" s="12">
        <v>284646</v>
      </c>
      <c r="M527" s="12">
        <v>71100</v>
      </c>
      <c r="N527" s="16">
        <f>H527/D527</f>
        <v>0.79118172963460287</v>
      </c>
      <c r="O527" s="16">
        <f>I527/D527</f>
        <v>0.23080952802362542</v>
      </c>
    </row>
    <row r="528" spans="1:15" x14ac:dyDescent="0.2">
      <c r="A528">
        <v>3040289</v>
      </c>
      <c r="B528" s="1">
        <v>42672</v>
      </c>
      <c r="C528" s="2">
        <v>0.38059027777777782</v>
      </c>
      <c r="D528">
        <v>15</v>
      </c>
      <c r="E528">
        <v>6104</v>
      </c>
      <c r="F528">
        <v>1510387712</v>
      </c>
      <c r="G528">
        <v>2175582109</v>
      </c>
      <c r="H528">
        <v>1.4066581726074219</v>
      </c>
      <c r="I528">
        <v>2.0261687310412526</v>
      </c>
      <c r="J528" s="12">
        <v>62676</v>
      </c>
      <c r="K528" s="12">
        <v>14530</v>
      </c>
      <c r="L528" s="12">
        <v>11046</v>
      </c>
      <c r="M528" s="12">
        <v>3555</v>
      </c>
      <c r="N528" s="16">
        <f>H528/D528</f>
        <v>9.3777211507161465E-2</v>
      </c>
      <c r="O528" s="16">
        <f>I528/D528</f>
        <v>0.13507791540275019</v>
      </c>
    </row>
    <row r="529" spans="1:15" x14ac:dyDescent="0.2">
      <c r="A529">
        <v>3040520</v>
      </c>
      <c r="B529" s="1">
        <v>42672</v>
      </c>
      <c r="C529" s="2">
        <v>0.49579861111111106</v>
      </c>
      <c r="D529">
        <v>15</v>
      </c>
      <c r="E529">
        <v>5546</v>
      </c>
      <c r="F529">
        <v>1564585984</v>
      </c>
      <c r="G529">
        <v>2331538922</v>
      </c>
      <c r="H529">
        <v>1.4571342468261719</v>
      </c>
      <c r="I529">
        <v>2.1714148316532373</v>
      </c>
      <c r="J529" s="12">
        <v>62862</v>
      </c>
      <c r="K529" s="12">
        <v>14452</v>
      </c>
      <c r="L529" s="12">
        <v>10646</v>
      </c>
      <c r="M529" s="12">
        <v>3555</v>
      </c>
      <c r="N529" s="16">
        <f>H529/D529</f>
        <v>9.7142283121744791E-2</v>
      </c>
      <c r="O529" s="16">
        <f>I529/D529</f>
        <v>0.14476098877688248</v>
      </c>
    </row>
    <row r="530" spans="1:15" x14ac:dyDescent="0.2">
      <c r="A530">
        <v>3040032</v>
      </c>
      <c r="B530" s="1">
        <v>42672</v>
      </c>
      <c r="C530" s="2">
        <v>0.15467592592592591</v>
      </c>
      <c r="D530">
        <v>15</v>
      </c>
      <c r="E530">
        <v>6101</v>
      </c>
      <c r="F530">
        <v>1598607360</v>
      </c>
      <c r="G530">
        <v>2349200954</v>
      </c>
      <c r="H530">
        <v>1.4888191223144531</v>
      </c>
      <c r="I530">
        <v>2.1878638807684183</v>
      </c>
      <c r="J530" s="12">
        <v>62899</v>
      </c>
      <c r="K530" s="12">
        <v>14621</v>
      </c>
      <c r="L530" s="12">
        <v>11104</v>
      </c>
      <c r="M530" s="12">
        <v>3555</v>
      </c>
      <c r="N530" s="16">
        <f>H530/D530</f>
        <v>9.9254608154296875E-2</v>
      </c>
      <c r="O530" s="16">
        <f>I530/D530</f>
        <v>0.14585759205122789</v>
      </c>
    </row>
    <row r="531" spans="1:15" x14ac:dyDescent="0.2">
      <c r="A531">
        <v>3041021</v>
      </c>
      <c r="B531" s="1">
        <v>42672</v>
      </c>
      <c r="C531" s="2">
        <v>0.9552546296296297</v>
      </c>
      <c r="D531">
        <v>15</v>
      </c>
      <c r="E531">
        <v>5806</v>
      </c>
      <c r="F531">
        <v>1662500864</v>
      </c>
      <c r="G531">
        <v>2430585892</v>
      </c>
      <c r="H531">
        <v>1.5483245849609375</v>
      </c>
      <c r="I531">
        <v>2.2636595107614994</v>
      </c>
      <c r="J531" s="12">
        <v>62466</v>
      </c>
      <c r="K531" s="12">
        <v>14496</v>
      </c>
      <c r="L531" s="12">
        <v>10314</v>
      </c>
      <c r="M531" s="12">
        <v>3555</v>
      </c>
      <c r="N531" s="16">
        <f>H531/D531</f>
        <v>0.10322163899739584</v>
      </c>
      <c r="O531" s="16">
        <f>I531/D531</f>
        <v>0.15091063405076663</v>
      </c>
    </row>
    <row r="532" spans="1:15" x14ac:dyDescent="0.2">
      <c r="A532">
        <v>3039881</v>
      </c>
      <c r="B532" s="1">
        <v>42672</v>
      </c>
      <c r="C532" s="2">
        <v>9.6817129629629628E-2</v>
      </c>
      <c r="D532">
        <v>15</v>
      </c>
      <c r="E532">
        <v>5977</v>
      </c>
      <c r="F532">
        <v>1760841728</v>
      </c>
      <c r="G532">
        <v>2610834041</v>
      </c>
      <c r="H532">
        <v>1.6399116516113281</v>
      </c>
      <c r="I532">
        <v>2.4315286809578538</v>
      </c>
      <c r="J532" s="12">
        <v>62830</v>
      </c>
      <c r="K532" s="12">
        <v>14596</v>
      </c>
      <c r="L532" s="12">
        <v>12083</v>
      </c>
      <c r="M532" s="12">
        <v>3555</v>
      </c>
      <c r="N532" s="16">
        <f>H532/D532</f>
        <v>0.10932744344075521</v>
      </c>
      <c r="O532" s="16">
        <f>I532/D532</f>
        <v>0.16210191206385691</v>
      </c>
    </row>
    <row r="533" spans="1:15" x14ac:dyDescent="0.2">
      <c r="A533">
        <v>3039822</v>
      </c>
      <c r="B533" s="1">
        <v>42672</v>
      </c>
      <c r="C533" s="2">
        <v>4.1932870370370377E-2</v>
      </c>
      <c r="D533">
        <v>15</v>
      </c>
      <c r="E533">
        <v>6347</v>
      </c>
      <c r="F533">
        <v>2055413760</v>
      </c>
      <c r="G533">
        <v>2888943581</v>
      </c>
      <c r="H533">
        <v>1.9142532348632812</v>
      </c>
      <c r="I533">
        <v>2.6905383737757802</v>
      </c>
      <c r="J533" s="12">
        <v>63150</v>
      </c>
      <c r="K533" s="12">
        <v>14792</v>
      </c>
      <c r="L533" s="12">
        <v>10889</v>
      </c>
      <c r="M533" s="12">
        <v>3555</v>
      </c>
      <c r="N533" s="16">
        <f>H533/D533</f>
        <v>0.12761688232421875</v>
      </c>
      <c r="O533" s="16">
        <f>I533/D533</f>
        <v>0.17936922491838533</v>
      </c>
    </row>
    <row r="534" spans="1:15" x14ac:dyDescent="0.2">
      <c r="A534">
        <v>3039834</v>
      </c>
      <c r="B534" s="1">
        <v>42672</v>
      </c>
      <c r="C534" s="2">
        <v>4.8749999999999995E-2</v>
      </c>
      <c r="D534">
        <v>15</v>
      </c>
      <c r="E534">
        <v>6625</v>
      </c>
      <c r="F534">
        <v>2335764480</v>
      </c>
      <c r="G534">
        <v>2646924602</v>
      </c>
      <c r="H534">
        <v>2.1753501892089844</v>
      </c>
      <c r="I534">
        <v>2.4651406351476908</v>
      </c>
      <c r="J534" s="12">
        <v>62932</v>
      </c>
      <c r="K534" s="12">
        <v>14654</v>
      </c>
      <c r="L534" s="12">
        <v>12309</v>
      </c>
      <c r="M534" s="12">
        <v>3555</v>
      </c>
      <c r="N534" s="16">
        <f>H534/D534</f>
        <v>0.14502334594726562</v>
      </c>
      <c r="O534" s="16">
        <f>I534/D534</f>
        <v>0.16434270900984604</v>
      </c>
    </row>
    <row r="535" spans="1:15" x14ac:dyDescent="0.2">
      <c r="A535">
        <v>3040456</v>
      </c>
      <c r="B535" s="1">
        <v>42672</v>
      </c>
      <c r="C535" s="2">
        <v>0.43537037037037035</v>
      </c>
      <c r="D535">
        <v>15</v>
      </c>
      <c r="E535">
        <v>6168</v>
      </c>
      <c r="F535">
        <v>2354802688</v>
      </c>
      <c r="G535">
        <v>2423908763</v>
      </c>
      <c r="H535">
        <v>2.1930809020996094</v>
      </c>
      <c r="I535">
        <v>2.2574409497901797</v>
      </c>
      <c r="J535" s="12">
        <v>62860</v>
      </c>
      <c r="K535" s="12">
        <v>14626</v>
      </c>
      <c r="L535" s="12">
        <v>10553</v>
      </c>
      <c r="M535" s="12">
        <v>3555</v>
      </c>
      <c r="N535" s="16">
        <f>H535/D535</f>
        <v>0.1462053934733073</v>
      </c>
      <c r="O535" s="16">
        <f>I535/D535</f>
        <v>0.15049606331934531</v>
      </c>
    </row>
    <row r="536" spans="1:15" x14ac:dyDescent="0.2">
      <c r="A536">
        <v>3040508</v>
      </c>
      <c r="B536" s="1">
        <v>42672</v>
      </c>
      <c r="C536" s="2">
        <v>0.48875000000000002</v>
      </c>
      <c r="D536">
        <v>15</v>
      </c>
      <c r="E536">
        <v>5689</v>
      </c>
      <c r="F536">
        <v>2511020032</v>
      </c>
      <c r="G536">
        <v>2277417803</v>
      </c>
      <c r="H536">
        <v>2.3385696411132812</v>
      </c>
      <c r="I536">
        <v>2.1210106117650867</v>
      </c>
      <c r="J536" s="12">
        <v>62772</v>
      </c>
      <c r="K536" s="12">
        <v>14494</v>
      </c>
      <c r="L536" s="12">
        <v>10604</v>
      </c>
      <c r="M536" s="12">
        <v>3555</v>
      </c>
      <c r="N536" s="16">
        <f>H536/D536</f>
        <v>0.15590464274088542</v>
      </c>
      <c r="O536" s="16">
        <f>I536/D536</f>
        <v>0.14140070745100577</v>
      </c>
    </row>
    <row r="537" spans="1:15" x14ac:dyDescent="0.2">
      <c r="A537">
        <v>3041037</v>
      </c>
      <c r="B537" s="1">
        <v>42672</v>
      </c>
      <c r="C537" s="2">
        <v>0.97624999999999995</v>
      </c>
      <c r="D537">
        <v>15</v>
      </c>
      <c r="E537">
        <v>6403</v>
      </c>
      <c r="F537">
        <v>2567741440</v>
      </c>
      <c r="G537">
        <v>2690087080</v>
      </c>
      <c r="H537">
        <v>2.3913955688476562</v>
      </c>
      <c r="I537">
        <v>2.5053388252854347</v>
      </c>
      <c r="J537" s="12">
        <v>62884</v>
      </c>
      <c r="K537" s="12">
        <v>14922</v>
      </c>
      <c r="L537" s="12">
        <v>14452</v>
      </c>
      <c r="M537" s="12">
        <v>3555</v>
      </c>
      <c r="N537" s="16">
        <f>H537/D537</f>
        <v>0.15942637125651041</v>
      </c>
      <c r="O537" s="16">
        <f>I537/D537</f>
        <v>0.16702258835236231</v>
      </c>
    </row>
    <row r="538" spans="1:15" x14ac:dyDescent="0.2">
      <c r="A538">
        <v>3040235</v>
      </c>
      <c r="B538" s="1">
        <v>42672</v>
      </c>
      <c r="C538" s="2">
        <v>0.26956018518518515</v>
      </c>
      <c r="D538">
        <v>15</v>
      </c>
      <c r="E538">
        <v>6135</v>
      </c>
      <c r="F538">
        <v>2641051648</v>
      </c>
      <c r="G538">
        <v>1976017725</v>
      </c>
      <c r="H538">
        <v>2.4596710205078125</v>
      </c>
      <c r="I538">
        <v>1.8403099151328206</v>
      </c>
      <c r="J538" s="12">
        <v>59938</v>
      </c>
      <c r="K538" s="12">
        <v>13927</v>
      </c>
      <c r="L538" s="12">
        <v>10546</v>
      </c>
      <c r="M538" s="12">
        <v>3407</v>
      </c>
      <c r="N538" s="16">
        <f>H538/D538</f>
        <v>0.16397806803385417</v>
      </c>
      <c r="O538" s="16">
        <f>I538/D538</f>
        <v>0.12268732767552137</v>
      </c>
    </row>
    <row r="539" spans="1:15" x14ac:dyDescent="0.2">
      <c r="A539">
        <v>3040493</v>
      </c>
      <c r="B539" s="1">
        <v>42672</v>
      </c>
      <c r="C539" s="2">
        <v>0.46559027777777778</v>
      </c>
      <c r="D539">
        <v>15</v>
      </c>
      <c r="E539">
        <v>7096</v>
      </c>
      <c r="F539">
        <v>2656468992</v>
      </c>
      <c r="G539">
        <v>2379962674</v>
      </c>
      <c r="H539">
        <v>2.474029541015625</v>
      </c>
      <c r="I539">
        <v>2.2165129650384188</v>
      </c>
      <c r="J539" s="12">
        <v>63070</v>
      </c>
      <c r="K539" s="12">
        <v>14904</v>
      </c>
      <c r="L539" s="12">
        <v>11574</v>
      </c>
      <c r="M539" s="12">
        <v>3555</v>
      </c>
      <c r="N539" s="16">
        <f>H539/D539</f>
        <v>0.16493530273437501</v>
      </c>
      <c r="O539" s="16">
        <f>I539/D539</f>
        <v>0.14776753100256126</v>
      </c>
    </row>
    <row r="540" spans="1:15" x14ac:dyDescent="0.2">
      <c r="A540">
        <v>3040029</v>
      </c>
      <c r="B540" s="1">
        <v>42672</v>
      </c>
      <c r="C540" s="2">
        <v>0.15456018518518519</v>
      </c>
      <c r="D540">
        <v>15</v>
      </c>
      <c r="E540">
        <v>6673</v>
      </c>
      <c r="F540">
        <v>2688794624</v>
      </c>
      <c r="G540">
        <v>2605741347</v>
      </c>
      <c r="H540">
        <v>2.5041351318359375</v>
      </c>
      <c r="I540">
        <v>2.426785740070045</v>
      </c>
      <c r="J540" s="12">
        <v>62852</v>
      </c>
      <c r="K540" s="12">
        <v>14618</v>
      </c>
      <c r="L540" s="12">
        <v>11100</v>
      </c>
      <c r="M540" s="12">
        <v>3555</v>
      </c>
      <c r="N540" s="16">
        <f>H540/D540</f>
        <v>0.16694234212239584</v>
      </c>
      <c r="O540" s="16">
        <f>I540/D540</f>
        <v>0.16178571600466968</v>
      </c>
    </row>
    <row r="541" spans="1:15" x14ac:dyDescent="0.2">
      <c r="A541">
        <v>3040572</v>
      </c>
      <c r="B541" s="1">
        <v>42672</v>
      </c>
      <c r="C541" s="2">
        <v>0.54946759259259259</v>
      </c>
      <c r="D541">
        <v>15</v>
      </c>
      <c r="E541">
        <v>5682</v>
      </c>
      <c r="F541">
        <v>2721464320</v>
      </c>
      <c r="G541">
        <v>2180556420</v>
      </c>
      <c r="H541">
        <v>2.5345611572265625</v>
      </c>
      <c r="I541">
        <v>2.0308014191687107</v>
      </c>
      <c r="J541" s="12">
        <v>62696</v>
      </c>
      <c r="K541" s="12">
        <v>14506</v>
      </c>
      <c r="L541" s="12">
        <v>10244</v>
      </c>
      <c r="M541" s="12">
        <v>3555</v>
      </c>
      <c r="N541" s="16">
        <f>H541/D541</f>
        <v>0.16897074381510416</v>
      </c>
      <c r="O541" s="16">
        <f>I541/D541</f>
        <v>0.13538676127791405</v>
      </c>
    </row>
    <row r="542" spans="1:15" x14ac:dyDescent="0.2">
      <c r="A542">
        <v>3040254</v>
      </c>
      <c r="B542" s="1">
        <v>42672</v>
      </c>
      <c r="C542" s="2">
        <v>0.29957175925925927</v>
      </c>
      <c r="D542">
        <v>15</v>
      </c>
      <c r="E542">
        <v>6544</v>
      </c>
      <c r="F542">
        <v>2734149632</v>
      </c>
      <c r="G542">
        <v>2491661710</v>
      </c>
      <c r="H542">
        <v>2.5463752746582031</v>
      </c>
      <c r="I542">
        <v>2.3205407988280058</v>
      </c>
      <c r="J542" s="12">
        <v>62723</v>
      </c>
      <c r="K542" s="12">
        <v>14489</v>
      </c>
      <c r="L542" s="12">
        <v>10947</v>
      </c>
      <c r="M542" s="12">
        <v>3555</v>
      </c>
      <c r="N542" s="16">
        <f>H542/D542</f>
        <v>0.1697583516438802</v>
      </c>
      <c r="O542" s="16">
        <f>I542/D542</f>
        <v>0.15470271992186704</v>
      </c>
    </row>
    <row r="543" spans="1:15" x14ac:dyDescent="0.2">
      <c r="A543">
        <v>3040815</v>
      </c>
      <c r="B543" s="1">
        <v>42672</v>
      </c>
      <c r="C543" s="2">
        <v>0.71978009259259268</v>
      </c>
      <c r="D543">
        <v>15</v>
      </c>
      <c r="E543">
        <v>6142</v>
      </c>
      <c r="F543">
        <v>2744123392</v>
      </c>
      <c r="G543">
        <v>2621722252</v>
      </c>
      <c r="H543">
        <v>2.5556640625</v>
      </c>
      <c r="I543">
        <v>2.4416691176593304</v>
      </c>
      <c r="J543" s="12">
        <v>63100</v>
      </c>
      <c r="K543" s="12">
        <v>14734</v>
      </c>
      <c r="L543" s="12">
        <v>10570</v>
      </c>
      <c r="M543" s="12">
        <v>3555</v>
      </c>
      <c r="N543" s="16">
        <f>H543/D543</f>
        <v>0.17037760416666667</v>
      </c>
      <c r="O543" s="16">
        <f>I543/D543</f>
        <v>0.16277794117728869</v>
      </c>
    </row>
    <row r="544" spans="1:15" x14ac:dyDescent="0.2">
      <c r="A544">
        <v>3040904</v>
      </c>
      <c r="B544" s="1">
        <v>42672</v>
      </c>
      <c r="C544" s="2">
        <v>0.80321759259259251</v>
      </c>
      <c r="D544">
        <v>15</v>
      </c>
      <c r="E544">
        <v>5609</v>
      </c>
      <c r="F544">
        <v>2853609472</v>
      </c>
      <c r="G544">
        <v>2588667096</v>
      </c>
      <c r="H544">
        <v>2.6576309204101562</v>
      </c>
      <c r="I544">
        <v>2.4108841046690941</v>
      </c>
      <c r="J544" s="12">
        <v>62946</v>
      </c>
      <c r="K544" s="12">
        <v>14492</v>
      </c>
      <c r="L544" s="12">
        <v>10399</v>
      </c>
      <c r="M544" s="12">
        <v>3555</v>
      </c>
      <c r="N544" s="16">
        <f>H544/D544</f>
        <v>0.17717539469401042</v>
      </c>
      <c r="O544" s="16">
        <f>I544/D544</f>
        <v>0.16072560697793961</v>
      </c>
    </row>
    <row r="545" spans="1:15" x14ac:dyDescent="0.2">
      <c r="A545">
        <v>3040913</v>
      </c>
      <c r="B545" s="1">
        <v>42672</v>
      </c>
      <c r="C545" s="2">
        <v>0.81741898148148151</v>
      </c>
      <c r="D545">
        <v>15</v>
      </c>
      <c r="E545">
        <v>6275</v>
      </c>
      <c r="F545">
        <v>2939817984</v>
      </c>
      <c r="G545">
        <v>2688010943</v>
      </c>
      <c r="H545">
        <v>2.7379188537597656</v>
      </c>
      <c r="I545">
        <v>2.5034052720293403</v>
      </c>
      <c r="J545" s="12">
        <v>62922</v>
      </c>
      <c r="K545" s="12">
        <v>14512</v>
      </c>
      <c r="L545" s="12">
        <v>10301</v>
      </c>
      <c r="M545" s="12">
        <v>3555</v>
      </c>
      <c r="N545" s="16">
        <f>H545/D545</f>
        <v>0.18252792358398437</v>
      </c>
      <c r="O545" s="16">
        <f>I545/D545</f>
        <v>0.16689368480195602</v>
      </c>
    </row>
    <row r="546" spans="1:15" x14ac:dyDescent="0.2">
      <c r="A546">
        <v>3040977</v>
      </c>
      <c r="B546" s="1">
        <v>42672</v>
      </c>
      <c r="C546" s="2">
        <v>0.89390046296296299</v>
      </c>
      <c r="D546">
        <v>15</v>
      </c>
      <c r="E546">
        <v>6558</v>
      </c>
      <c r="F546">
        <v>3018481664</v>
      </c>
      <c r="G546">
        <v>2560008115</v>
      </c>
      <c r="H546">
        <v>2.8111801147460938</v>
      </c>
      <c r="I546">
        <v>2.384193348698318</v>
      </c>
      <c r="J546" s="12">
        <v>63027</v>
      </c>
      <c r="K546" s="12">
        <v>14889</v>
      </c>
      <c r="L546" s="12">
        <v>11235</v>
      </c>
      <c r="M546" s="12">
        <v>3555</v>
      </c>
      <c r="N546" s="16">
        <f>H546/D546</f>
        <v>0.18741200764973959</v>
      </c>
      <c r="O546" s="16">
        <f>I546/D546</f>
        <v>0.15894622324655452</v>
      </c>
    </row>
    <row r="547" spans="1:15" x14ac:dyDescent="0.2">
      <c r="A547">
        <v>3040622</v>
      </c>
      <c r="B547" s="1">
        <v>42672</v>
      </c>
      <c r="C547" s="2">
        <v>0.5857175925925926</v>
      </c>
      <c r="D547">
        <v>15</v>
      </c>
      <c r="E547">
        <v>6765</v>
      </c>
      <c r="F547">
        <v>3032674304</v>
      </c>
      <c r="G547">
        <v>2503045832</v>
      </c>
      <c r="H547">
        <v>2.8243980407714844</v>
      </c>
      <c r="I547">
        <v>2.3311430886387825</v>
      </c>
      <c r="J547" s="12">
        <v>59875</v>
      </c>
      <c r="K547" s="12">
        <v>13864</v>
      </c>
      <c r="L547" s="12">
        <v>10514</v>
      </c>
      <c r="M547" s="12">
        <v>3363</v>
      </c>
      <c r="N547" s="16">
        <f>H547/D547</f>
        <v>0.18829320271809896</v>
      </c>
      <c r="O547" s="16">
        <f>I547/D547</f>
        <v>0.15540953924258549</v>
      </c>
    </row>
    <row r="548" spans="1:15" x14ac:dyDescent="0.2">
      <c r="A548">
        <v>3040757</v>
      </c>
      <c r="B548" s="1">
        <v>42672</v>
      </c>
      <c r="C548" s="2">
        <v>0.6615509259259259</v>
      </c>
      <c r="D548">
        <v>15</v>
      </c>
      <c r="E548">
        <v>6087</v>
      </c>
      <c r="F548">
        <v>3046256640</v>
      </c>
      <c r="G548">
        <v>2753098778</v>
      </c>
      <c r="H548">
        <v>2.8370475769042969</v>
      </c>
      <c r="I548">
        <v>2.5640230420976877</v>
      </c>
      <c r="J548" s="12">
        <v>62835</v>
      </c>
      <c r="K548" s="12">
        <v>14689</v>
      </c>
      <c r="L548" s="12">
        <v>10430</v>
      </c>
      <c r="M548" s="12">
        <v>3555</v>
      </c>
      <c r="N548" s="16">
        <f>H548/D548</f>
        <v>0.18913650512695312</v>
      </c>
      <c r="O548" s="16">
        <f>I548/D548</f>
        <v>0.17093486947317918</v>
      </c>
    </row>
    <row r="549" spans="1:15" x14ac:dyDescent="0.2">
      <c r="A549">
        <v>3040229</v>
      </c>
      <c r="B549" s="1">
        <v>42672</v>
      </c>
      <c r="C549" s="2">
        <v>0.26285879629629633</v>
      </c>
      <c r="D549">
        <v>15</v>
      </c>
      <c r="E549">
        <v>6865</v>
      </c>
      <c r="F549">
        <v>3150860288</v>
      </c>
      <c r="G549">
        <v>2348192083</v>
      </c>
      <c r="H549">
        <v>2.9344673156738281</v>
      </c>
      <c r="I549">
        <v>2.1869242964312434</v>
      </c>
      <c r="J549" s="12">
        <v>62685</v>
      </c>
      <c r="K549" s="12">
        <v>14451</v>
      </c>
      <c r="L549" s="12">
        <v>10326</v>
      </c>
      <c r="M549" s="12">
        <v>3555</v>
      </c>
      <c r="N549" s="16">
        <f>H549/D549</f>
        <v>0.19563115437825521</v>
      </c>
      <c r="O549" s="16">
        <f>I549/D549</f>
        <v>0.14579495309541624</v>
      </c>
    </row>
    <row r="550" spans="1:15" x14ac:dyDescent="0.2">
      <c r="A550">
        <v>3040975</v>
      </c>
      <c r="B550" s="1">
        <v>42672</v>
      </c>
      <c r="C550" s="2">
        <v>0.89230324074074074</v>
      </c>
      <c r="D550">
        <v>15</v>
      </c>
      <c r="E550">
        <v>6295</v>
      </c>
      <c r="F550">
        <v>3165102080</v>
      </c>
      <c r="G550">
        <v>2312284185</v>
      </c>
      <c r="H550">
        <v>2.9477310180664062</v>
      </c>
      <c r="I550">
        <v>2.1534824604168534</v>
      </c>
      <c r="J550" s="12">
        <v>62975</v>
      </c>
      <c r="K550" s="12">
        <v>14829</v>
      </c>
      <c r="L550" s="12">
        <v>11183</v>
      </c>
      <c r="M550" s="12">
        <v>3555</v>
      </c>
      <c r="N550" s="16">
        <f>H550/D550</f>
        <v>0.19651540120442709</v>
      </c>
      <c r="O550" s="16">
        <f>I550/D550</f>
        <v>0.14356549736112356</v>
      </c>
    </row>
    <row r="551" spans="1:15" x14ac:dyDescent="0.2">
      <c r="A551">
        <v>3040791</v>
      </c>
      <c r="B551" s="1">
        <v>42672</v>
      </c>
      <c r="C551" s="2">
        <v>0.70726851851851846</v>
      </c>
      <c r="D551">
        <v>15</v>
      </c>
      <c r="E551">
        <v>6191</v>
      </c>
      <c r="F551">
        <v>3168149504</v>
      </c>
      <c r="G551">
        <v>2384902270</v>
      </c>
      <c r="H551">
        <v>2.9505691528320312</v>
      </c>
      <c r="I551">
        <v>2.2211133223026991</v>
      </c>
      <c r="J551" s="12">
        <v>59822</v>
      </c>
      <c r="K551" s="12">
        <v>13819</v>
      </c>
      <c r="L551" s="12">
        <v>10798</v>
      </c>
      <c r="M551" s="12">
        <v>3342</v>
      </c>
      <c r="N551" s="16">
        <f>H551/D551</f>
        <v>0.19670461018880209</v>
      </c>
      <c r="O551" s="16">
        <f>I551/D551</f>
        <v>0.1480742214868466</v>
      </c>
    </row>
    <row r="552" spans="1:15" x14ac:dyDescent="0.2">
      <c r="A552">
        <v>3039967</v>
      </c>
      <c r="B552" s="1">
        <v>42672</v>
      </c>
      <c r="C552" s="2">
        <v>0.12575231481481483</v>
      </c>
      <c r="D552">
        <v>15</v>
      </c>
      <c r="E552">
        <v>6539</v>
      </c>
      <c r="F552">
        <v>3197071360</v>
      </c>
      <c r="G552">
        <v>2742465710</v>
      </c>
      <c r="H552">
        <v>2.9775047302246094</v>
      </c>
      <c r="I552">
        <v>2.5541202258318663</v>
      </c>
      <c r="J552" s="12">
        <v>62749</v>
      </c>
      <c r="K552" s="12">
        <v>14603</v>
      </c>
      <c r="L552" s="12">
        <v>10728</v>
      </c>
      <c r="M552" s="12">
        <v>3555</v>
      </c>
      <c r="N552" s="16">
        <f>H552/D552</f>
        <v>0.19850031534830728</v>
      </c>
      <c r="O552" s="16">
        <f>I552/D552</f>
        <v>0.17027468172212443</v>
      </c>
    </row>
    <row r="553" spans="1:15" x14ac:dyDescent="0.2">
      <c r="A553">
        <v>3039963</v>
      </c>
      <c r="B553" s="1">
        <v>42672</v>
      </c>
      <c r="C553" s="2">
        <v>0.12321759259259259</v>
      </c>
      <c r="D553">
        <v>15</v>
      </c>
      <c r="E553">
        <v>6649</v>
      </c>
      <c r="F553">
        <v>3198324736</v>
      </c>
      <c r="G553">
        <v>2592822921</v>
      </c>
      <c r="H553">
        <v>2.9786720275878906</v>
      </c>
      <c r="I553">
        <v>2.4147545183077455</v>
      </c>
      <c r="J553" s="12">
        <v>62848</v>
      </c>
      <c r="K553" s="12">
        <v>14614</v>
      </c>
      <c r="L553" s="12">
        <v>10578</v>
      </c>
      <c r="M553" s="12">
        <v>3555</v>
      </c>
      <c r="N553" s="16">
        <f>H553/D553</f>
        <v>0.19857813517252604</v>
      </c>
      <c r="O553" s="16">
        <f>I553/D553</f>
        <v>0.1609836345538497</v>
      </c>
    </row>
    <row r="554" spans="1:15" x14ac:dyDescent="0.2">
      <c r="A554">
        <v>3040547</v>
      </c>
      <c r="B554" s="1">
        <v>42672</v>
      </c>
      <c r="C554" s="2">
        <v>0.53557870370370375</v>
      </c>
      <c r="D554">
        <v>15</v>
      </c>
      <c r="E554">
        <v>5552</v>
      </c>
      <c r="F554">
        <v>3233714176</v>
      </c>
      <c r="G554">
        <v>2142704390</v>
      </c>
      <c r="H554">
        <v>3.0116310119628906</v>
      </c>
      <c r="I554">
        <v>1.9955489691346884</v>
      </c>
      <c r="J554" s="12">
        <v>62671</v>
      </c>
      <c r="K554" s="12">
        <v>14481</v>
      </c>
      <c r="L554" s="12">
        <v>10427</v>
      </c>
      <c r="M554" s="12">
        <v>3555</v>
      </c>
      <c r="N554" s="16">
        <f>H554/D554</f>
        <v>0.20077540079752604</v>
      </c>
      <c r="O554" s="16">
        <f>I554/D554</f>
        <v>0.13303659794231257</v>
      </c>
    </row>
    <row r="555" spans="1:15" x14ac:dyDescent="0.2">
      <c r="A555">
        <v>3040274</v>
      </c>
      <c r="B555" s="1">
        <v>42672</v>
      </c>
      <c r="C555" s="2">
        <v>0.33771990740740737</v>
      </c>
      <c r="D555">
        <v>15</v>
      </c>
      <c r="E555">
        <v>6294</v>
      </c>
      <c r="F555">
        <v>3247849472</v>
      </c>
      <c r="G555">
        <v>2573703298</v>
      </c>
      <c r="H555">
        <v>3.0247955322265625</v>
      </c>
      <c r="I555">
        <v>2.3969479817897081</v>
      </c>
      <c r="J555" s="12">
        <v>62569</v>
      </c>
      <c r="K555" s="12">
        <v>14511</v>
      </c>
      <c r="L555" s="12">
        <v>10429</v>
      </c>
      <c r="M555" s="12">
        <v>3555</v>
      </c>
      <c r="N555" s="16">
        <f>H555/D555</f>
        <v>0.20165303548177083</v>
      </c>
      <c r="O555" s="16">
        <f>I555/D555</f>
        <v>0.15979653211931388</v>
      </c>
    </row>
    <row r="556" spans="1:15" x14ac:dyDescent="0.2">
      <c r="A556">
        <v>3040939</v>
      </c>
      <c r="B556" s="1">
        <v>42672</v>
      </c>
      <c r="C556" s="2">
        <v>0.8415625000000001</v>
      </c>
      <c r="D556">
        <v>15</v>
      </c>
      <c r="E556">
        <v>6190</v>
      </c>
      <c r="F556">
        <v>3335188480</v>
      </c>
      <c r="G556">
        <v>2825110560</v>
      </c>
      <c r="H556">
        <v>3.1061363220214844</v>
      </c>
      <c r="I556">
        <v>2.6310892403125763</v>
      </c>
      <c r="J556" s="12">
        <v>62794</v>
      </c>
      <c r="K556" s="12">
        <v>14604</v>
      </c>
      <c r="L556" s="12">
        <v>10633</v>
      </c>
      <c r="M556" s="12">
        <v>3555</v>
      </c>
      <c r="N556" s="16">
        <f>H556/D556</f>
        <v>0.20707575480143228</v>
      </c>
      <c r="O556" s="16">
        <f>I556/D556</f>
        <v>0.17540594935417175</v>
      </c>
    </row>
    <row r="557" spans="1:15" x14ac:dyDescent="0.2">
      <c r="A557">
        <v>3040265</v>
      </c>
      <c r="B557" s="1">
        <v>42672</v>
      </c>
      <c r="C557" s="2">
        <v>0.31980324074074074</v>
      </c>
      <c r="D557">
        <v>15</v>
      </c>
      <c r="E557">
        <v>6396</v>
      </c>
      <c r="F557">
        <v>3335438336</v>
      </c>
      <c r="G557">
        <v>2563329561</v>
      </c>
      <c r="H557">
        <v>3.1063690185546875</v>
      </c>
      <c r="I557">
        <v>2.3872866863384843</v>
      </c>
      <c r="J557" s="12">
        <v>62755</v>
      </c>
      <c r="K557" s="12">
        <v>14565</v>
      </c>
      <c r="L557" s="12">
        <v>10467</v>
      </c>
      <c r="M557" s="12">
        <v>3555</v>
      </c>
      <c r="N557" s="16">
        <f>H557/D557</f>
        <v>0.20709126790364582</v>
      </c>
      <c r="O557" s="16">
        <f>I557/D557</f>
        <v>0.15915244575589896</v>
      </c>
    </row>
    <row r="558" spans="1:15" x14ac:dyDescent="0.2">
      <c r="A558">
        <v>3040270</v>
      </c>
      <c r="B558" s="1">
        <v>42672</v>
      </c>
      <c r="C558" s="2">
        <v>0.33077546296296295</v>
      </c>
      <c r="D558">
        <v>15</v>
      </c>
      <c r="E558">
        <v>6223</v>
      </c>
      <c r="F558">
        <v>3376082944</v>
      </c>
      <c r="G558">
        <v>2466449362</v>
      </c>
      <c r="H558">
        <v>3.1442222595214844</v>
      </c>
      <c r="I558">
        <v>2.2970599699765444</v>
      </c>
      <c r="J558" s="12">
        <v>62675</v>
      </c>
      <c r="K558" s="12">
        <v>14485</v>
      </c>
      <c r="L558" s="12">
        <v>10610</v>
      </c>
      <c r="M558" s="12">
        <v>3555</v>
      </c>
      <c r="N558" s="16">
        <f>H558/D558</f>
        <v>0.2096148173014323</v>
      </c>
      <c r="O558" s="16">
        <f>I558/D558</f>
        <v>0.15313733133176963</v>
      </c>
    </row>
    <row r="559" spans="1:15" x14ac:dyDescent="0.2">
      <c r="A559">
        <v>3040837</v>
      </c>
      <c r="B559" s="1">
        <v>42672</v>
      </c>
      <c r="C559" s="2">
        <v>0.73261574074074076</v>
      </c>
      <c r="D559">
        <v>15</v>
      </c>
      <c r="E559">
        <v>6236</v>
      </c>
      <c r="F559">
        <v>3390754816</v>
      </c>
      <c r="G559">
        <v>2698642304</v>
      </c>
      <c r="H559">
        <v>3.1578865051269531</v>
      </c>
      <c r="I559">
        <v>2.5133064985275269</v>
      </c>
      <c r="J559" s="12">
        <v>63118</v>
      </c>
      <c r="K559" s="12">
        <v>14884</v>
      </c>
      <c r="L559" s="12">
        <v>13742</v>
      </c>
      <c r="M559" s="12">
        <v>3555</v>
      </c>
      <c r="N559" s="16">
        <f>H559/D559</f>
        <v>0.21052576700846354</v>
      </c>
      <c r="O559" s="16">
        <f>I559/D559</f>
        <v>0.16755376656850179</v>
      </c>
    </row>
    <row r="560" spans="1:15" x14ac:dyDescent="0.2">
      <c r="A560">
        <v>3040944</v>
      </c>
      <c r="B560" s="1">
        <v>42672</v>
      </c>
      <c r="C560" s="2">
        <v>0.8427662037037037</v>
      </c>
      <c r="D560">
        <v>15</v>
      </c>
      <c r="E560">
        <v>6832</v>
      </c>
      <c r="F560">
        <v>3436310528</v>
      </c>
      <c r="G560">
        <v>2782085440</v>
      </c>
      <c r="H560">
        <v>3.2003135681152344</v>
      </c>
      <c r="I560">
        <v>2.5910189747810364</v>
      </c>
      <c r="J560" s="12">
        <v>62858</v>
      </c>
      <c r="K560" s="12">
        <v>14580</v>
      </c>
      <c r="L560" s="12">
        <v>10985</v>
      </c>
      <c r="M560" s="12">
        <v>3555</v>
      </c>
      <c r="N560" s="16">
        <f>H560/D560</f>
        <v>0.21335423787434896</v>
      </c>
      <c r="O560" s="16">
        <f>I560/D560</f>
        <v>0.17273459831873575</v>
      </c>
    </row>
    <row r="561" spans="1:15" x14ac:dyDescent="0.2">
      <c r="A561">
        <v>3040866</v>
      </c>
      <c r="B561" s="1">
        <v>42672</v>
      </c>
      <c r="C561" s="2">
        <v>0.75821759259259258</v>
      </c>
      <c r="D561">
        <v>15</v>
      </c>
      <c r="E561">
        <v>5984</v>
      </c>
      <c r="F561">
        <v>3443728384</v>
      </c>
      <c r="G561">
        <v>2605793255</v>
      </c>
      <c r="H561">
        <v>3.2072219848632812</v>
      </c>
      <c r="I561">
        <v>2.4268340831622481</v>
      </c>
      <c r="J561" s="12">
        <v>62742</v>
      </c>
      <c r="K561" s="12">
        <v>14464</v>
      </c>
      <c r="L561" s="12">
        <v>10350</v>
      </c>
      <c r="M561" s="12">
        <v>3555</v>
      </c>
      <c r="N561" s="16">
        <f>H561/D561</f>
        <v>0.21381479899088543</v>
      </c>
      <c r="O561" s="16">
        <f>I561/D561</f>
        <v>0.16178893887748322</v>
      </c>
    </row>
    <row r="562" spans="1:15" x14ac:dyDescent="0.2">
      <c r="A562">
        <v>3039947</v>
      </c>
      <c r="B562" s="1">
        <v>42672</v>
      </c>
      <c r="C562" s="2">
        <v>0.11593750000000001</v>
      </c>
      <c r="D562">
        <v>15</v>
      </c>
      <c r="E562">
        <v>6709</v>
      </c>
      <c r="F562">
        <v>3446140928</v>
      </c>
      <c r="G562">
        <v>2789605000</v>
      </c>
      <c r="H562">
        <v>3.2094688415527344</v>
      </c>
      <c r="I562">
        <v>2.5980221107602119</v>
      </c>
      <c r="J562" s="12">
        <v>62814</v>
      </c>
      <c r="K562" s="12">
        <v>14536</v>
      </c>
      <c r="L562" s="12">
        <v>12561</v>
      </c>
      <c r="M562" s="12">
        <v>3555</v>
      </c>
      <c r="N562" s="16">
        <f>H562/D562</f>
        <v>0.21396458943684896</v>
      </c>
      <c r="O562" s="16">
        <f>I562/D562</f>
        <v>0.17320147405068079</v>
      </c>
    </row>
    <row r="563" spans="1:15" x14ac:dyDescent="0.2">
      <c r="A563">
        <v>3040302</v>
      </c>
      <c r="B563" s="1">
        <v>42672</v>
      </c>
      <c r="C563" s="2">
        <v>0.39437499999999998</v>
      </c>
      <c r="D563">
        <v>15</v>
      </c>
      <c r="E563">
        <v>6446</v>
      </c>
      <c r="F563">
        <v>3462152192</v>
      </c>
      <c r="G563">
        <v>2820829879</v>
      </c>
      <c r="H563">
        <v>3.2243804931640625</v>
      </c>
      <c r="I563">
        <v>2.6271025454625487</v>
      </c>
      <c r="J563" s="12">
        <v>62750</v>
      </c>
      <c r="K563" s="12">
        <v>14560</v>
      </c>
      <c r="L563" s="12">
        <v>10524</v>
      </c>
      <c r="M563" s="12">
        <v>3555</v>
      </c>
      <c r="N563" s="16">
        <f>H563/D563</f>
        <v>0.21495869954427083</v>
      </c>
      <c r="O563" s="16">
        <f>I563/D563</f>
        <v>0.17514016969750326</v>
      </c>
    </row>
    <row r="564" spans="1:15" x14ac:dyDescent="0.2">
      <c r="A564">
        <v>3041031</v>
      </c>
      <c r="B564" s="1">
        <v>42672</v>
      </c>
      <c r="C564" s="2">
        <v>0.9660185185185185</v>
      </c>
      <c r="D564">
        <v>15</v>
      </c>
      <c r="E564">
        <v>6385</v>
      </c>
      <c r="F564">
        <v>3507707904</v>
      </c>
      <c r="G564">
        <v>2745668983</v>
      </c>
      <c r="H564">
        <v>3.2668075561523438</v>
      </c>
      <c r="I564">
        <v>2.5571035062894225</v>
      </c>
      <c r="J564" s="12">
        <v>62840</v>
      </c>
      <c r="K564" s="12">
        <v>14886</v>
      </c>
      <c r="L564" s="12">
        <v>14779</v>
      </c>
      <c r="M564" s="12">
        <v>3555</v>
      </c>
      <c r="N564" s="16">
        <f>H564/D564</f>
        <v>0.21778717041015624</v>
      </c>
      <c r="O564" s="16">
        <f>I564/D564</f>
        <v>0.17047356708596151</v>
      </c>
    </row>
    <row r="565" spans="1:15" x14ac:dyDescent="0.2">
      <c r="A565">
        <v>3039932</v>
      </c>
      <c r="B565" s="1">
        <v>42672</v>
      </c>
      <c r="C565" s="2">
        <v>0.1110300925925926</v>
      </c>
      <c r="D565">
        <v>15</v>
      </c>
      <c r="E565">
        <v>6285</v>
      </c>
      <c r="F565">
        <v>3511975936</v>
      </c>
      <c r="G565">
        <v>2768557037</v>
      </c>
      <c r="H565">
        <v>3.270782470703125</v>
      </c>
      <c r="I565">
        <v>2.5784196676686406</v>
      </c>
      <c r="J565" s="12">
        <v>62880</v>
      </c>
      <c r="K565" s="12">
        <v>14690</v>
      </c>
      <c r="L565" s="12">
        <v>11092</v>
      </c>
      <c r="M565" s="12">
        <v>3555</v>
      </c>
      <c r="N565" s="16">
        <f>H565/D565</f>
        <v>0.21805216471354166</v>
      </c>
      <c r="O565" s="16">
        <f>I565/D565</f>
        <v>0.1718946445112427</v>
      </c>
    </row>
    <row r="566" spans="1:15" x14ac:dyDescent="0.2">
      <c r="A566">
        <v>3040303</v>
      </c>
      <c r="B566" s="1">
        <v>42672</v>
      </c>
      <c r="C566" s="2">
        <v>0.3963888888888889</v>
      </c>
      <c r="D566">
        <v>15</v>
      </c>
      <c r="E566">
        <v>6421</v>
      </c>
      <c r="F566">
        <v>3575603200</v>
      </c>
      <c r="G566">
        <v>2824027619</v>
      </c>
      <c r="H566">
        <v>3.3300399780273438</v>
      </c>
      <c r="I566">
        <v>2.6300806729122996</v>
      </c>
      <c r="J566" s="12">
        <v>62759</v>
      </c>
      <c r="K566" s="12">
        <v>14613</v>
      </c>
      <c r="L566" s="12">
        <v>10647</v>
      </c>
      <c r="M566" s="12">
        <v>3555</v>
      </c>
      <c r="N566" s="16">
        <f>H566/D566</f>
        <v>0.22200266520182291</v>
      </c>
      <c r="O566" s="16">
        <f>I566/D566</f>
        <v>0.17533871152748665</v>
      </c>
    </row>
    <row r="567" spans="1:15" x14ac:dyDescent="0.2">
      <c r="A567">
        <v>3040467</v>
      </c>
      <c r="B567" s="1">
        <v>42672</v>
      </c>
      <c r="C567" s="2">
        <v>0.44177083333333328</v>
      </c>
      <c r="D567">
        <v>15</v>
      </c>
      <c r="E567">
        <v>6318</v>
      </c>
      <c r="F567">
        <v>3619651584</v>
      </c>
      <c r="G567">
        <v>3000497661</v>
      </c>
      <c r="H567">
        <v>3.371063232421875</v>
      </c>
      <c r="I567">
        <v>2.7944312067702413</v>
      </c>
      <c r="J567" s="12">
        <v>62847</v>
      </c>
      <c r="K567" s="12">
        <v>14613</v>
      </c>
      <c r="L567" s="12">
        <v>10781</v>
      </c>
      <c r="M567" s="12">
        <v>3555</v>
      </c>
      <c r="N567" s="16">
        <f>H567/D567</f>
        <v>0.22473754882812499</v>
      </c>
      <c r="O567" s="16">
        <f>I567/D567</f>
        <v>0.18629541378468276</v>
      </c>
    </row>
    <row r="568" spans="1:15" x14ac:dyDescent="0.2">
      <c r="A568">
        <v>3040466</v>
      </c>
      <c r="B568" s="1">
        <v>42672</v>
      </c>
      <c r="C568" s="2">
        <v>0.44172453703703707</v>
      </c>
      <c r="D568">
        <v>15</v>
      </c>
      <c r="E568">
        <v>6564</v>
      </c>
      <c r="F568">
        <v>3625754624</v>
      </c>
      <c r="G568">
        <v>2852169181</v>
      </c>
      <c r="H568">
        <v>3.3767471313476562</v>
      </c>
      <c r="I568">
        <v>2.6562895448878407</v>
      </c>
      <c r="J568" s="12">
        <v>62734</v>
      </c>
      <c r="K568" s="12">
        <v>14588</v>
      </c>
      <c r="L568" s="12">
        <v>10544</v>
      </c>
      <c r="M568" s="12">
        <v>3555</v>
      </c>
      <c r="N568" s="16">
        <f>H568/D568</f>
        <v>0.22511647542317709</v>
      </c>
      <c r="O568" s="16">
        <f>I568/D568</f>
        <v>0.17708596965918938</v>
      </c>
    </row>
    <row r="569" spans="1:15" x14ac:dyDescent="0.2">
      <c r="A569">
        <v>3040252</v>
      </c>
      <c r="B569" s="1">
        <v>42672</v>
      </c>
      <c r="C569" s="2">
        <v>0.29855324074074074</v>
      </c>
      <c r="D569">
        <v>15</v>
      </c>
      <c r="E569">
        <v>6418</v>
      </c>
      <c r="F569">
        <v>3629559808</v>
      </c>
      <c r="G569">
        <v>2297144187</v>
      </c>
      <c r="H569">
        <v>3.3802909851074219</v>
      </c>
      <c r="I569">
        <v>2.1393822384998202</v>
      </c>
      <c r="J569" s="12">
        <v>62685</v>
      </c>
      <c r="K569" s="12">
        <v>14495</v>
      </c>
      <c r="L569" s="12">
        <v>10320</v>
      </c>
      <c r="M569" s="12">
        <v>3555</v>
      </c>
      <c r="N569" s="16">
        <f>H569/D569</f>
        <v>0.2253527323404948</v>
      </c>
      <c r="O569" s="16">
        <f>I569/D569</f>
        <v>0.14262548256665469</v>
      </c>
    </row>
    <row r="570" spans="1:15" x14ac:dyDescent="0.2">
      <c r="A570">
        <v>3040465</v>
      </c>
      <c r="B570" s="1">
        <v>42672</v>
      </c>
      <c r="C570" s="2">
        <v>0.44170138888888894</v>
      </c>
      <c r="D570">
        <v>15</v>
      </c>
      <c r="E570">
        <v>6454</v>
      </c>
      <c r="F570">
        <v>3664973824</v>
      </c>
      <c r="G570">
        <v>2806062947</v>
      </c>
      <c r="H570">
        <v>3.4132728576660156</v>
      </c>
      <c r="I570">
        <v>2.613349768333137</v>
      </c>
      <c r="J570" s="12">
        <v>62855</v>
      </c>
      <c r="K570" s="12">
        <v>14577</v>
      </c>
      <c r="L570" s="12">
        <v>10892</v>
      </c>
      <c r="M570" s="12">
        <v>3555</v>
      </c>
      <c r="N570" s="16">
        <f>H570/D570</f>
        <v>0.22755152384440105</v>
      </c>
      <c r="O570" s="16">
        <f>I570/D570</f>
        <v>0.17422331788887579</v>
      </c>
    </row>
    <row r="571" spans="1:15" x14ac:dyDescent="0.2">
      <c r="A571">
        <v>3040947</v>
      </c>
      <c r="B571" s="1">
        <v>42672</v>
      </c>
      <c r="C571" s="2">
        <v>0.84467592592592589</v>
      </c>
      <c r="D571">
        <v>15</v>
      </c>
      <c r="E571">
        <v>6788</v>
      </c>
      <c r="F571">
        <v>3692822528</v>
      </c>
      <c r="G571">
        <v>2974368286</v>
      </c>
      <c r="H571">
        <v>3.439208984375</v>
      </c>
      <c r="I571">
        <v>2.7700963299721479</v>
      </c>
      <c r="J571" s="12">
        <v>62744</v>
      </c>
      <c r="K571" s="12">
        <v>14598</v>
      </c>
      <c r="L571" s="12">
        <v>10612</v>
      </c>
      <c r="M571" s="12">
        <v>3555</v>
      </c>
      <c r="N571" s="16">
        <f>H571/D571</f>
        <v>0.22928059895833333</v>
      </c>
      <c r="O571" s="16">
        <f>I571/D571</f>
        <v>0.18467308866480986</v>
      </c>
    </row>
    <row r="572" spans="1:15" x14ac:dyDescent="0.2">
      <c r="A572">
        <v>3040253</v>
      </c>
      <c r="B572" s="1">
        <v>42672</v>
      </c>
      <c r="C572" s="2">
        <v>0.29953703703703705</v>
      </c>
      <c r="D572">
        <v>15</v>
      </c>
      <c r="E572">
        <v>6235</v>
      </c>
      <c r="F572">
        <v>3711455232</v>
      </c>
      <c r="G572">
        <v>2575534577</v>
      </c>
      <c r="H572">
        <v>3.4565620422363281</v>
      </c>
      <c r="I572">
        <v>2.3986534932628274</v>
      </c>
      <c r="J572" s="12">
        <v>62612</v>
      </c>
      <c r="K572" s="12">
        <v>14510</v>
      </c>
      <c r="L572" s="12">
        <v>10642</v>
      </c>
      <c r="M572" s="12">
        <v>3555</v>
      </c>
      <c r="N572" s="16">
        <f>H572/D572</f>
        <v>0.23043746948242189</v>
      </c>
      <c r="O572" s="16">
        <f>I572/D572</f>
        <v>0.15991023288418849</v>
      </c>
    </row>
    <row r="573" spans="1:15" x14ac:dyDescent="0.2">
      <c r="A573">
        <v>3040665</v>
      </c>
      <c r="B573" s="1">
        <v>42672</v>
      </c>
      <c r="C573" s="2">
        <v>0.60502314814814817</v>
      </c>
      <c r="D573">
        <v>15</v>
      </c>
      <c r="E573">
        <v>6471</v>
      </c>
      <c r="F573">
        <v>3714732032</v>
      </c>
      <c r="G573">
        <v>2438833157</v>
      </c>
      <c r="H573">
        <v>3.4596138000488281</v>
      </c>
      <c r="I573">
        <v>2.2713403748348355</v>
      </c>
      <c r="J573" s="12">
        <v>62747</v>
      </c>
      <c r="K573" s="12">
        <v>14697</v>
      </c>
      <c r="L573" s="12">
        <v>10751</v>
      </c>
      <c r="M573" s="12">
        <v>3555</v>
      </c>
      <c r="N573" s="16">
        <f>H573/D573</f>
        <v>0.2306409200032552</v>
      </c>
      <c r="O573" s="16">
        <f>I573/D573</f>
        <v>0.15142269165565569</v>
      </c>
    </row>
    <row r="574" spans="1:15" x14ac:dyDescent="0.2">
      <c r="A574">
        <v>3039838</v>
      </c>
      <c r="B574" s="1">
        <v>42672</v>
      </c>
      <c r="C574" s="2">
        <v>5.5462962962962964E-2</v>
      </c>
      <c r="D574">
        <v>15</v>
      </c>
      <c r="E574">
        <v>6273</v>
      </c>
      <c r="F574">
        <v>3722674176</v>
      </c>
      <c r="G574">
        <v>2742060140</v>
      </c>
      <c r="H574">
        <v>3.467010498046875</v>
      </c>
      <c r="I574">
        <v>2.5537425093352795</v>
      </c>
      <c r="J574" s="12">
        <v>62858</v>
      </c>
      <c r="K574" s="12">
        <v>14668</v>
      </c>
      <c r="L574" s="12">
        <v>12237</v>
      </c>
      <c r="M574" s="12">
        <v>3555</v>
      </c>
      <c r="N574" s="16">
        <f>H574/D574</f>
        <v>0.23113403320312501</v>
      </c>
      <c r="O574" s="16">
        <f>I574/D574</f>
        <v>0.17024950062235197</v>
      </c>
    </row>
    <row r="575" spans="1:15" x14ac:dyDescent="0.2">
      <c r="A575">
        <v>3041027</v>
      </c>
      <c r="B575" s="1">
        <v>42672</v>
      </c>
      <c r="C575" s="2">
        <v>0.96084490740740736</v>
      </c>
      <c r="D575">
        <v>15</v>
      </c>
      <c r="E575">
        <v>6527</v>
      </c>
      <c r="F575">
        <v>3808194560</v>
      </c>
      <c r="G575">
        <v>2571534562</v>
      </c>
      <c r="H575">
        <v>3.5466575622558594</v>
      </c>
      <c r="I575">
        <v>2.3949281889945269</v>
      </c>
      <c r="J575" s="12">
        <v>62549</v>
      </c>
      <c r="K575" s="12">
        <v>14579</v>
      </c>
      <c r="L575" s="12">
        <v>14529</v>
      </c>
      <c r="M575" s="12">
        <v>3555</v>
      </c>
      <c r="N575" s="16">
        <f>H575/D575</f>
        <v>0.23644383748372397</v>
      </c>
      <c r="O575" s="16">
        <f>I575/D575</f>
        <v>0.15966187926630179</v>
      </c>
    </row>
    <row r="576" spans="1:15" x14ac:dyDescent="0.2">
      <c r="A576">
        <v>3040910</v>
      </c>
      <c r="B576" s="1">
        <v>42672</v>
      </c>
      <c r="C576" s="2">
        <v>0.81342592592592589</v>
      </c>
      <c r="D576">
        <v>15</v>
      </c>
      <c r="E576">
        <v>6685</v>
      </c>
      <c r="F576">
        <v>3829637120</v>
      </c>
      <c r="G576">
        <v>2815842318</v>
      </c>
      <c r="H576">
        <v>3.5666275024414062</v>
      </c>
      <c r="I576">
        <v>2.622457517310977</v>
      </c>
      <c r="J576" s="12">
        <v>63237</v>
      </c>
      <c r="K576" s="12">
        <v>14895</v>
      </c>
      <c r="L576" s="12">
        <v>11772</v>
      </c>
      <c r="M576" s="12">
        <v>3555</v>
      </c>
      <c r="N576" s="16">
        <f>H576/D576</f>
        <v>0.23777516682942709</v>
      </c>
      <c r="O576" s="16">
        <f>I576/D576</f>
        <v>0.17483050115406512</v>
      </c>
    </row>
    <row r="577" spans="1:15" x14ac:dyDescent="0.2">
      <c r="A577">
        <v>3040051</v>
      </c>
      <c r="B577" s="1">
        <v>42672</v>
      </c>
      <c r="C577" s="2">
        <v>0.15894675925925925</v>
      </c>
      <c r="D577">
        <v>15</v>
      </c>
      <c r="E577">
        <v>5700</v>
      </c>
      <c r="F577">
        <v>3917422592</v>
      </c>
      <c r="G577">
        <v>2228383157</v>
      </c>
      <c r="H577">
        <v>3.6483840942382812</v>
      </c>
      <c r="I577">
        <v>2.0753435390070081</v>
      </c>
      <c r="J577" s="12">
        <v>62744</v>
      </c>
      <c r="K577" s="12">
        <v>14466</v>
      </c>
      <c r="L577" s="12">
        <v>10430</v>
      </c>
      <c r="M577" s="12">
        <v>3555</v>
      </c>
      <c r="N577" s="16">
        <f>H577/D577</f>
        <v>0.24322560628255208</v>
      </c>
      <c r="O577" s="16">
        <f>I577/D577</f>
        <v>0.13835623593380053</v>
      </c>
    </row>
    <row r="578" spans="1:15" x14ac:dyDescent="0.2">
      <c r="A578">
        <v>3040171</v>
      </c>
      <c r="B578" s="1">
        <v>42672</v>
      </c>
      <c r="C578" s="2">
        <v>0.20091435185185183</v>
      </c>
      <c r="D578">
        <v>15</v>
      </c>
      <c r="E578">
        <v>5577</v>
      </c>
      <c r="F578">
        <v>3919806464</v>
      </c>
      <c r="G578">
        <v>2085184955</v>
      </c>
      <c r="H578">
        <v>3.650604248046875</v>
      </c>
      <c r="I578">
        <v>1.9419798208400607</v>
      </c>
      <c r="J578" s="12">
        <v>59966</v>
      </c>
      <c r="K578" s="12">
        <v>13867</v>
      </c>
      <c r="L578" s="12">
        <v>10292</v>
      </c>
      <c r="M578" s="12">
        <v>3359</v>
      </c>
      <c r="N578" s="16">
        <f>H578/D578</f>
        <v>0.24337361653645834</v>
      </c>
      <c r="O578" s="16">
        <f>I578/D578</f>
        <v>0.12946532138933739</v>
      </c>
    </row>
    <row r="579" spans="1:15" x14ac:dyDescent="0.2">
      <c r="A579">
        <v>3040464</v>
      </c>
      <c r="B579" s="1">
        <v>42672</v>
      </c>
      <c r="C579" s="2">
        <v>0.44166666666666665</v>
      </c>
      <c r="D579">
        <v>15</v>
      </c>
      <c r="E579">
        <v>6234</v>
      </c>
      <c r="F579">
        <v>4017754112</v>
      </c>
      <c r="G579">
        <v>2678336805</v>
      </c>
      <c r="H579">
        <v>3.7418251037597656</v>
      </c>
      <c r="I579">
        <v>2.4943955289199948</v>
      </c>
      <c r="J579" s="12">
        <v>62743</v>
      </c>
      <c r="K579" s="12">
        <v>14597</v>
      </c>
      <c r="L579" s="12">
        <v>10880</v>
      </c>
      <c r="M579" s="12">
        <v>3555</v>
      </c>
      <c r="N579" s="16">
        <f>H579/D579</f>
        <v>0.2494550069173177</v>
      </c>
      <c r="O579" s="16">
        <f>I579/D579</f>
        <v>0.16629303526133299</v>
      </c>
    </row>
    <row r="580" spans="1:15" x14ac:dyDescent="0.2">
      <c r="A580">
        <v>3040949</v>
      </c>
      <c r="B580" s="1">
        <v>42672</v>
      </c>
      <c r="C580" s="2">
        <v>0.84471064814814811</v>
      </c>
      <c r="D580">
        <v>15</v>
      </c>
      <c r="E580">
        <v>6227</v>
      </c>
      <c r="F580">
        <v>4090187776</v>
      </c>
      <c r="G580">
        <v>2958641858</v>
      </c>
      <c r="H580">
        <v>3.8092842102050781</v>
      </c>
      <c r="I580">
        <v>2.755449952557683</v>
      </c>
      <c r="J580" s="12">
        <v>62809</v>
      </c>
      <c r="K580" s="12">
        <v>14619</v>
      </c>
      <c r="L580" s="12">
        <v>10698</v>
      </c>
      <c r="M580" s="12">
        <v>3555</v>
      </c>
      <c r="N580" s="16">
        <f>H580/D580</f>
        <v>0.25395228068033854</v>
      </c>
      <c r="O580" s="16">
        <f>I580/D580</f>
        <v>0.18369666350384553</v>
      </c>
    </row>
    <row r="581" spans="1:15" x14ac:dyDescent="0.2">
      <c r="A581">
        <v>3040030</v>
      </c>
      <c r="B581" s="1">
        <v>42672</v>
      </c>
      <c r="C581" s="2">
        <v>0.15460648148148148</v>
      </c>
      <c r="D581">
        <v>15</v>
      </c>
      <c r="E581">
        <v>6224</v>
      </c>
      <c r="F581">
        <v>4105232384</v>
      </c>
      <c r="G581">
        <v>2383871810</v>
      </c>
      <c r="H581">
        <v>3.8232955932617188</v>
      </c>
      <c r="I581">
        <v>2.2201536316424608</v>
      </c>
      <c r="J581" s="12">
        <v>62675</v>
      </c>
      <c r="K581" s="12">
        <v>14573</v>
      </c>
      <c r="L581" s="12">
        <v>11379</v>
      </c>
      <c r="M581" s="12">
        <v>3555</v>
      </c>
      <c r="N581" s="16">
        <f>H581/D581</f>
        <v>0.25488637288411459</v>
      </c>
      <c r="O581" s="16">
        <f>I581/D581</f>
        <v>0.1480102421094974</v>
      </c>
    </row>
    <row r="582" spans="1:15" x14ac:dyDescent="0.2">
      <c r="A582">
        <v>3040976</v>
      </c>
      <c r="B582" s="1">
        <v>42672</v>
      </c>
      <c r="C582" s="2">
        <v>0.89302083333333337</v>
      </c>
      <c r="D582">
        <v>15</v>
      </c>
      <c r="E582">
        <v>6354</v>
      </c>
      <c r="F582">
        <v>4175474688</v>
      </c>
      <c r="G582">
        <v>2721108842</v>
      </c>
      <c r="H582">
        <v>3.8887138366699219</v>
      </c>
      <c r="I582">
        <v>2.5342300925403833</v>
      </c>
      <c r="J582" s="12">
        <v>63100</v>
      </c>
      <c r="K582" s="12">
        <v>14910</v>
      </c>
      <c r="L582" s="12">
        <v>11133</v>
      </c>
      <c r="M582" s="12">
        <v>3555</v>
      </c>
      <c r="N582" s="16">
        <f>H582/D582</f>
        <v>0.25924758911132811</v>
      </c>
      <c r="O582" s="16">
        <f>I582/D582</f>
        <v>0.16894867283602555</v>
      </c>
    </row>
    <row r="583" spans="1:15" x14ac:dyDescent="0.2">
      <c r="A583">
        <v>3039833</v>
      </c>
      <c r="B583" s="1">
        <v>42672</v>
      </c>
      <c r="C583" s="2">
        <v>4.8715277777777781E-2</v>
      </c>
      <c r="D583">
        <v>15</v>
      </c>
      <c r="E583">
        <v>6498</v>
      </c>
      <c r="F583">
        <v>4286345216</v>
      </c>
      <c r="G583">
        <v>2819931883</v>
      </c>
      <c r="H583">
        <v>3.9919700622558594</v>
      </c>
      <c r="I583">
        <v>2.6262662215158343</v>
      </c>
      <c r="J583" s="12">
        <v>62749</v>
      </c>
      <c r="K583" s="12">
        <v>14647</v>
      </c>
      <c r="L583" s="12">
        <v>10686</v>
      </c>
      <c r="M583" s="12">
        <v>3555</v>
      </c>
      <c r="N583" s="16">
        <f>H583/D583</f>
        <v>0.26613133748372397</v>
      </c>
      <c r="O583" s="16">
        <f>I583/D583</f>
        <v>0.1750844147677223</v>
      </c>
    </row>
    <row r="584" spans="1:15" x14ac:dyDescent="0.2">
      <c r="A584">
        <v>3039836</v>
      </c>
      <c r="B584" s="1">
        <v>42672</v>
      </c>
      <c r="C584" s="2">
        <v>4.9548611111111113E-2</v>
      </c>
      <c r="D584">
        <v>15</v>
      </c>
      <c r="E584">
        <v>6391</v>
      </c>
      <c r="F584">
        <v>4347682816</v>
      </c>
      <c r="G584">
        <v>2854512030</v>
      </c>
      <c r="H584">
        <v>4.0490951538085938</v>
      </c>
      <c r="I584">
        <v>2.658471493050456</v>
      </c>
      <c r="J584" s="12">
        <v>62932</v>
      </c>
      <c r="K584" s="12">
        <v>14654</v>
      </c>
      <c r="L584" s="12">
        <v>10866</v>
      </c>
      <c r="M584" s="12">
        <v>3555</v>
      </c>
      <c r="N584" s="16">
        <f>H584/D584</f>
        <v>0.26993967692057291</v>
      </c>
      <c r="O584" s="16">
        <f>I584/D584</f>
        <v>0.1772314328700304</v>
      </c>
    </row>
    <row r="585" spans="1:15" x14ac:dyDescent="0.2">
      <c r="A585">
        <v>3040162</v>
      </c>
      <c r="B585" s="1">
        <v>42672</v>
      </c>
      <c r="C585" s="2">
        <v>0.19815972222222222</v>
      </c>
      <c r="D585">
        <v>15</v>
      </c>
      <c r="E585">
        <v>5546</v>
      </c>
      <c r="F585">
        <v>4481622016</v>
      </c>
      <c r="G585">
        <v>2181788251</v>
      </c>
      <c r="H585">
        <v>4.1738357543945312</v>
      </c>
      <c r="I585">
        <v>2.0319486511871219</v>
      </c>
      <c r="J585" s="12">
        <v>62825</v>
      </c>
      <c r="K585" s="12">
        <v>14459</v>
      </c>
      <c r="L585" s="12">
        <v>10652</v>
      </c>
      <c r="M585" s="12">
        <v>3555</v>
      </c>
      <c r="N585" s="16">
        <f>H585/D585</f>
        <v>0.27825571695963541</v>
      </c>
      <c r="O585" s="16">
        <f>I585/D585</f>
        <v>0.13546324341247479</v>
      </c>
    </row>
    <row r="586" spans="1:15" x14ac:dyDescent="0.2">
      <c r="A586">
        <v>3039835</v>
      </c>
      <c r="B586" s="1">
        <v>42672</v>
      </c>
      <c r="C586" s="2">
        <v>4.9502314814814818E-2</v>
      </c>
      <c r="D586">
        <v>15</v>
      </c>
      <c r="E586">
        <v>6331</v>
      </c>
      <c r="F586">
        <v>4488392704</v>
      </c>
      <c r="G586">
        <v>2855131046</v>
      </c>
      <c r="H586">
        <v>4.1801414489746094</v>
      </c>
      <c r="I586">
        <v>2.6590479966253042</v>
      </c>
      <c r="J586" s="12">
        <v>63071</v>
      </c>
      <c r="K586" s="12">
        <v>14897</v>
      </c>
      <c r="L586" s="12">
        <v>11405</v>
      </c>
      <c r="M586" s="12">
        <v>3555</v>
      </c>
      <c r="N586" s="16">
        <f>H586/D586</f>
        <v>0.27867609659830728</v>
      </c>
      <c r="O586" s="16">
        <f>I586/D586</f>
        <v>0.17726986644168694</v>
      </c>
    </row>
    <row r="587" spans="1:15" x14ac:dyDescent="0.2">
      <c r="A587">
        <v>3040233</v>
      </c>
      <c r="B587" s="1">
        <v>42672</v>
      </c>
      <c r="C587" s="2">
        <v>0.2663888888888889</v>
      </c>
      <c r="D587">
        <v>15</v>
      </c>
      <c r="E587">
        <v>6755</v>
      </c>
      <c r="F587">
        <v>4766388224</v>
      </c>
      <c r="G587">
        <v>2456748112</v>
      </c>
      <c r="H587">
        <v>4.4390449523925781</v>
      </c>
      <c r="I587">
        <v>2.288024976849556</v>
      </c>
      <c r="J587" s="12">
        <v>62714</v>
      </c>
      <c r="K587" s="12">
        <v>14524</v>
      </c>
      <c r="L587" s="12">
        <v>10617</v>
      </c>
      <c r="M587" s="12">
        <v>3555</v>
      </c>
      <c r="N587" s="16">
        <f>H587/D587</f>
        <v>0.29593633015950521</v>
      </c>
      <c r="O587" s="16">
        <f>I587/D587</f>
        <v>0.15253499845663707</v>
      </c>
    </row>
    <row r="588" spans="1:15" x14ac:dyDescent="0.2">
      <c r="A588">
        <v>3040973</v>
      </c>
      <c r="B588" s="1">
        <v>42672</v>
      </c>
      <c r="C588" s="2">
        <v>0.88479166666666664</v>
      </c>
      <c r="D588">
        <v>15</v>
      </c>
      <c r="E588">
        <v>6518</v>
      </c>
      <c r="F588">
        <v>4779081728</v>
      </c>
      <c r="G588">
        <v>2517397109</v>
      </c>
      <c r="H588">
        <v>4.45086669921875</v>
      </c>
      <c r="I588">
        <v>2.3445087568834424</v>
      </c>
      <c r="J588" s="12">
        <v>62934</v>
      </c>
      <c r="K588" s="12">
        <v>14664</v>
      </c>
      <c r="L588" s="12">
        <v>10965</v>
      </c>
      <c r="M588" s="12">
        <v>3555</v>
      </c>
      <c r="N588" s="16">
        <f>H588/D588</f>
        <v>0.29672444661458336</v>
      </c>
      <c r="O588" s="16">
        <f>I588/D588</f>
        <v>0.1563005837922295</v>
      </c>
    </row>
    <row r="589" spans="1:15" x14ac:dyDescent="0.2">
      <c r="A589">
        <v>3040881</v>
      </c>
      <c r="B589" s="1">
        <v>42672</v>
      </c>
      <c r="C589" s="2">
        <v>0.77429398148148154</v>
      </c>
      <c r="D589">
        <v>15</v>
      </c>
      <c r="E589">
        <v>5853</v>
      </c>
      <c r="F589">
        <v>4813320192</v>
      </c>
      <c r="G589">
        <v>2358536315</v>
      </c>
      <c r="H589">
        <v>4.4827537536621094</v>
      </c>
      <c r="I589">
        <v>2.1965581132099032</v>
      </c>
      <c r="J589" s="12">
        <v>62792</v>
      </c>
      <c r="K589" s="12">
        <v>14470</v>
      </c>
      <c r="L589" s="12">
        <v>10420</v>
      </c>
      <c r="M589" s="12">
        <v>3555</v>
      </c>
      <c r="N589" s="16">
        <f>H589/D589</f>
        <v>0.29885025024414064</v>
      </c>
      <c r="O589" s="16">
        <f>I589/D589</f>
        <v>0.14643720754732689</v>
      </c>
    </row>
    <row r="590" spans="1:15" x14ac:dyDescent="0.2">
      <c r="A590">
        <v>3041060</v>
      </c>
      <c r="B590" s="1">
        <v>42672</v>
      </c>
      <c r="C590" s="2">
        <v>0.99635416666666676</v>
      </c>
      <c r="D590">
        <v>15</v>
      </c>
      <c r="E590">
        <v>5826</v>
      </c>
      <c r="F590">
        <v>4862955520</v>
      </c>
      <c r="G590">
        <v>2436159160</v>
      </c>
      <c r="H590">
        <v>4.5289802551269531</v>
      </c>
      <c r="I590">
        <v>2.2688500210642815</v>
      </c>
      <c r="J590" s="12">
        <v>59713</v>
      </c>
      <c r="K590" s="12">
        <v>13922</v>
      </c>
      <c r="L590" s="12">
        <v>12310</v>
      </c>
      <c r="M590" s="12">
        <v>3359</v>
      </c>
      <c r="N590" s="16">
        <f>H590/D590</f>
        <v>0.30193201700846356</v>
      </c>
      <c r="O590" s="16">
        <f>I590/D590</f>
        <v>0.15125666807095209</v>
      </c>
    </row>
    <row r="591" spans="1:15" x14ac:dyDescent="0.2">
      <c r="A591">
        <v>3040564</v>
      </c>
      <c r="B591" s="1">
        <v>42672</v>
      </c>
      <c r="C591" s="2">
        <v>0.54681712962962969</v>
      </c>
      <c r="D591">
        <v>15</v>
      </c>
      <c r="E591">
        <v>5824</v>
      </c>
      <c r="F591">
        <v>4885299200</v>
      </c>
      <c r="G591">
        <v>2236584582</v>
      </c>
      <c r="H591">
        <v>4.5497894287109375</v>
      </c>
      <c r="I591">
        <v>2.0829817112535238</v>
      </c>
      <c r="J591" s="12">
        <v>62842</v>
      </c>
      <c r="K591" s="12">
        <v>14520</v>
      </c>
      <c r="L591" s="12">
        <v>10325</v>
      </c>
      <c r="M591" s="12">
        <v>3555</v>
      </c>
      <c r="N591" s="16">
        <f>H591/D591</f>
        <v>0.30331929524739581</v>
      </c>
      <c r="O591" s="16">
        <f>I591/D591</f>
        <v>0.1388654474169016</v>
      </c>
    </row>
    <row r="592" spans="1:15" x14ac:dyDescent="0.2">
      <c r="A592">
        <v>3040232</v>
      </c>
      <c r="B592" s="1">
        <v>42672</v>
      </c>
      <c r="C592" s="2">
        <v>0.26599537037037035</v>
      </c>
      <c r="D592">
        <v>15</v>
      </c>
      <c r="E592">
        <v>6875</v>
      </c>
      <c r="F592">
        <v>5011849216</v>
      </c>
      <c r="G592">
        <v>1999684937</v>
      </c>
      <c r="H592">
        <v>4.6676483154296875</v>
      </c>
      <c r="I592">
        <v>1.862351723946631</v>
      </c>
      <c r="J592" s="12">
        <v>57297</v>
      </c>
      <c r="K592" s="12">
        <v>13425</v>
      </c>
      <c r="L592" s="12">
        <v>11305</v>
      </c>
      <c r="M592" s="12">
        <v>3240</v>
      </c>
      <c r="N592" s="16">
        <f>H592/D592</f>
        <v>0.31117655436197916</v>
      </c>
      <c r="O592" s="16">
        <f>I592/D592</f>
        <v>0.12415678159644207</v>
      </c>
    </row>
    <row r="593" spans="1:15" x14ac:dyDescent="0.2">
      <c r="A593">
        <v>3040433</v>
      </c>
      <c r="B593" s="1">
        <v>42672</v>
      </c>
      <c r="C593" s="2">
        <v>0.42276620370370371</v>
      </c>
      <c r="D593">
        <v>15</v>
      </c>
      <c r="E593">
        <v>6255</v>
      </c>
      <c r="F593">
        <v>5102436352</v>
      </c>
      <c r="G593">
        <v>2305305767</v>
      </c>
      <c r="H593">
        <v>4.75201416015625</v>
      </c>
      <c r="I593">
        <v>2.1469833021983504</v>
      </c>
      <c r="J593" s="12">
        <v>62826</v>
      </c>
      <c r="K593" s="12">
        <v>14592</v>
      </c>
      <c r="L593" s="12">
        <v>10713</v>
      </c>
      <c r="M593" s="12">
        <v>3555</v>
      </c>
      <c r="N593" s="16">
        <f>H593/D593</f>
        <v>0.31680094401041664</v>
      </c>
      <c r="O593" s="16">
        <f>I593/D593</f>
        <v>0.14313222014655669</v>
      </c>
    </row>
    <row r="594" spans="1:15" x14ac:dyDescent="0.2">
      <c r="A594">
        <v>3040481</v>
      </c>
      <c r="B594" s="1">
        <v>42672</v>
      </c>
      <c r="C594" s="2">
        <v>0.45699074074074075</v>
      </c>
      <c r="D594">
        <v>15</v>
      </c>
      <c r="E594">
        <v>6148</v>
      </c>
      <c r="F594">
        <v>5177368576</v>
      </c>
      <c r="G594">
        <v>2370354232</v>
      </c>
      <c r="H594">
        <v>4.8218002319335938</v>
      </c>
      <c r="I594">
        <v>2.2075644060969353</v>
      </c>
      <c r="J594" s="12">
        <v>63218</v>
      </c>
      <c r="K594" s="12">
        <v>14904</v>
      </c>
      <c r="L594" s="12">
        <v>11328</v>
      </c>
      <c r="M594" s="12">
        <v>3555</v>
      </c>
      <c r="N594" s="16">
        <f>H594/D594</f>
        <v>0.32145334879557291</v>
      </c>
      <c r="O594" s="16">
        <f>I594/D594</f>
        <v>0.14717096040646235</v>
      </c>
    </row>
    <row r="595" spans="1:15" x14ac:dyDescent="0.2">
      <c r="A595">
        <v>3040308</v>
      </c>
      <c r="B595" s="1">
        <v>42672</v>
      </c>
      <c r="C595" s="2">
        <v>0.39989583333333334</v>
      </c>
      <c r="D595">
        <v>15</v>
      </c>
      <c r="E595">
        <v>6247</v>
      </c>
      <c r="F595">
        <v>5226729472</v>
      </c>
      <c r="G595">
        <v>2457166156</v>
      </c>
      <c r="H595">
        <v>4.8677711486816406</v>
      </c>
      <c r="I595">
        <v>2.2884143106639385</v>
      </c>
      <c r="J595" s="12">
        <v>62629</v>
      </c>
      <c r="K595" s="12">
        <v>14571</v>
      </c>
      <c r="L595" s="12">
        <v>12531</v>
      </c>
      <c r="M595" s="12">
        <v>3555</v>
      </c>
      <c r="N595" s="16">
        <f>H595/D595</f>
        <v>0.32451807657877602</v>
      </c>
      <c r="O595" s="16">
        <f>I595/D595</f>
        <v>0.15256095404426256</v>
      </c>
    </row>
    <row r="596" spans="1:15" x14ac:dyDescent="0.2">
      <c r="A596">
        <v>3040161</v>
      </c>
      <c r="B596" s="1">
        <v>42672</v>
      </c>
      <c r="C596" s="2">
        <v>0.198125</v>
      </c>
      <c r="D596">
        <v>15</v>
      </c>
      <c r="E596">
        <v>6114</v>
      </c>
      <c r="F596">
        <v>5232222208</v>
      </c>
      <c r="G596">
        <v>2284177146</v>
      </c>
      <c r="H596">
        <v>4.8728866577148438</v>
      </c>
      <c r="I596">
        <v>2.1273057404905558</v>
      </c>
      <c r="J596" s="12">
        <v>62824</v>
      </c>
      <c r="K596" s="12">
        <v>14546</v>
      </c>
      <c r="L596" s="12">
        <v>11036</v>
      </c>
      <c r="M596" s="12">
        <v>3555</v>
      </c>
      <c r="N596" s="16">
        <f>H596/D596</f>
        <v>0.32485911051432292</v>
      </c>
      <c r="O596" s="16">
        <f>I596/D596</f>
        <v>0.14182038269937039</v>
      </c>
    </row>
    <row r="597" spans="1:15" x14ac:dyDescent="0.2">
      <c r="A597">
        <v>3040075</v>
      </c>
      <c r="B597" s="1">
        <v>42672</v>
      </c>
      <c r="C597" s="2">
        <v>0.15914351851851852</v>
      </c>
      <c r="D597">
        <v>15</v>
      </c>
      <c r="E597">
        <v>5660</v>
      </c>
      <c r="F597">
        <v>5310242816</v>
      </c>
      <c r="G597">
        <v>2237590778</v>
      </c>
      <c r="H597">
        <v>4.9455490112304688</v>
      </c>
      <c r="I597">
        <v>2.0839188043028116</v>
      </c>
      <c r="J597" s="12">
        <v>62630</v>
      </c>
      <c r="K597" s="12">
        <v>14484</v>
      </c>
      <c r="L597" s="12">
        <v>10781</v>
      </c>
      <c r="M597" s="12">
        <v>3555</v>
      </c>
      <c r="N597" s="16">
        <f>H597/D597</f>
        <v>0.3297032674153646</v>
      </c>
      <c r="O597" s="16">
        <f>I597/D597</f>
        <v>0.13892792028685411</v>
      </c>
    </row>
    <row r="598" spans="1:15" x14ac:dyDescent="0.2">
      <c r="A598">
        <v>3040244</v>
      </c>
      <c r="B598" s="1">
        <v>42672</v>
      </c>
      <c r="C598" s="2">
        <v>0.28567129629629628</v>
      </c>
      <c r="D598">
        <v>15</v>
      </c>
      <c r="E598">
        <v>6415</v>
      </c>
      <c r="F598">
        <v>5321494528</v>
      </c>
      <c r="G598">
        <v>2079439155</v>
      </c>
      <c r="H598">
        <v>4.9560279846191406</v>
      </c>
      <c r="I598">
        <v>1.9366286275908351</v>
      </c>
      <c r="J598" s="12">
        <v>62619</v>
      </c>
      <c r="K598" s="12">
        <v>14473</v>
      </c>
      <c r="L598" s="12">
        <v>10790</v>
      </c>
      <c r="M598" s="12">
        <v>3555</v>
      </c>
      <c r="N598" s="16">
        <f>H598/D598</f>
        <v>0.33040186564127605</v>
      </c>
      <c r="O598" s="16">
        <f>I598/D598</f>
        <v>0.12910857517272234</v>
      </c>
    </row>
    <row r="599" spans="1:15" x14ac:dyDescent="0.2">
      <c r="A599">
        <v>3040820</v>
      </c>
      <c r="B599" s="1">
        <v>42672</v>
      </c>
      <c r="C599" s="2">
        <v>0.72329861111111116</v>
      </c>
      <c r="D599">
        <v>15</v>
      </c>
      <c r="E599">
        <v>6531</v>
      </c>
      <c r="F599">
        <v>5422678016</v>
      </c>
      <c r="G599">
        <v>2762393640</v>
      </c>
      <c r="H599">
        <v>5.050262451171875</v>
      </c>
      <c r="I599">
        <v>2.5726795569062233</v>
      </c>
      <c r="J599" s="12">
        <v>63125</v>
      </c>
      <c r="K599" s="12">
        <v>14915</v>
      </c>
      <c r="L599" s="12">
        <v>11706</v>
      </c>
      <c r="M599" s="12">
        <v>3555</v>
      </c>
      <c r="N599" s="16">
        <f>H599/D599</f>
        <v>0.33668416341145835</v>
      </c>
      <c r="O599" s="16">
        <f>I599/D599</f>
        <v>0.17151197046041489</v>
      </c>
    </row>
    <row r="600" spans="1:15" x14ac:dyDescent="0.2">
      <c r="A600">
        <v>3040050</v>
      </c>
      <c r="B600" s="1">
        <v>42672</v>
      </c>
      <c r="C600" s="2">
        <v>0.15891203703703705</v>
      </c>
      <c r="D600">
        <v>15</v>
      </c>
      <c r="E600">
        <v>5617</v>
      </c>
      <c r="F600">
        <v>5437829120</v>
      </c>
      <c r="G600">
        <v>2202315845</v>
      </c>
      <c r="H600">
        <v>5.0643730163574219</v>
      </c>
      <c r="I600">
        <v>2.0510664628818631</v>
      </c>
      <c r="J600" s="12">
        <v>62672</v>
      </c>
      <c r="K600" s="12">
        <v>14482</v>
      </c>
      <c r="L600" s="12">
        <v>10291</v>
      </c>
      <c r="M600" s="12">
        <v>3555</v>
      </c>
      <c r="N600" s="16">
        <f>H600/D600</f>
        <v>0.33762486775716144</v>
      </c>
      <c r="O600" s="16">
        <f>I600/D600</f>
        <v>0.13673776419212422</v>
      </c>
    </row>
    <row r="601" spans="1:15" x14ac:dyDescent="0.2">
      <c r="A601">
        <v>3040197</v>
      </c>
      <c r="B601" s="1">
        <v>42672</v>
      </c>
      <c r="C601" s="2">
        <v>0.24251157407407409</v>
      </c>
      <c r="D601">
        <v>15</v>
      </c>
      <c r="E601">
        <v>7060</v>
      </c>
      <c r="F601">
        <v>5537632256</v>
      </c>
      <c r="G601">
        <v>2088703827</v>
      </c>
      <c r="H601">
        <v>5.1573219299316406</v>
      </c>
      <c r="I601">
        <v>1.945257025770843</v>
      </c>
      <c r="J601" s="12">
        <v>62485</v>
      </c>
      <c r="K601" s="12">
        <v>14471</v>
      </c>
      <c r="L601" s="12">
        <v>10526</v>
      </c>
      <c r="M601" s="12">
        <v>3555</v>
      </c>
      <c r="N601" s="16">
        <f>H601/D601</f>
        <v>0.34382146199544272</v>
      </c>
      <c r="O601" s="16">
        <f>I601/D601</f>
        <v>0.12968380171805621</v>
      </c>
    </row>
    <row r="602" spans="1:15" x14ac:dyDescent="0.2">
      <c r="A602">
        <v>3040858</v>
      </c>
      <c r="B602" s="1">
        <v>42672</v>
      </c>
      <c r="C602" s="2">
        <v>0.75400462962962955</v>
      </c>
      <c r="D602">
        <v>15</v>
      </c>
      <c r="E602">
        <v>5829</v>
      </c>
      <c r="F602">
        <v>5586874368</v>
      </c>
      <c r="G602">
        <v>2608601936</v>
      </c>
      <c r="H602">
        <v>5.2031822204589844</v>
      </c>
      <c r="I602">
        <v>2.4294498711824417</v>
      </c>
      <c r="J602" s="12">
        <v>62893</v>
      </c>
      <c r="K602" s="12">
        <v>14483</v>
      </c>
      <c r="L602" s="12">
        <v>11179</v>
      </c>
      <c r="M602" s="12">
        <v>3555</v>
      </c>
      <c r="N602" s="16">
        <f>H602/D602</f>
        <v>0.34687881469726561</v>
      </c>
      <c r="O602" s="16">
        <f>I602/D602</f>
        <v>0.1619633247454961</v>
      </c>
    </row>
    <row r="603" spans="1:15" x14ac:dyDescent="0.2">
      <c r="A603">
        <v>3040954</v>
      </c>
      <c r="B603" s="1">
        <v>42672</v>
      </c>
      <c r="C603" s="2">
        <v>0.85481481481481481</v>
      </c>
      <c r="D603">
        <v>15</v>
      </c>
      <c r="E603">
        <v>6488</v>
      </c>
      <c r="F603">
        <v>5597118464</v>
      </c>
      <c r="G603">
        <v>2802128441</v>
      </c>
      <c r="H603">
        <v>5.2127227783203125</v>
      </c>
      <c r="I603">
        <v>2.609685474075377</v>
      </c>
      <c r="J603" s="12">
        <v>62596</v>
      </c>
      <c r="K603" s="12">
        <v>14582</v>
      </c>
      <c r="L603" s="12">
        <v>11005</v>
      </c>
      <c r="M603" s="12">
        <v>3555</v>
      </c>
      <c r="N603" s="16">
        <f>H603/D603</f>
        <v>0.34751485188802084</v>
      </c>
      <c r="O603" s="16">
        <f>I603/D603</f>
        <v>0.17397903160502512</v>
      </c>
    </row>
    <row r="604" spans="1:15" x14ac:dyDescent="0.2">
      <c r="A604">
        <v>3040287</v>
      </c>
      <c r="B604" s="1">
        <v>42672</v>
      </c>
      <c r="C604" s="2">
        <v>0.3787152777777778</v>
      </c>
      <c r="D604">
        <v>15</v>
      </c>
      <c r="E604">
        <v>5431</v>
      </c>
      <c r="F604">
        <v>5601624064</v>
      </c>
      <c r="G604">
        <v>2298363343</v>
      </c>
      <c r="H604">
        <v>5.2169189453125</v>
      </c>
      <c r="I604">
        <v>2.1405176660045981</v>
      </c>
      <c r="J604" s="12">
        <v>62696</v>
      </c>
      <c r="K604" s="12">
        <v>14440</v>
      </c>
      <c r="L604" s="12">
        <v>11114</v>
      </c>
      <c r="M604" s="12">
        <v>3555</v>
      </c>
      <c r="N604" s="16">
        <f>H604/D604</f>
        <v>0.34779459635416665</v>
      </c>
      <c r="O604" s="16">
        <f>I604/D604</f>
        <v>0.14270117773363988</v>
      </c>
    </row>
    <row r="605" spans="1:15" x14ac:dyDescent="0.2">
      <c r="A605">
        <v>3040286</v>
      </c>
      <c r="B605" s="1">
        <v>42672</v>
      </c>
      <c r="C605" s="2">
        <v>0.37792824074074072</v>
      </c>
      <c r="D605">
        <v>15</v>
      </c>
      <c r="E605">
        <v>6655</v>
      </c>
      <c r="F605">
        <v>5617283072</v>
      </c>
      <c r="G605">
        <v>2026892998</v>
      </c>
      <c r="H605">
        <v>5.2315025329589844</v>
      </c>
      <c r="I605">
        <v>1.8876912053674459</v>
      </c>
      <c r="J605" s="12">
        <v>60008</v>
      </c>
      <c r="K605" s="12">
        <v>13997</v>
      </c>
      <c r="L605" s="12">
        <v>9941</v>
      </c>
      <c r="M605" s="12">
        <v>3397</v>
      </c>
      <c r="N605" s="16">
        <f>H605/D605</f>
        <v>0.34876683553059895</v>
      </c>
      <c r="O605" s="16">
        <f>I605/D605</f>
        <v>0.12584608035782974</v>
      </c>
    </row>
    <row r="606" spans="1:15" x14ac:dyDescent="0.2">
      <c r="A606">
        <v>3040845</v>
      </c>
      <c r="B606" s="1">
        <v>42672</v>
      </c>
      <c r="C606" s="2">
        <v>0.73964120370370379</v>
      </c>
      <c r="D606">
        <v>15</v>
      </c>
      <c r="E606">
        <v>6528</v>
      </c>
      <c r="F606">
        <v>5865172992</v>
      </c>
      <c r="G606">
        <v>2947283501</v>
      </c>
      <c r="H606">
        <v>5.4623680114746094</v>
      </c>
      <c r="I606">
        <v>2.7448716582730412</v>
      </c>
      <c r="J606" s="12">
        <v>63300</v>
      </c>
      <c r="K606" s="12">
        <v>14890</v>
      </c>
      <c r="L606" s="12">
        <v>11242</v>
      </c>
      <c r="M606" s="12">
        <v>3555</v>
      </c>
      <c r="N606" s="16">
        <f>H606/D606</f>
        <v>0.36415786743164064</v>
      </c>
      <c r="O606" s="16">
        <f>I606/D606</f>
        <v>0.1829914438848694</v>
      </c>
    </row>
    <row r="607" spans="1:15" x14ac:dyDescent="0.2">
      <c r="A607">
        <v>3040510</v>
      </c>
      <c r="B607" s="1">
        <v>42672</v>
      </c>
      <c r="C607" s="2">
        <v>0.48878472222222219</v>
      </c>
      <c r="D607">
        <v>15</v>
      </c>
      <c r="E607">
        <v>6488</v>
      </c>
      <c r="F607">
        <v>5934804992</v>
      </c>
      <c r="G607">
        <v>2705845485</v>
      </c>
      <c r="H607">
        <v>5.5272178649902344</v>
      </c>
      <c r="I607">
        <v>2.5200149836018682</v>
      </c>
      <c r="J607" s="12">
        <v>63362</v>
      </c>
      <c r="K607" s="12">
        <v>14916</v>
      </c>
      <c r="L607" s="12">
        <v>11166</v>
      </c>
      <c r="M607" s="12">
        <v>3555</v>
      </c>
      <c r="N607" s="16">
        <f>H607/D607</f>
        <v>0.36848119099934895</v>
      </c>
      <c r="O607" s="16">
        <f>I607/D607</f>
        <v>0.16800099890679121</v>
      </c>
    </row>
    <row r="608" spans="1:15" x14ac:dyDescent="0.2">
      <c r="A608">
        <v>3040245</v>
      </c>
      <c r="B608" s="1">
        <v>42672</v>
      </c>
      <c r="C608" s="2">
        <v>0.28570601851851851</v>
      </c>
      <c r="D608">
        <v>15</v>
      </c>
      <c r="E608">
        <v>6020</v>
      </c>
      <c r="F608">
        <v>6061350912</v>
      </c>
      <c r="G608">
        <v>2181996748</v>
      </c>
      <c r="H608">
        <v>5.6450729370117188</v>
      </c>
      <c r="I608">
        <v>2.0321428291499615</v>
      </c>
      <c r="J608" s="12">
        <v>62728</v>
      </c>
      <c r="K608" s="12">
        <v>14494</v>
      </c>
      <c r="L608" s="12">
        <v>11556</v>
      </c>
      <c r="M608" s="12">
        <v>3555</v>
      </c>
      <c r="N608" s="16">
        <f>H608/D608</f>
        <v>0.37633819580078126</v>
      </c>
      <c r="O608" s="16">
        <f>I608/D608</f>
        <v>0.13547618860999744</v>
      </c>
    </row>
    <row r="609" spans="1:15" x14ac:dyDescent="0.2">
      <c r="A609">
        <v>3040548</v>
      </c>
      <c r="B609" s="1">
        <v>42672</v>
      </c>
      <c r="C609" s="2">
        <v>0.53623842592592597</v>
      </c>
      <c r="D609">
        <v>15</v>
      </c>
      <c r="E609">
        <v>5611</v>
      </c>
      <c r="F609">
        <v>6092038144</v>
      </c>
      <c r="G609">
        <v>2322787493</v>
      </c>
      <c r="H609">
        <v>5.6736526489257812</v>
      </c>
      <c r="I609">
        <v>2.1632644282653928</v>
      </c>
      <c r="J609" s="12">
        <v>62638</v>
      </c>
      <c r="K609" s="12">
        <v>14448</v>
      </c>
      <c r="L609" s="12">
        <v>10517</v>
      </c>
      <c r="M609" s="12">
        <v>3555</v>
      </c>
      <c r="N609" s="16">
        <f>H609/D609</f>
        <v>0.3782435099283854</v>
      </c>
      <c r="O609" s="16">
        <f>I609/D609</f>
        <v>0.14421762855102618</v>
      </c>
    </row>
    <row r="610" spans="1:15" x14ac:dyDescent="0.2">
      <c r="A610">
        <v>3040246</v>
      </c>
      <c r="B610" s="1">
        <v>42672</v>
      </c>
      <c r="C610" s="2">
        <v>0.29457175925925927</v>
      </c>
      <c r="D610">
        <v>15</v>
      </c>
      <c r="E610">
        <v>6189</v>
      </c>
      <c r="F610">
        <v>6126710784</v>
      </c>
      <c r="G610">
        <v>2334308734</v>
      </c>
      <c r="H610">
        <v>5.7059440612792969</v>
      </c>
      <c r="I610">
        <v>2.1739944200962782</v>
      </c>
      <c r="J610" s="12">
        <v>62841</v>
      </c>
      <c r="K610" s="12">
        <v>14519</v>
      </c>
      <c r="L610" s="12">
        <v>10939</v>
      </c>
      <c r="M610" s="12">
        <v>3555</v>
      </c>
      <c r="N610" s="16">
        <f>H610/D610</f>
        <v>0.38039627075195315</v>
      </c>
      <c r="O610" s="16">
        <f>I610/D610</f>
        <v>0.14493296133975189</v>
      </c>
    </row>
    <row r="611" spans="1:15" x14ac:dyDescent="0.2">
      <c r="A611">
        <v>3040511</v>
      </c>
      <c r="B611" s="1">
        <v>42672</v>
      </c>
      <c r="C611" s="2">
        <v>0.48891203703703701</v>
      </c>
      <c r="D611">
        <v>15</v>
      </c>
      <c r="E611">
        <v>5696</v>
      </c>
      <c r="F611">
        <v>6131314688</v>
      </c>
      <c r="G611">
        <v>2288329347</v>
      </c>
      <c r="H611">
        <v>5.7102317810058594</v>
      </c>
      <c r="I611">
        <v>2.1311727790161967</v>
      </c>
      <c r="J611" s="12">
        <v>62623</v>
      </c>
      <c r="K611" s="12">
        <v>14477</v>
      </c>
      <c r="L611" s="12">
        <v>10425</v>
      </c>
      <c r="M611" s="12">
        <v>3555</v>
      </c>
      <c r="N611" s="16">
        <f>H611/D611</f>
        <v>0.38068211873372398</v>
      </c>
      <c r="O611" s="16">
        <f>I611/D611</f>
        <v>0.14207818526774646</v>
      </c>
    </row>
    <row r="612" spans="1:15" x14ac:dyDescent="0.2">
      <c r="A612">
        <v>3040541</v>
      </c>
      <c r="B612" s="1">
        <v>42672</v>
      </c>
      <c r="C612" s="2">
        <v>0.52576388888888892</v>
      </c>
      <c r="D612">
        <v>15</v>
      </c>
      <c r="E612">
        <v>5620</v>
      </c>
      <c r="F612">
        <v>6256394240</v>
      </c>
      <c r="G612">
        <v>2404319950</v>
      </c>
      <c r="H612">
        <v>5.82672119140625</v>
      </c>
      <c r="I612">
        <v>2.2391974460333586</v>
      </c>
      <c r="J612" s="12">
        <v>62762</v>
      </c>
      <c r="K612" s="12">
        <v>14484</v>
      </c>
      <c r="L612" s="12">
        <v>10485</v>
      </c>
      <c r="M612" s="12">
        <v>3555</v>
      </c>
      <c r="N612" s="16">
        <f>H612/D612</f>
        <v>0.38844807942708331</v>
      </c>
      <c r="O612" s="16">
        <f>I612/D612</f>
        <v>0.14927982973555723</v>
      </c>
    </row>
    <row r="613" spans="1:15" x14ac:dyDescent="0.2">
      <c r="A613">
        <v>3040854</v>
      </c>
      <c r="B613" s="1">
        <v>42672</v>
      </c>
      <c r="C613" s="2">
        <v>0.75230324074074073</v>
      </c>
      <c r="D613">
        <v>15</v>
      </c>
      <c r="E613">
        <v>5837</v>
      </c>
      <c r="F613">
        <v>6292766720</v>
      </c>
      <c r="G613">
        <v>2561727497</v>
      </c>
      <c r="H613">
        <v>5.860595703125</v>
      </c>
      <c r="I613">
        <v>2.3857946479693055</v>
      </c>
      <c r="J613" s="12">
        <v>62757</v>
      </c>
      <c r="K613" s="12">
        <v>14479</v>
      </c>
      <c r="L613" s="12">
        <v>10450</v>
      </c>
      <c r="M613" s="12">
        <v>3555</v>
      </c>
      <c r="N613" s="16">
        <f>H613/D613</f>
        <v>0.39070638020833331</v>
      </c>
      <c r="O613" s="16">
        <f>I613/D613</f>
        <v>0.15905297653128703</v>
      </c>
    </row>
    <row r="614" spans="1:15" x14ac:dyDescent="0.2">
      <c r="A614">
        <v>3040542</v>
      </c>
      <c r="B614" s="1">
        <v>42672</v>
      </c>
      <c r="C614" s="2">
        <v>0.52579861111111115</v>
      </c>
      <c r="D614">
        <v>15</v>
      </c>
      <c r="E614">
        <v>5601</v>
      </c>
      <c r="F614">
        <v>6299570176</v>
      </c>
      <c r="G614">
        <v>2207633921</v>
      </c>
      <c r="H614">
        <v>5.8669319152832031</v>
      </c>
      <c r="I614">
        <v>2.0560193071141839</v>
      </c>
      <c r="J614" s="12">
        <v>62762</v>
      </c>
      <c r="K614" s="12">
        <v>14484</v>
      </c>
      <c r="L614" s="12">
        <v>10481</v>
      </c>
      <c r="M614" s="12">
        <v>3555</v>
      </c>
      <c r="N614" s="16">
        <f>H614/D614</f>
        <v>0.39112879435221354</v>
      </c>
      <c r="O614" s="16">
        <f>I614/D614</f>
        <v>0.13706795380761225</v>
      </c>
    </row>
    <row r="615" spans="1:15" x14ac:dyDescent="0.2">
      <c r="A615">
        <v>3039973</v>
      </c>
      <c r="B615" s="1">
        <v>42672</v>
      </c>
      <c r="C615" s="2">
        <v>0.12883101851851853</v>
      </c>
      <c r="D615">
        <v>15</v>
      </c>
      <c r="E615">
        <v>6469</v>
      </c>
      <c r="F615">
        <v>6305759232</v>
      </c>
      <c r="G615">
        <v>2541521310</v>
      </c>
      <c r="H615">
        <v>5.8726959228515625</v>
      </c>
      <c r="I615">
        <v>2.3669761698693037</v>
      </c>
      <c r="J615" s="12">
        <v>62916</v>
      </c>
      <c r="K615" s="12">
        <v>14594</v>
      </c>
      <c r="L615" s="12">
        <v>11714</v>
      </c>
      <c r="M615" s="12">
        <v>3555</v>
      </c>
      <c r="N615" s="16">
        <f>H615/D615</f>
        <v>0.39151306152343751</v>
      </c>
      <c r="O615" s="16">
        <f>I615/D615</f>
        <v>0.15779841132462025</v>
      </c>
    </row>
    <row r="616" spans="1:15" x14ac:dyDescent="0.2">
      <c r="A616">
        <v>3040527</v>
      </c>
      <c r="B616" s="1">
        <v>42672</v>
      </c>
      <c r="C616" s="2">
        <v>0.50725694444444447</v>
      </c>
      <c r="D616">
        <v>15</v>
      </c>
      <c r="E616">
        <v>6411</v>
      </c>
      <c r="F616">
        <v>6338576384</v>
      </c>
      <c r="G616">
        <v>2585472606</v>
      </c>
      <c r="H616">
        <v>5.90325927734375</v>
      </c>
      <c r="I616">
        <v>2.4079090040177107</v>
      </c>
      <c r="J616" s="12">
        <v>63110</v>
      </c>
      <c r="K616" s="12">
        <v>14884</v>
      </c>
      <c r="L616" s="12">
        <v>11405</v>
      </c>
      <c r="M616" s="12">
        <v>3555</v>
      </c>
      <c r="N616" s="16">
        <f>H616/D616</f>
        <v>0.39355061848958334</v>
      </c>
      <c r="O616" s="16">
        <f>I616/D616</f>
        <v>0.16052726693451405</v>
      </c>
    </row>
    <row r="617" spans="1:15" x14ac:dyDescent="0.2">
      <c r="A617">
        <v>3040759</v>
      </c>
      <c r="B617" s="1">
        <v>42672</v>
      </c>
      <c r="C617" s="2">
        <v>0.66158564814814813</v>
      </c>
      <c r="D617">
        <v>15</v>
      </c>
      <c r="E617">
        <v>6670</v>
      </c>
      <c r="F617">
        <v>6382546944</v>
      </c>
      <c r="G617">
        <v>2628523299</v>
      </c>
      <c r="H617">
        <v>5.9442100524902344</v>
      </c>
      <c r="I617">
        <v>2.4480030862614512</v>
      </c>
      <c r="J617" s="12">
        <v>62959</v>
      </c>
      <c r="K617" s="12">
        <v>14549</v>
      </c>
      <c r="L617" s="12">
        <v>11406</v>
      </c>
      <c r="M617" s="12">
        <v>3555</v>
      </c>
      <c r="N617" s="16">
        <f>H617/D617</f>
        <v>0.39628067016601565</v>
      </c>
      <c r="O617" s="16">
        <f>I617/D617</f>
        <v>0.16320020575076341</v>
      </c>
    </row>
    <row r="618" spans="1:15" x14ac:dyDescent="0.2">
      <c r="A618">
        <v>3040266</v>
      </c>
      <c r="B618" s="1">
        <v>42672</v>
      </c>
      <c r="C618" s="2">
        <v>0.31987268518518519</v>
      </c>
      <c r="D618">
        <v>15</v>
      </c>
      <c r="E618">
        <v>6555</v>
      </c>
      <c r="F618">
        <v>6384070656</v>
      </c>
      <c r="G618">
        <v>2445665007</v>
      </c>
      <c r="H618">
        <v>5.9456291198730469</v>
      </c>
      <c r="I618">
        <v>2.2777030309662223</v>
      </c>
      <c r="J618" s="12">
        <v>59823</v>
      </c>
      <c r="K618" s="12">
        <v>13944</v>
      </c>
      <c r="L618" s="12">
        <v>9883</v>
      </c>
      <c r="M618" s="12">
        <v>3393</v>
      </c>
      <c r="N618" s="16">
        <f>H618/D618</f>
        <v>0.3963752746582031</v>
      </c>
      <c r="O618" s="16">
        <f>I618/D618</f>
        <v>0.1518468687310815</v>
      </c>
    </row>
    <row r="619" spans="1:15" x14ac:dyDescent="0.2">
      <c r="A619">
        <v>3040880</v>
      </c>
      <c r="B619" s="1">
        <v>42672</v>
      </c>
      <c r="C619" s="2">
        <v>0.77424768518518527</v>
      </c>
      <c r="D619">
        <v>15</v>
      </c>
      <c r="E619">
        <v>5756</v>
      </c>
      <c r="F619">
        <v>6394761216</v>
      </c>
      <c r="G619">
        <v>2334695390</v>
      </c>
      <c r="H619">
        <v>5.9555854797363281</v>
      </c>
      <c r="I619">
        <v>2.1743545215576887</v>
      </c>
      <c r="J619" s="12">
        <v>62727</v>
      </c>
      <c r="K619" s="12">
        <v>14493</v>
      </c>
      <c r="L619" s="12">
        <v>10938</v>
      </c>
      <c r="M619" s="12">
        <v>3555</v>
      </c>
      <c r="N619" s="16">
        <f>H619/D619</f>
        <v>0.39703903198242185</v>
      </c>
      <c r="O619" s="16">
        <f>I619/D619</f>
        <v>0.14495696810384592</v>
      </c>
    </row>
    <row r="620" spans="1:15" x14ac:dyDescent="0.2">
      <c r="A620">
        <v>3040931</v>
      </c>
      <c r="B620" s="1">
        <v>42672</v>
      </c>
      <c r="C620" s="2">
        <v>0.83298611111111109</v>
      </c>
      <c r="D620">
        <v>15</v>
      </c>
      <c r="E620">
        <v>6370</v>
      </c>
      <c r="F620">
        <v>6451593216</v>
      </c>
      <c r="G620">
        <v>2627706467</v>
      </c>
      <c r="H620">
        <v>6.008514404296875</v>
      </c>
      <c r="I620">
        <v>2.4472423521801829</v>
      </c>
      <c r="J620" s="12">
        <v>62859</v>
      </c>
      <c r="K620" s="12">
        <v>14537</v>
      </c>
      <c r="L620" s="12">
        <v>10379</v>
      </c>
      <c r="M620" s="12">
        <v>3555</v>
      </c>
      <c r="N620" s="16">
        <f>H620/D620</f>
        <v>0.40056762695312498</v>
      </c>
      <c r="O620" s="16">
        <f>I620/D620</f>
        <v>0.16314949014534552</v>
      </c>
    </row>
    <row r="621" spans="1:15" x14ac:dyDescent="0.2">
      <c r="A621">
        <v>3041059</v>
      </c>
      <c r="B621" s="1">
        <v>42672</v>
      </c>
      <c r="C621" s="2">
        <v>0.99631944444444442</v>
      </c>
      <c r="D621">
        <v>15</v>
      </c>
      <c r="E621">
        <v>5829</v>
      </c>
      <c r="F621">
        <v>6567579648</v>
      </c>
      <c r="G621">
        <v>2634959460</v>
      </c>
      <c r="H621">
        <v>6.1165351867675781</v>
      </c>
      <c r="I621">
        <v>2.453997228294611</v>
      </c>
      <c r="J621" s="12">
        <v>62473</v>
      </c>
      <c r="K621" s="12">
        <v>14511</v>
      </c>
      <c r="L621" s="12">
        <v>10411</v>
      </c>
      <c r="M621" s="12">
        <v>3555</v>
      </c>
      <c r="N621" s="16">
        <f>H621/D621</f>
        <v>0.40776901245117186</v>
      </c>
      <c r="O621" s="16">
        <f>I621/D621</f>
        <v>0.16359981521964073</v>
      </c>
    </row>
    <row r="622" spans="1:15" x14ac:dyDescent="0.2">
      <c r="A622">
        <v>3040905</v>
      </c>
      <c r="B622" s="1">
        <v>42672</v>
      </c>
      <c r="C622" s="2">
        <v>0.80531249999999999</v>
      </c>
      <c r="D622">
        <v>15</v>
      </c>
      <c r="E622">
        <v>6341</v>
      </c>
      <c r="F622">
        <v>6730141696</v>
      </c>
      <c r="G622">
        <v>2884189840</v>
      </c>
      <c r="H622">
        <v>6.2679328918457031</v>
      </c>
      <c r="I622">
        <v>2.686111107468605</v>
      </c>
      <c r="J622" s="12">
        <v>63100</v>
      </c>
      <c r="K622" s="12">
        <v>14882</v>
      </c>
      <c r="L622" s="12">
        <v>12819</v>
      </c>
      <c r="M622" s="12">
        <v>3555</v>
      </c>
      <c r="N622" s="16">
        <f>H622/D622</f>
        <v>0.41786219278971354</v>
      </c>
      <c r="O622" s="16">
        <f>I622/D622</f>
        <v>0.17907407383124033</v>
      </c>
    </row>
    <row r="623" spans="1:15" x14ac:dyDescent="0.2">
      <c r="A623">
        <v>3040242</v>
      </c>
      <c r="B623" s="1">
        <v>42672</v>
      </c>
      <c r="C623" s="2">
        <v>0.2839930555555556</v>
      </c>
      <c r="D623">
        <v>15</v>
      </c>
      <c r="E623">
        <v>5995</v>
      </c>
      <c r="F623">
        <v>6927937536</v>
      </c>
      <c r="G623">
        <v>2236711691</v>
      </c>
      <c r="H623">
        <v>6.4521446228027344</v>
      </c>
      <c r="I623">
        <v>2.0831000907346606</v>
      </c>
      <c r="J623" s="12">
        <v>62601</v>
      </c>
      <c r="K623" s="12">
        <v>14499</v>
      </c>
      <c r="L623" s="12">
        <v>11024</v>
      </c>
      <c r="M623" s="12">
        <v>3555</v>
      </c>
      <c r="N623" s="16">
        <f>H623/D623</f>
        <v>0.4301429748535156</v>
      </c>
      <c r="O623" s="16">
        <f>I623/D623</f>
        <v>0.1388733393823107</v>
      </c>
    </row>
    <row r="624" spans="1:15" x14ac:dyDescent="0.2">
      <c r="A624">
        <v>3040495</v>
      </c>
      <c r="B624" s="1">
        <v>42672</v>
      </c>
      <c r="C624" s="2">
        <v>0.46953703703703703</v>
      </c>
      <c r="D624">
        <v>15</v>
      </c>
      <c r="E624">
        <v>5640</v>
      </c>
      <c r="F624">
        <v>7019716608</v>
      </c>
      <c r="G624">
        <v>2040037630</v>
      </c>
      <c r="H624">
        <v>6.5376205444335938</v>
      </c>
      <c r="I624">
        <v>1.899933097884059</v>
      </c>
      <c r="J624" s="12">
        <v>62684</v>
      </c>
      <c r="K624" s="12">
        <v>14450</v>
      </c>
      <c r="L624" s="12">
        <v>11079</v>
      </c>
      <c r="M624" s="12">
        <v>3555</v>
      </c>
      <c r="N624" s="16">
        <f>H624/D624</f>
        <v>0.43584136962890624</v>
      </c>
      <c r="O624" s="16">
        <f>I624/D624</f>
        <v>0.12666220652560392</v>
      </c>
    </row>
    <row r="625" spans="1:15" x14ac:dyDescent="0.2">
      <c r="A625">
        <v>3040585</v>
      </c>
      <c r="B625" s="1">
        <v>42672</v>
      </c>
      <c r="C625" s="2">
        <v>0.55983796296296295</v>
      </c>
      <c r="D625">
        <v>15</v>
      </c>
      <c r="E625">
        <v>6840</v>
      </c>
      <c r="F625">
        <v>7087960064</v>
      </c>
      <c r="G625">
        <v>2311795433</v>
      </c>
      <c r="H625">
        <v>6.6011772155761719</v>
      </c>
      <c r="I625">
        <v>2.153027274645865</v>
      </c>
      <c r="J625" s="12">
        <v>60178</v>
      </c>
      <c r="K625" s="12">
        <v>14035</v>
      </c>
      <c r="L625" s="12">
        <v>10149</v>
      </c>
      <c r="M625" s="12">
        <v>3360</v>
      </c>
      <c r="N625" s="16">
        <f>H625/D625</f>
        <v>0.44007848103841146</v>
      </c>
      <c r="O625" s="16">
        <f>I625/D625</f>
        <v>0.14353515164305766</v>
      </c>
    </row>
    <row r="626" spans="1:15" x14ac:dyDescent="0.2">
      <c r="A626">
        <v>3041056</v>
      </c>
      <c r="B626" s="1">
        <v>42672</v>
      </c>
      <c r="C626" s="2">
        <v>0.99582175925925931</v>
      </c>
      <c r="D626">
        <v>15</v>
      </c>
      <c r="E626">
        <v>5858</v>
      </c>
      <c r="F626">
        <v>7389937664</v>
      </c>
      <c r="G626">
        <v>2680096972</v>
      </c>
      <c r="H626">
        <v>6.882415771484375</v>
      </c>
      <c r="I626">
        <v>2.496034812182188</v>
      </c>
      <c r="J626" s="12">
        <v>62443</v>
      </c>
      <c r="K626" s="12">
        <v>14473</v>
      </c>
      <c r="L626" s="12">
        <v>10207</v>
      </c>
      <c r="M626" s="12">
        <v>3555</v>
      </c>
      <c r="N626" s="16">
        <f>H626/D626</f>
        <v>0.45882771809895834</v>
      </c>
      <c r="O626" s="16">
        <f>I626/D626</f>
        <v>0.16640232081214587</v>
      </c>
    </row>
    <row r="627" spans="1:15" x14ac:dyDescent="0.2">
      <c r="A627">
        <v>3040485</v>
      </c>
      <c r="B627" s="1">
        <v>42672</v>
      </c>
      <c r="C627" s="2">
        <v>0.46195601851851853</v>
      </c>
      <c r="D627">
        <v>15</v>
      </c>
      <c r="E627">
        <v>6398</v>
      </c>
      <c r="F627">
        <v>7538941952</v>
      </c>
      <c r="G627">
        <v>2403109672</v>
      </c>
      <c r="H627">
        <v>7.0211868286132812</v>
      </c>
      <c r="I627">
        <v>2.2380702868103981</v>
      </c>
      <c r="J627" s="12">
        <v>63303</v>
      </c>
      <c r="K627" s="12">
        <v>14917</v>
      </c>
      <c r="L627" s="12">
        <v>11092</v>
      </c>
      <c r="M627" s="12">
        <v>3555</v>
      </c>
      <c r="N627" s="16">
        <f>H627/D627</f>
        <v>0.46807912190755208</v>
      </c>
      <c r="O627" s="16">
        <f>I627/D627</f>
        <v>0.14920468578735988</v>
      </c>
    </row>
    <row r="628" spans="1:15" x14ac:dyDescent="0.2">
      <c r="A628">
        <v>3040912</v>
      </c>
      <c r="B628" s="1">
        <v>42672</v>
      </c>
      <c r="C628" s="2">
        <v>0.81499999999999995</v>
      </c>
      <c r="D628">
        <v>15</v>
      </c>
      <c r="E628">
        <v>6252</v>
      </c>
      <c r="F628">
        <v>7681945600</v>
      </c>
      <c r="G628">
        <v>2474024926</v>
      </c>
      <c r="H628">
        <v>7.1543693542480469</v>
      </c>
      <c r="I628">
        <v>2.3041152637451887</v>
      </c>
      <c r="J628" s="12">
        <v>62788</v>
      </c>
      <c r="K628" s="12">
        <v>14510</v>
      </c>
      <c r="L628" s="12">
        <v>10472</v>
      </c>
      <c r="M628" s="12">
        <v>3555</v>
      </c>
      <c r="N628" s="16">
        <f>H628/D628</f>
        <v>0.47695795694986981</v>
      </c>
      <c r="O628" s="16">
        <f>I628/D628</f>
        <v>0.15360768424967924</v>
      </c>
    </row>
    <row r="629" spans="1:15" x14ac:dyDescent="0.2">
      <c r="A629">
        <v>3040860</v>
      </c>
      <c r="B629" s="1">
        <v>42672</v>
      </c>
      <c r="C629" s="2">
        <v>0.75403935185185178</v>
      </c>
      <c r="D629">
        <v>15</v>
      </c>
      <c r="E629">
        <v>6024</v>
      </c>
      <c r="F629">
        <v>7748497408</v>
      </c>
      <c r="G629">
        <v>2422930986</v>
      </c>
      <c r="H629">
        <v>7.2163505554199219</v>
      </c>
      <c r="I629">
        <v>2.2565303239971399</v>
      </c>
      <c r="J629" s="12">
        <v>62905</v>
      </c>
      <c r="K629" s="12">
        <v>14495</v>
      </c>
      <c r="L629" s="12">
        <v>10405</v>
      </c>
      <c r="M629" s="12">
        <v>3555</v>
      </c>
      <c r="N629" s="16">
        <f>H629/D629</f>
        <v>0.4810900370279948</v>
      </c>
      <c r="O629" s="16">
        <f>I629/D629</f>
        <v>0.15043535493314267</v>
      </c>
    </row>
    <row r="630" spans="1:15" x14ac:dyDescent="0.2">
      <c r="A630">
        <v>3040861</v>
      </c>
      <c r="B630" s="1">
        <v>42672</v>
      </c>
      <c r="C630" s="2">
        <v>0.75407407407407412</v>
      </c>
      <c r="D630">
        <v>15</v>
      </c>
      <c r="E630">
        <v>5858</v>
      </c>
      <c r="F630">
        <v>7836172288</v>
      </c>
      <c r="G630">
        <v>2571836569</v>
      </c>
      <c r="H630">
        <v>7.298004150390625</v>
      </c>
      <c r="I630">
        <v>2.3952094549313188</v>
      </c>
      <c r="J630" s="12">
        <v>62718</v>
      </c>
      <c r="K630" s="12">
        <v>14484</v>
      </c>
      <c r="L630" s="12">
        <v>10443</v>
      </c>
      <c r="M630" s="12">
        <v>3555</v>
      </c>
      <c r="N630" s="16">
        <f>H630/D630</f>
        <v>0.48653361002604167</v>
      </c>
      <c r="O630" s="16">
        <f>I630/D630</f>
        <v>0.1596806303287546</v>
      </c>
    </row>
    <row r="631" spans="1:15" x14ac:dyDescent="0.2">
      <c r="A631">
        <v>3040172</v>
      </c>
      <c r="B631" s="1">
        <v>42672</v>
      </c>
      <c r="C631" s="2">
        <v>0.20204861111111114</v>
      </c>
      <c r="D631">
        <v>15</v>
      </c>
      <c r="E631">
        <v>5519</v>
      </c>
      <c r="F631">
        <v>7934013440</v>
      </c>
      <c r="G631">
        <v>2329167312</v>
      </c>
      <c r="H631">
        <v>7.3891258239746094</v>
      </c>
      <c r="I631">
        <v>2.1692060977220535</v>
      </c>
      <c r="J631" s="12">
        <v>62589</v>
      </c>
      <c r="K631" s="12">
        <v>14487</v>
      </c>
      <c r="L631" s="12">
        <v>13256</v>
      </c>
      <c r="M631" s="12">
        <v>3555</v>
      </c>
      <c r="N631" s="16">
        <f>H631/D631</f>
        <v>0.49260838826497394</v>
      </c>
      <c r="O631" s="16">
        <f>I631/D631</f>
        <v>0.14461373984813691</v>
      </c>
    </row>
    <row r="632" spans="1:15" x14ac:dyDescent="0.2">
      <c r="A632">
        <v>3040969</v>
      </c>
      <c r="B632" s="1">
        <v>42672</v>
      </c>
      <c r="C632" s="2">
        <v>0.87986111111111109</v>
      </c>
      <c r="D632">
        <v>15</v>
      </c>
      <c r="E632">
        <v>6471</v>
      </c>
      <c r="F632">
        <v>7959011328</v>
      </c>
      <c r="G632">
        <v>2767285471</v>
      </c>
      <c r="H632">
        <v>7.4124069213867188</v>
      </c>
      <c r="I632">
        <v>2.5772354295477271</v>
      </c>
      <c r="J632" s="12">
        <v>62731</v>
      </c>
      <c r="K632" s="12">
        <v>14629</v>
      </c>
      <c r="L632" s="12">
        <v>10769</v>
      </c>
      <c r="M632" s="12">
        <v>3555</v>
      </c>
      <c r="N632" s="16">
        <f>H632/D632</f>
        <v>0.49416046142578124</v>
      </c>
      <c r="O632" s="16">
        <f>I632/D632</f>
        <v>0.1718156953031818</v>
      </c>
    </row>
    <row r="633" spans="1:15" x14ac:dyDescent="0.2">
      <c r="A633">
        <v>3040959</v>
      </c>
      <c r="B633" s="1">
        <v>42672</v>
      </c>
      <c r="C633" s="2">
        <v>0.86868055555555557</v>
      </c>
      <c r="D633">
        <v>15</v>
      </c>
      <c r="E633">
        <v>6422</v>
      </c>
      <c r="F633">
        <v>8098320384</v>
      </c>
      <c r="G633">
        <v>2918403757</v>
      </c>
      <c r="H633">
        <v>7.5421485900878906</v>
      </c>
      <c r="I633">
        <v>2.7179753007367253</v>
      </c>
      <c r="J633" s="12">
        <v>62862</v>
      </c>
      <c r="K633" s="12">
        <v>14716</v>
      </c>
      <c r="L633" s="12">
        <v>10769</v>
      </c>
      <c r="M633" s="12">
        <v>3555</v>
      </c>
      <c r="N633" s="16">
        <f>H633/D633</f>
        <v>0.5028099060058594</v>
      </c>
      <c r="O633" s="16">
        <f>I633/D633</f>
        <v>0.18119835338244836</v>
      </c>
    </row>
    <row r="634" spans="1:15" x14ac:dyDescent="0.2">
      <c r="A634">
        <v>3040779</v>
      </c>
      <c r="B634" s="1">
        <v>42672</v>
      </c>
      <c r="C634" s="2">
        <v>0.68945601851851857</v>
      </c>
      <c r="D634">
        <v>15</v>
      </c>
      <c r="E634">
        <v>6398</v>
      </c>
      <c r="F634">
        <v>8169889792</v>
      </c>
      <c r="G634">
        <v>2608800984</v>
      </c>
      <c r="H634">
        <v>7.6088027954101562</v>
      </c>
      <c r="I634">
        <v>2.4296352490782738</v>
      </c>
      <c r="J634" s="12">
        <v>62940</v>
      </c>
      <c r="K634" s="12">
        <v>14662</v>
      </c>
      <c r="L634" s="12">
        <v>10670</v>
      </c>
      <c r="M634" s="12">
        <v>3555</v>
      </c>
      <c r="N634" s="16">
        <f>H634/D634</f>
        <v>0.50725351969401045</v>
      </c>
      <c r="O634" s="16">
        <f>I634/D634</f>
        <v>0.16197568327188491</v>
      </c>
    </row>
    <row r="635" spans="1:15" x14ac:dyDescent="0.2">
      <c r="A635">
        <v>3040546</v>
      </c>
      <c r="B635" s="1">
        <v>42672</v>
      </c>
      <c r="C635" s="2">
        <v>0.53228009259259257</v>
      </c>
      <c r="D635">
        <v>15</v>
      </c>
      <c r="E635">
        <v>5501</v>
      </c>
      <c r="F635">
        <v>8583647232</v>
      </c>
      <c r="G635">
        <v>2228466480</v>
      </c>
      <c r="H635">
        <v>7.9941444396972656</v>
      </c>
      <c r="I635">
        <v>2.0754211395978928</v>
      </c>
      <c r="J635" s="12">
        <v>59926</v>
      </c>
      <c r="K635" s="12">
        <v>13915</v>
      </c>
      <c r="L635" s="12">
        <v>10067</v>
      </c>
      <c r="M635" s="12">
        <v>3408</v>
      </c>
      <c r="N635" s="16">
        <f>H635/D635</f>
        <v>0.53294296264648433</v>
      </c>
      <c r="O635" s="16">
        <f>I635/D635</f>
        <v>0.13836140930652618</v>
      </c>
    </row>
    <row r="636" spans="1:15" x14ac:dyDescent="0.2">
      <c r="A636">
        <v>3040755</v>
      </c>
      <c r="B636" s="1">
        <v>42672</v>
      </c>
      <c r="C636" s="2">
        <v>0.65744212962962967</v>
      </c>
      <c r="D636">
        <v>15</v>
      </c>
      <c r="E636">
        <v>5668</v>
      </c>
      <c r="F636">
        <v>9148641280</v>
      </c>
      <c r="G636">
        <v>2496953892</v>
      </c>
      <c r="H636">
        <v>8.5203361511230469</v>
      </c>
      <c r="I636">
        <v>2.3254695273935795</v>
      </c>
      <c r="J636" s="12">
        <v>62689</v>
      </c>
      <c r="K636" s="12">
        <v>14455</v>
      </c>
      <c r="L636" s="12">
        <v>10984</v>
      </c>
      <c r="M636" s="12">
        <v>3555</v>
      </c>
      <c r="N636" s="16">
        <f>H636/D636</f>
        <v>0.56802241007486975</v>
      </c>
      <c r="O636" s="16">
        <f>I636/D636</f>
        <v>0.15503130182623864</v>
      </c>
    </row>
    <row r="637" spans="1:15" x14ac:dyDescent="0.2">
      <c r="A637">
        <v>3040183</v>
      </c>
      <c r="B637" s="1">
        <v>42672</v>
      </c>
      <c r="C637" s="2">
        <v>0.22425925925925927</v>
      </c>
      <c r="D637">
        <v>15</v>
      </c>
      <c r="E637">
        <v>6459</v>
      </c>
      <c r="F637">
        <v>9299316736</v>
      </c>
      <c r="G637">
        <v>2500031809</v>
      </c>
      <c r="H637">
        <v>8.6606636047363281</v>
      </c>
      <c r="I637">
        <v>2.3283360609784722</v>
      </c>
      <c r="J637" s="12">
        <v>62630</v>
      </c>
      <c r="K637" s="12">
        <v>14484</v>
      </c>
      <c r="L637" s="12">
        <v>10352</v>
      </c>
      <c r="M637" s="12">
        <v>3555</v>
      </c>
      <c r="N637" s="16">
        <f>H637/D637</f>
        <v>0.57737757364908859</v>
      </c>
      <c r="O637" s="16">
        <f>I637/D637</f>
        <v>0.1552224040652315</v>
      </c>
    </row>
    <row r="638" spans="1:15" x14ac:dyDescent="0.2">
      <c r="A638">
        <v>3040187</v>
      </c>
      <c r="B638" s="1">
        <v>42672</v>
      </c>
      <c r="C638" s="2">
        <v>0.2346412037037037</v>
      </c>
      <c r="D638">
        <v>15</v>
      </c>
      <c r="E638">
        <v>5567</v>
      </c>
      <c r="F638">
        <v>9626316800</v>
      </c>
      <c r="G638">
        <v>2172722403</v>
      </c>
      <c r="H638">
        <v>8.9652061462402344</v>
      </c>
      <c r="I638">
        <v>2.0235054222866893</v>
      </c>
      <c r="J638" s="12">
        <v>62730</v>
      </c>
      <c r="K638" s="12">
        <v>14452</v>
      </c>
      <c r="L638" s="12">
        <v>10339</v>
      </c>
      <c r="M638" s="12">
        <v>3555</v>
      </c>
      <c r="N638" s="16">
        <f>H638/D638</f>
        <v>0.597680409749349</v>
      </c>
      <c r="O638" s="16">
        <f>I638/D638</f>
        <v>0.13490036148577927</v>
      </c>
    </row>
    <row r="639" spans="1:15" x14ac:dyDescent="0.2">
      <c r="A639">
        <v>3040827</v>
      </c>
      <c r="B639" s="1">
        <v>42672</v>
      </c>
      <c r="C639" s="2">
        <v>0.72436342592592595</v>
      </c>
      <c r="D639">
        <v>15</v>
      </c>
      <c r="E639">
        <v>5733</v>
      </c>
      <c r="F639">
        <v>9963352064</v>
      </c>
      <c r="G639">
        <v>2446246339</v>
      </c>
      <c r="H639">
        <v>9.2790946960449219</v>
      </c>
      <c r="I639">
        <v>2.2782444385811687</v>
      </c>
      <c r="J639" s="12">
        <v>62761</v>
      </c>
      <c r="K639" s="12">
        <v>14527</v>
      </c>
      <c r="L639" s="12">
        <v>10956</v>
      </c>
      <c r="M639" s="12">
        <v>3555</v>
      </c>
      <c r="N639" s="16">
        <f>H639/D639</f>
        <v>0.61860631306966141</v>
      </c>
      <c r="O639" s="16">
        <f>I639/D639</f>
        <v>0.15188296257207792</v>
      </c>
    </row>
    <row r="640" spans="1:15" x14ac:dyDescent="0.2">
      <c r="A640">
        <v>3040307</v>
      </c>
      <c r="B640" s="1">
        <v>42672</v>
      </c>
      <c r="C640" s="2">
        <v>0.39984953703703702</v>
      </c>
      <c r="D640">
        <v>15</v>
      </c>
      <c r="E640">
        <v>5632</v>
      </c>
      <c r="F640">
        <v>10591453184</v>
      </c>
      <c r="G640">
        <v>2370667601</v>
      </c>
      <c r="H640">
        <v>9.8640594482421875</v>
      </c>
      <c r="I640">
        <v>2.20785625372082</v>
      </c>
      <c r="J640" s="12">
        <v>62694</v>
      </c>
      <c r="K640" s="12">
        <v>14460</v>
      </c>
      <c r="L640" s="12">
        <v>12142</v>
      </c>
      <c r="M640" s="12">
        <v>3555</v>
      </c>
      <c r="N640" s="16">
        <f>H640/D640</f>
        <v>0.65760396321614578</v>
      </c>
      <c r="O640" s="16">
        <f>I640/D640</f>
        <v>0.14719041691472132</v>
      </c>
    </row>
    <row r="641" spans="1:15" x14ac:dyDescent="0.2">
      <c r="A641">
        <v>3040871</v>
      </c>
      <c r="B641" s="1">
        <v>42672</v>
      </c>
      <c r="C641" s="2">
        <v>0.76478009259259261</v>
      </c>
      <c r="D641">
        <v>17</v>
      </c>
      <c r="E641">
        <v>5823</v>
      </c>
      <c r="F641">
        <v>8910303232</v>
      </c>
      <c r="G641">
        <v>2798447865</v>
      </c>
      <c r="H641">
        <v>8.2983665466308594</v>
      </c>
      <c r="I641">
        <v>2.606257670558989</v>
      </c>
      <c r="J641" s="12">
        <v>71136</v>
      </c>
      <c r="K641" s="12">
        <v>16418</v>
      </c>
      <c r="L641" s="12">
        <v>11898</v>
      </c>
      <c r="M641" s="12">
        <v>4029</v>
      </c>
      <c r="N641" s="16">
        <f>H641/D641</f>
        <v>0.48813920862534466</v>
      </c>
      <c r="O641" s="16">
        <f>I641/D641</f>
        <v>0.15330927473876407</v>
      </c>
    </row>
    <row r="642" spans="1:15" x14ac:dyDescent="0.2">
      <c r="A642">
        <v>3040570</v>
      </c>
      <c r="B642" s="1">
        <v>42672</v>
      </c>
      <c r="C642" s="2">
        <v>0.54893518518518525</v>
      </c>
      <c r="D642">
        <v>18</v>
      </c>
      <c r="E642">
        <v>5673</v>
      </c>
      <c r="F642">
        <v>3442536448</v>
      </c>
      <c r="G642">
        <v>2957175099</v>
      </c>
      <c r="H642">
        <v>3.2061119079589844</v>
      </c>
      <c r="I642">
        <v>2.7540839267894626</v>
      </c>
      <c r="J642" s="12">
        <v>75184</v>
      </c>
      <c r="K642" s="12">
        <v>17356</v>
      </c>
      <c r="L642" s="12">
        <v>12396</v>
      </c>
      <c r="M642" s="12">
        <v>4266</v>
      </c>
      <c r="N642" s="16">
        <f>H642/D642</f>
        <v>0.17811732821994358</v>
      </c>
      <c r="O642" s="16">
        <f>I642/D642</f>
        <v>0.15300466259941459</v>
      </c>
    </row>
    <row r="643" spans="1:15" x14ac:dyDescent="0.2">
      <c r="A643">
        <v>3040257</v>
      </c>
      <c r="B643" s="1">
        <v>42672</v>
      </c>
      <c r="C643" s="2">
        <v>0.30396990740740742</v>
      </c>
      <c r="D643">
        <v>18</v>
      </c>
      <c r="E643">
        <v>6379</v>
      </c>
      <c r="F643">
        <v>3549241344</v>
      </c>
      <c r="G643">
        <v>2886396827</v>
      </c>
      <c r="H643">
        <v>3.3054885864257812</v>
      </c>
      <c r="I643">
        <v>2.6881665242835879</v>
      </c>
      <c r="J643" s="12">
        <v>75314</v>
      </c>
      <c r="K643" s="12">
        <v>17398</v>
      </c>
      <c r="L643" s="12">
        <v>12404</v>
      </c>
      <c r="M643" s="12">
        <v>4266</v>
      </c>
      <c r="N643" s="16">
        <f>H643/D643</f>
        <v>0.18363825480143228</v>
      </c>
      <c r="O643" s="16">
        <f>I643/D643</f>
        <v>0.14934258468242156</v>
      </c>
    </row>
    <row r="644" spans="1:15" x14ac:dyDescent="0.2">
      <c r="A644">
        <v>3040586</v>
      </c>
      <c r="B644" s="1">
        <v>42672</v>
      </c>
      <c r="C644" s="2">
        <v>0.56033564814814818</v>
      </c>
      <c r="D644">
        <v>18</v>
      </c>
      <c r="E644">
        <v>6547</v>
      </c>
      <c r="F644">
        <v>5882007552</v>
      </c>
      <c r="G644">
        <v>3513143705</v>
      </c>
      <c r="H644">
        <v>5.4780464172363281</v>
      </c>
      <c r="I644">
        <v>3.2718700403347611</v>
      </c>
      <c r="J644" s="12">
        <v>75212</v>
      </c>
      <c r="K644" s="12">
        <v>17516</v>
      </c>
      <c r="L644" s="12">
        <v>12753</v>
      </c>
      <c r="M644" s="12">
        <v>4266</v>
      </c>
      <c r="N644" s="16">
        <f>H644/D644</f>
        <v>0.30433591206868488</v>
      </c>
      <c r="O644" s="16">
        <f>I644/D644</f>
        <v>0.18177055779637563</v>
      </c>
    </row>
    <row r="645" spans="1:15" x14ac:dyDescent="0.2">
      <c r="A645">
        <v>3041048</v>
      </c>
      <c r="B645" s="1">
        <v>42672</v>
      </c>
      <c r="C645" s="2">
        <v>0.97954861111111102</v>
      </c>
      <c r="D645">
        <v>18</v>
      </c>
      <c r="E645">
        <v>6081</v>
      </c>
      <c r="F645">
        <v>8492064768</v>
      </c>
      <c r="G645">
        <v>2902934237</v>
      </c>
      <c r="H645">
        <v>7.9088516235351562</v>
      </c>
      <c r="I645">
        <v>2.7035681875422597</v>
      </c>
      <c r="J645" s="12">
        <v>72156</v>
      </c>
      <c r="K645" s="12">
        <v>16771</v>
      </c>
      <c r="L645" s="12">
        <v>12043</v>
      </c>
      <c r="M645" s="12">
        <v>4117</v>
      </c>
      <c r="N645" s="16">
        <f>H645/D645</f>
        <v>0.43938064575195312</v>
      </c>
      <c r="O645" s="16">
        <f>I645/D645</f>
        <v>0.15019823264123666</v>
      </c>
    </row>
    <row r="646" spans="1:15" x14ac:dyDescent="0.2">
      <c r="A646">
        <v>3040925</v>
      </c>
      <c r="B646" s="1">
        <v>42672</v>
      </c>
      <c r="C646" s="2">
        <v>0.82983796296296297</v>
      </c>
      <c r="D646">
        <v>19</v>
      </c>
      <c r="E646">
        <v>6169</v>
      </c>
      <c r="F646">
        <v>4883775488</v>
      </c>
      <c r="G646">
        <v>3308364966</v>
      </c>
      <c r="H646">
        <v>4.548370361328125</v>
      </c>
      <c r="I646">
        <v>3.08115497790277</v>
      </c>
      <c r="J646" s="12">
        <v>76589</v>
      </c>
      <c r="K646" s="12">
        <v>17786</v>
      </c>
      <c r="L646" s="12">
        <v>12823</v>
      </c>
      <c r="M646" s="12">
        <v>4303</v>
      </c>
      <c r="N646" s="16">
        <f>H646/D646</f>
        <v>0.23938791375411184</v>
      </c>
      <c r="O646" s="16">
        <f>I646/D646</f>
        <v>0.16216605146856686</v>
      </c>
    </row>
    <row r="647" spans="1:15" x14ac:dyDescent="0.2">
      <c r="A647">
        <v>3040514</v>
      </c>
      <c r="B647" s="1">
        <v>42672</v>
      </c>
      <c r="C647" s="2">
        <v>0.49057870370370371</v>
      </c>
      <c r="D647">
        <v>19</v>
      </c>
      <c r="E647">
        <v>6540</v>
      </c>
      <c r="F647">
        <v>5371150336</v>
      </c>
      <c r="G647">
        <v>3557397223</v>
      </c>
      <c r="H647">
        <v>5.0022735595703125</v>
      </c>
      <c r="I647">
        <v>3.3130843406543136</v>
      </c>
      <c r="J647" s="12">
        <v>79926</v>
      </c>
      <c r="K647" s="12">
        <v>18724</v>
      </c>
      <c r="L647" s="12">
        <v>15019</v>
      </c>
      <c r="M647" s="12">
        <v>4503</v>
      </c>
      <c r="N647" s="16">
        <f>H647/D647</f>
        <v>0.26327755576685857</v>
      </c>
      <c r="O647" s="16">
        <f>I647/D647</f>
        <v>0.17437286003443755</v>
      </c>
    </row>
    <row r="648" spans="1:15" x14ac:dyDescent="0.2">
      <c r="A648">
        <v>3040656</v>
      </c>
      <c r="B648" s="1">
        <v>42672</v>
      </c>
      <c r="C648" s="2">
        <v>0.59870370370370374</v>
      </c>
      <c r="D648">
        <v>19</v>
      </c>
      <c r="E648">
        <v>6656</v>
      </c>
      <c r="F648">
        <v>9417211904</v>
      </c>
      <c r="G648">
        <v>3754960693</v>
      </c>
      <c r="H648">
        <v>8.7704620361328125</v>
      </c>
      <c r="I648">
        <v>3.4970796601846814</v>
      </c>
      <c r="J648" s="12">
        <v>79175</v>
      </c>
      <c r="K648" s="12">
        <v>18413</v>
      </c>
      <c r="L648" s="12">
        <v>13836</v>
      </c>
      <c r="M648" s="12">
        <v>4503</v>
      </c>
      <c r="N648" s="16">
        <f>H648/D648</f>
        <v>0.46160326505962174</v>
      </c>
      <c r="O648" s="16">
        <f>I648/D648</f>
        <v>0.18405682422024638</v>
      </c>
    </row>
    <row r="649" spans="1:15" x14ac:dyDescent="0.2">
      <c r="A649">
        <v>3040478</v>
      </c>
      <c r="B649" s="1">
        <v>42672</v>
      </c>
      <c r="C649" s="2">
        <v>0.45429398148148148</v>
      </c>
      <c r="D649">
        <v>19</v>
      </c>
      <c r="E649">
        <v>6351</v>
      </c>
      <c r="F649">
        <v>9886236672</v>
      </c>
      <c r="G649">
        <v>3295880432</v>
      </c>
      <c r="H649">
        <v>9.207275390625</v>
      </c>
      <c r="I649">
        <v>3.0695278495550156</v>
      </c>
      <c r="J649" s="12">
        <v>79848</v>
      </c>
      <c r="K649" s="12">
        <v>18882</v>
      </c>
      <c r="L649" s="12">
        <v>14282</v>
      </c>
      <c r="M649" s="12">
        <v>4503</v>
      </c>
      <c r="N649" s="16">
        <f>H649/D649</f>
        <v>0.48459344161184209</v>
      </c>
      <c r="O649" s="16">
        <f>I649/D649</f>
        <v>0.16155409734500081</v>
      </c>
    </row>
    <row r="650" spans="1:15" x14ac:dyDescent="0.2">
      <c r="A650">
        <v>3040531</v>
      </c>
      <c r="B650" s="1">
        <v>42672</v>
      </c>
      <c r="C650" s="2">
        <v>0.51603009259259258</v>
      </c>
      <c r="D650">
        <v>19</v>
      </c>
      <c r="E650">
        <v>5966</v>
      </c>
      <c r="F650">
        <v>10782351360</v>
      </c>
      <c r="G650">
        <v>2940521662</v>
      </c>
      <c r="H650">
        <v>10.041847229003906</v>
      </c>
      <c r="I650">
        <v>2.7385742049664259</v>
      </c>
      <c r="J650" s="12">
        <v>79522</v>
      </c>
      <c r="K650" s="12">
        <v>18320</v>
      </c>
      <c r="L650" s="12">
        <v>12974</v>
      </c>
      <c r="M650" s="12">
        <v>4503</v>
      </c>
      <c r="N650" s="16">
        <f>H650/D650</f>
        <v>0.52851827521073191</v>
      </c>
      <c r="O650" s="16">
        <f>I650/D650</f>
        <v>0.14413548447191715</v>
      </c>
    </row>
    <row r="651" spans="1:15" x14ac:dyDescent="0.2">
      <c r="A651">
        <v>3040288</v>
      </c>
      <c r="B651" s="1">
        <v>42672</v>
      </c>
      <c r="C651" s="2">
        <v>0.38038194444444445</v>
      </c>
      <c r="D651">
        <v>20</v>
      </c>
      <c r="E651">
        <v>5915</v>
      </c>
      <c r="F651">
        <v>13058420736</v>
      </c>
      <c r="G651">
        <v>2838269222</v>
      </c>
      <c r="H651">
        <v>12.161602020263672</v>
      </c>
      <c r="I651">
        <v>2.6433441992849112</v>
      </c>
      <c r="J651" s="12">
        <v>80904</v>
      </c>
      <c r="K651" s="12">
        <v>18727</v>
      </c>
      <c r="L651" s="12">
        <v>13501</v>
      </c>
      <c r="M651" s="12">
        <v>4591</v>
      </c>
      <c r="N651" s="16">
        <f>H651/D651</f>
        <v>0.60808010101318355</v>
      </c>
      <c r="O651" s="16">
        <f>I651/D651</f>
        <v>0.13216720996424555</v>
      </c>
    </row>
    <row r="652" spans="1:15" x14ac:dyDescent="0.2">
      <c r="A652">
        <v>3040864</v>
      </c>
      <c r="B652" s="1">
        <v>42672</v>
      </c>
      <c r="C652" s="2">
        <v>0.75583333333333336</v>
      </c>
      <c r="D652">
        <v>21</v>
      </c>
      <c r="E652">
        <v>5689</v>
      </c>
      <c r="F652">
        <v>4367659008</v>
      </c>
      <c r="G652">
        <v>3420714854</v>
      </c>
      <c r="H652">
        <v>4.0676994323730469</v>
      </c>
      <c r="I652">
        <v>3.1857889648526907</v>
      </c>
      <c r="J652" s="12">
        <v>88038</v>
      </c>
      <c r="K652" s="12">
        <v>20264</v>
      </c>
      <c r="L652" s="12">
        <v>14466</v>
      </c>
      <c r="M652" s="12">
        <v>4977</v>
      </c>
      <c r="N652" s="16">
        <f>H652/D652</f>
        <v>0.1936999729701451</v>
      </c>
      <c r="O652" s="16">
        <f>I652/D652</f>
        <v>0.1517042364215567</v>
      </c>
    </row>
    <row r="653" spans="1:15" x14ac:dyDescent="0.2">
      <c r="A653">
        <v>3040483</v>
      </c>
      <c r="B653" s="1">
        <v>42672</v>
      </c>
      <c r="C653" s="2">
        <v>0.45782407407407405</v>
      </c>
      <c r="D653">
        <v>21</v>
      </c>
      <c r="E653">
        <v>6374</v>
      </c>
      <c r="F653">
        <v>5835530240</v>
      </c>
      <c r="G653">
        <v>3448101682</v>
      </c>
      <c r="H653">
        <v>5.4347610473632812</v>
      </c>
      <c r="I653">
        <v>3.211294936016202</v>
      </c>
      <c r="J653" s="12">
        <v>88325</v>
      </c>
      <c r="K653" s="12">
        <v>20867</v>
      </c>
      <c r="L653" s="12">
        <v>16292</v>
      </c>
      <c r="M653" s="12">
        <v>4977</v>
      </c>
      <c r="N653" s="16">
        <f>H653/D653</f>
        <v>0.25879814511253718</v>
      </c>
      <c r="O653" s="16">
        <f>I653/D653</f>
        <v>0.15291880647696199</v>
      </c>
    </row>
    <row r="654" spans="1:15" x14ac:dyDescent="0.2">
      <c r="A654">
        <v>3041046</v>
      </c>
      <c r="B654" s="1">
        <v>42672</v>
      </c>
      <c r="C654" s="2">
        <v>0.97912037037037036</v>
      </c>
      <c r="D654">
        <v>22</v>
      </c>
      <c r="E654">
        <v>5618</v>
      </c>
      <c r="F654">
        <v>3765825536</v>
      </c>
      <c r="G654">
        <v>4054421663</v>
      </c>
      <c r="H654">
        <v>3.5071983337402344</v>
      </c>
      <c r="I654">
        <v>3.77597442176193</v>
      </c>
      <c r="J654" s="12">
        <v>91702</v>
      </c>
      <c r="K654" s="12">
        <v>21346</v>
      </c>
      <c r="L654" s="12">
        <v>15407</v>
      </c>
      <c r="M654" s="12">
        <v>5214</v>
      </c>
      <c r="N654" s="16">
        <f>H654/D654</f>
        <v>0.15941810607910156</v>
      </c>
      <c r="O654" s="16">
        <f>I654/D654</f>
        <v>0.17163520098917864</v>
      </c>
    </row>
    <row r="655" spans="1:15" x14ac:dyDescent="0.2">
      <c r="A655">
        <v>3041044</v>
      </c>
      <c r="B655" s="1">
        <v>42672</v>
      </c>
      <c r="C655" s="2">
        <v>0.97871527777777778</v>
      </c>
      <c r="D655">
        <v>22</v>
      </c>
      <c r="E655">
        <v>5923</v>
      </c>
      <c r="F655">
        <v>7817285632</v>
      </c>
      <c r="G655">
        <v>4154959344</v>
      </c>
      <c r="H655">
        <v>7.2804145812988281</v>
      </c>
      <c r="I655">
        <v>3.8696074336767197</v>
      </c>
      <c r="J655" s="12">
        <v>91694</v>
      </c>
      <c r="K655" s="12">
        <v>21338</v>
      </c>
      <c r="L655" s="12">
        <v>15185</v>
      </c>
      <c r="M655" s="12">
        <v>5214</v>
      </c>
      <c r="N655" s="16">
        <f>H655/D655</f>
        <v>0.33092793551358307</v>
      </c>
      <c r="O655" s="16">
        <f>I655/D655</f>
        <v>0.17589124698530545</v>
      </c>
    </row>
    <row r="656" spans="1:15" x14ac:dyDescent="0.2">
      <c r="A656">
        <v>3041045</v>
      </c>
      <c r="B656" s="1">
        <v>42672</v>
      </c>
      <c r="C656" s="2">
        <v>0.9787499999999999</v>
      </c>
      <c r="D656">
        <v>22</v>
      </c>
      <c r="E656">
        <v>5848</v>
      </c>
      <c r="F656">
        <v>7907667968</v>
      </c>
      <c r="G656">
        <v>3666019184</v>
      </c>
      <c r="H656">
        <v>7.3645896911621094</v>
      </c>
      <c r="I656">
        <v>3.4142464250326157</v>
      </c>
      <c r="J656" s="12">
        <v>88818</v>
      </c>
      <c r="K656" s="12">
        <v>20641</v>
      </c>
      <c r="L656" s="12">
        <v>14695</v>
      </c>
      <c r="M656" s="12">
        <v>5006</v>
      </c>
      <c r="N656" s="16">
        <f>H656/D656</f>
        <v>0.33475407687100495</v>
      </c>
      <c r="O656" s="16">
        <f>I656/D656</f>
        <v>0.15519301931966434</v>
      </c>
    </row>
    <row r="657" spans="1:15" x14ac:dyDescent="0.2">
      <c r="A657">
        <v>3041043</v>
      </c>
      <c r="B657" s="1">
        <v>42672</v>
      </c>
      <c r="C657" s="2">
        <v>0.97859953703703706</v>
      </c>
      <c r="D657">
        <v>22</v>
      </c>
      <c r="E657">
        <v>5941</v>
      </c>
      <c r="F657">
        <v>14130438144</v>
      </c>
      <c r="G657">
        <v>3997821194</v>
      </c>
      <c r="H657">
        <v>13.159996032714844</v>
      </c>
      <c r="I657">
        <v>3.7232611272484064</v>
      </c>
      <c r="J657" s="12">
        <v>91574</v>
      </c>
      <c r="K657" s="12">
        <v>21218</v>
      </c>
      <c r="L657" s="12">
        <v>15196</v>
      </c>
      <c r="M657" s="12">
        <v>5214</v>
      </c>
      <c r="N657" s="16">
        <f>H657/D657</f>
        <v>0.59818163785067469</v>
      </c>
      <c r="O657" s="16">
        <f>I657/D657</f>
        <v>0.16923914214765484</v>
      </c>
    </row>
    <row r="658" spans="1:15" x14ac:dyDescent="0.2">
      <c r="A658">
        <v>3040574</v>
      </c>
      <c r="B658" s="1">
        <v>42672</v>
      </c>
      <c r="C658" s="2">
        <v>0.55440972222222229</v>
      </c>
      <c r="D658">
        <v>23</v>
      </c>
      <c r="E658">
        <v>5607</v>
      </c>
      <c r="F658">
        <v>9040588800</v>
      </c>
      <c r="G658">
        <v>3857338077</v>
      </c>
      <c r="H658">
        <v>8.4197044372558594</v>
      </c>
      <c r="I658">
        <v>3.5924260290339589</v>
      </c>
      <c r="J658" s="12">
        <v>96252</v>
      </c>
      <c r="K658" s="12">
        <v>22214</v>
      </c>
      <c r="L658" s="12">
        <v>15925</v>
      </c>
      <c r="M658" s="12">
        <v>5451</v>
      </c>
      <c r="N658" s="16">
        <f>H658/D658</f>
        <v>0.36607410596764606</v>
      </c>
      <c r="O658" s="16">
        <f>I658/D658</f>
        <v>0.15619243604495472</v>
      </c>
    </row>
    <row r="659" spans="1:15" x14ac:dyDescent="0.2">
      <c r="A659">
        <v>3040687</v>
      </c>
      <c r="B659" s="1">
        <v>42672</v>
      </c>
      <c r="C659" s="2">
        <v>0.63314814814814813</v>
      </c>
      <c r="D659">
        <v>23</v>
      </c>
      <c r="E659">
        <v>6513</v>
      </c>
      <c r="F659">
        <v>10857283584</v>
      </c>
      <c r="G659">
        <v>4384142652</v>
      </c>
      <c r="H659">
        <v>10.11163330078125</v>
      </c>
      <c r="I659">
        <v>4.0830510221421719</v>
      </c>
      <c r="J659" s="12">
        <v>96658</v>
      </c>
      <c r="K659" s="12">
        <v>22598</v>
      </c>
      <c r="L659" s="12">
        <v>17030</v>
      </c>
      <c r="M659" s="12">
        <v>5451</v>
      </c>
      <c r="N659" s="16">
        <f>H659/D659</f>
        <v>0.43963623046875</v>
      </c>
      <c r="O659" s="16">
        <f>I659/D659</f>
        <v>0.17752395748444225</v>
      </c>
    </row>
    <row r="660" spans="1:15" x14ac:dyDescent="0.2">
      <c r="A660">
        <v>3040534</v>
      </c>
      <c r="B660" s="1">
        <v>42672</v>
      </c>
      <c r="C660" s="2">
        <v>0.51956018518518521</v>
      </c>
      <c r="D660">
        <v>23</v>
      </c>
      <c r="E660">
        <v>5646</v>
      </c>
      <c r="F660">
        <v>12713820160</v>
      </c>
      <c r="G660">
        <v>3827699906</v>
      </c>
      <c r="H660">
        <v>11.840667724609375</v>
      </c>
      <c r="I660">
        <v>3.5648233313113451</v>
      </c>
      <c r="J660" s="12">
        <v>96267</v>
      </c>
      <c r="K660" s="12">
        <v>22185</v>
      </c>
      <c r="L660" s="12">
        <v>15854</v>
      </c>
      <c r="M660" s="12">
        <v>5451</v>
      </c>
      <c r="N660" s="16">
        <f>H660/D660</f>
        <v>0.51481164020040759</v>
      </c>
      <c r="O660" s="16">
        <f>I660/D660</f>
        <v>0.15499231875266717</v>
      </c>
    </row>
    <row r="661" spans="1:15" x14ac:dyDescent="0.2">
      <c r="A661">
        <v>3040679</v>
      </c>
      <c r="B661" s="1">
        <v>42672</v>
      </c>
      <c r="C661" s="2">
        <v>0.62375000000000003</v>
      </c>
      <c r="D661">
        <v>23</v>
      </c>
      <c r="E661">
        <v>6766</v>
      </c>
      <c r="F661">
        <v>15980146688</v>
      </c>
      <c r="G661">
        <v>4512649779</v>
      </c>
      <c r="H661">
        <v>14.882671356201172</v>
      </c>
      <c r="I661">
        <v>4.2027326105162501</v>
      </c>
      <c r="J661" s="12">
        <v>96276</v>
      </c>
      <c r="K661" s="12">
        <v>22370</v>
      </c>
      <c r="L661" s="12">
        <v>16550</v>
      </c>
      <c r="M661" s="12">
        <v>5451</v>
      </c>
      <c r="N661" s="16">
        <f>H661/D661</f>
        <v>0.64707266766092053</v>
      </c>
      <c r="O661" s="16">
        <f>I661/D661</f>
        <v>0.18272750480505434</v>
      </c>
    </row>
    <row r="662" spans="1:15" x14ac:dyDescent="0.2">
      <c r="A662">
        <v>3040175</v>
      </c>
      <c r="B662" s="1">
        <v>42672</v>
      </c>
      <c r="C662" s="2">
        <v>0.21053240740740742</v>
      </c>
      <c r="D662">
        <v>25</v>
      </c>
      <c r="E662">
        <v>6456</v>
      </c>
      <c r="F662">
        <v>6736875520</v>
      </c>
      <c r="G662">
        <v>4834575357</v>
      </c>
      <c r="H662">
        <v>6.2742042541503906</v>
      </c>
      <c r="I662">
        <v>4.5025491686537862</v>
      </c>
      <c r="J662" s="12">
        <v>105062</v>
      </c>
      <c r="K662" s="12">
        <v>24828</v>
      </c>
      <c r="L662" s="12">
        <v>18692</v>
      </c>
      <c r="M662" s="12">
        <v>5925</v>
      </c>
      <c r="N662" s="16">
        <f>H662/D662</f>
        <v>0.25096817016601564</v>
      </c>
      <c r="O662" s="16">
        <f>I662/D662</f>
        <v>0.18010196674615145</v>
      </c>
    </row>
    <row r="663" spans="1:15" x14ac:dyDescent="0.2">
      <c r="A663">
        <v>3040848</v>
      </c>
      <c r="B663" s="1">
        <v>42672</v>
      </c>
      <c r="C663" s="2">
        <v>0.7464467592592593</v>
      </c>
      <c r="D663">
        <v>25</v>
      </c>
      <c r="E663">
        <v>5767</v>
      </c>
      <c r="F663">
        <v>8506679296</v>
      </c>
      <c r="G663">
        <v>4545017780</v>
      </c>
      <c r="H663">
        <v>7.9224624633789062</v>
      </c>
      <c r="I663">
        <v>4.2328776605427265</v>
      </c>
      <c r="J663" s="12">
        <v>104566</v>
      </c>
      <c r="K663" s="12">
        <v>24132</v>
      </c>
      <c r="L663" s="12">
        <v>17214</v>
      </c>
      <c r="M663" s="12">
        <v>5925</v>
      </c>
      <c r="N663" s="16">
        <f>H663/D663</f>
        <v>0.31689849853515623</v>
      </c>
      <c r="O663" s="16">
        <f>I663/D663</f>
        <v>0.16931510642170905</v>
      </c>
    </row>
    <row r="664" spans="1:15" x14ac:dyDescent="0.2">
      <c r="A664">
        <v>3040256</v>
      </c>
      <c r="B664" s="1">
        <v>42672</v>
      </c>
      <c r="C664" s="2">
        <v>0.30380787037037038</v>
      </c>
      <c r="D664">
        <v>25</v>
      </c>
      <c r="E664">
        <v>6579</v>
      </c>
      <c r="F664">
        <v>9980215296</v>
      </c>
      <c r="G664">
        <v>4608784158</v>
      </c>
      <c r="H664">
        <v>9.2947998046875</v>
      </c>
      <c r="I664">
        <v>4.2922647278755903</v>
      </c>
      <c r="J664" s="12">
        <v>104716</v>
      </c>
      <c r="K664" s="12">
        <v>24150</v>
      </c>
      <c r="L664" s="12">
        <v>17618</v>
      </c>
      <c r="M664" s="12">
        <v>5925</v>
      </c>
      <c r="N664" s="16">
        <f>H664/D664</f>
        <v>0.37179199218749998</v>
      </c>
      <c r="O664" s="16">
        <f>I664/D664</f>
        <v>0.17169058911502361</v>
      </c>
    </row>
    <row r="665" spans="1:15" x14ac:dyDescent="0.2">
      <c r="A665">
        <v>3040176</v>
      </c>
      <c r="B665" s="1">
        <v>42672</v>
      </c>
      <c r="C665" s="2">
        <v>0.21074074074074076</v>
      </c>
      <c r="D665">
        <v>25</v>
      </c>
      <c r="E665">
        <v>6244</v>
      </c>
      <c r="F665">
        <v>10385817600</v>
      </c>
      <c r="G665">
        <v>4539436204</v>
      </c>
      <c r="H665">
        <v>9.67254638671875</v>
      </c>
      <c r="I665">
        <v>4.2276794128119946</v>
      </c>
      <c r="J665" s="12">
        <v>105180</v>
      </c>
      <c r="K665" s="12">
        <v>24842</v>
      </c>
      <c r="L665" s="12">
        <v>18618</v>
      </c>
      <c r="M665" s="12">
        <v>5925</v>
      </c>
      <c r="N665" s="16">
        <f>H665/D665</f>
        <v>0.38690185546875</v>
      </c>
      <c r="O665" s="16">
        <f>I665/D665</f>
        <v>0.16910717651247978</v>
      </c>
    </row>
    <row r="666" spans="1:15" x14ac:dyDescent="0.2">
      <c r="A666">
        <v>3040862</v>
      </c>
      <c r="B666" s="1">
        <v>42672</v>
      </c>
      <c r="C666" s="2">
        <v>0.75423611111111111</v>
      </c>
      <c r="D666">
        <v>25</v>
      </c>
      <c r="E666">
        <v>5804</v>
      </c>
      <c r="F666">
        <v>17127075840</v>
      </c>
      <c r="G666">
        <v>4479039277</v>
      </c>
      <c r="H666">
        <v>15.950832366943359</v>
      </c>
      <c r="I666">
        <v>4.1714303912594914</v>
      </c>
      <c r="J666" s="12">
        <v>104964</v>
      </c>
      <c r="K666" s="12">
        <v>24090</v>
      </c>
      <c r="L666" s="12">
        <v>17540</v>
      </c>
      <c r="M666" s="12">
        <v>5925</v>
      </c>
      <c r="N666" s="16">
        <f>H666/D666</f>
        <v>0.6380332946777344</v>
      </c>
      <c r="O666" s="16">
        <f>I666/D666</f>
        <v>0.16685721565037967</v>
      </c>
    </row>
    <row r="667" spans="1:15" x14ac:dyDescent="0.2">
      <c r="A667">
        <v>3040269</v>
      </c>
      <c r="B667" s="1">
        <v>42672</v>
      </c>
      <c r="C667" s="2">
        <v>0.32858796296296294</v>
      </c>
      <c r="D667">
        <v>26</v>
      </c>
      <c r="E667">
        <v>6109</v>
      </c>
      <c r="F667">
        <v>9868062720</v>
      </c>
      <c r="G667">
        <v>5213227822</v>
      </c>
      <c r="H667">
        <v>9.1903495788574219</v>
      </c>
      <c r="I667">
        <v>4.8551967572420835</v>
      </c>
      <c r="J667" s="12">
        <v>108693</v>
      </c>
      <c r="K667" s="12">
        <v>25193</v>
      </c>
      <c r="L667" s="12">
        <v>18415</v>
      </c>
      <c r="M667" s="12">
        <v>6162</v>
      </c>
      <c r="N667" s="16">
        <f>H667/D667</f>
        <v>0.35347498380220854</v>
      </c>
      <c r="O667" s="16">
        <f>I667/D667</f>
        <v>0.18673833681700322</v>
      </c>
    </row>
    <row r="668" spans="1:15" x14ac:dyDescent="0.2">
      <c r="A668">
        <v>3040884</v>
      </c>
      <c r="B668" s="1">
        <v>42672</v>
      </c>
      <c r="C668" s="2">
        <v>0.78266203703703707</v>
      </c>
      <c r="D668">
        <v>28</v>
      </c>
      <c r="E668">
        <v>6168</v>
      </c>
      <c r="F668">
        <v>14406090752</v>
      </c>
      <c r="G668">
        <v>5202432313</v>
      </c>
      <c r="H668">
        <v>13.416717529296875</v>
      </c>
      <c r="I668">
        <v>4.845142656005919</v>
      </c>
      <c r="J668" s="12">
        <v>117114</v>
      </c>
      <c r="K668" s="12">
        <v>27042</v>
      </c>
      <c r="L668" s="12">
        <v>19424</v>
      </c>
      <c r="M668" s="12">
        <v>6636</v>
      </c>
      <c r="N668" s="16">
        <f>H668/D668</f>
        <v>0.4791684831891741</v>
      </c>
      <c r="O668" s="16">
        <f>I668/D668</f>
        <v>0.17304080914306855</v>
      </c>
    </row>
    <row r="669" spans="1:15" x14ac:dyDescent="0.2">
      <c r="A669">
        <v>3040076</v>
      </c>
      <c r="B669" s="1">
        <v>42672</v>
      </c>
      <c r="C669" s="2">
        <v>0.15927083333333333</v>
      </c>
      <c r="D669">
        <v>29</v>
      </c>
      <c r="E669">
        <v>5792</v>
      </c>
      <c r="F669">
        <v>7043182592</v>
      </c>
      <c r="G669">
        <v>4811452793</v>
      </c>
      <c r="H669">
        <v>6.5594749450683594</v>
      </c>
      <c r="I669">
        <v>4.481014602817595</v>
      </c>
      <c r="J669" s="12">
        <v>121132</v>
      </c>
      <c r="K669" s="12">
        <v>27994</v>
      </c>
      <c r="L669" s="12">
        <v>20033</v>
      </c>
      <c r="M669" s="12">
        <v>6873</v>
      </c>
      <c r="N669" s="16">
        <f>H669/D669</f>
        <v>0.22618879120925378</v>
      </c>
      <c r="O669" s="16">
        <f>I669/D669</f>
        <v>0.15451774492474465</v>
      </c>
    </row>
    <row r="670" spans="1:15" x14ac:dyDescent="0.2">
      <c r="A670">
        <v>3040049</v>
      </c>
      <c r="B670" s="1">
        <v>42672</v>
      </c>
      <c r="C670" s="2">
        <v>0.15766203703703704</v>
      </c>
      <c r="D670">
        <v>29</v>
      </c>
      <c r="E670">
        <v>5749</v>
      </c>
      <c r="F670">
        <v>15670898688</v>
      </c>
      <c r="G670">
        <v>5167025471</v>
      </c>
      <c r="H670">
        <v>14.594661712646484</v>
      </c>
      <c r="I670">
        <v>4.8121674647554755</v>
      </c>
      <c r="J670" s="12">
        <v>121382</v>
      </c>
      <c r="K670" s="12">
        <v>27980</v>
      </c>
      <c r="L670" s="12">
        <v>20162</v>
      </c>
      <c r="M670" s="12">
        <v>6873</v>
      </c>
      <c r="N670" s="16">
        <f>H670/D670</f>
        <v>0.50326419698780978</v>
      </c>
      <c r="O670" s="16">
        <f>I670/D670</f>
        <v>0.16593680912949915</v>
      </c>
    </row>
    <row r="671" spans="1:15" x14ac:dyDescent="0.2">
      <c r="A671">
        <v>3040590</v>
      </c>
      <c r="B671" s="1">
        <v>42672</v>
      </c>
      <c r="C671" s="2">
        <v>0.56456018518518525</v>
      </c>
      <c r="D671">
        <v>31</v>
      </c>
      <c r="E671">
        <v>6424</v>
      </c>
      <c r="F671">
        <v>11777069056</v>
      </c>
      <c r="G671">
        <v>6487877300</v>
      </c>
      <c r="H671">
        <v>10.968250274658203</v>
      </c>
      <c r="I671">
        <v>6.0423065908253193</v>
      </c>
      <c r="J671" s="12">
        <v>126956</v>
      </c>
      <c r="K671" s="12">
        <v>29513</v>
      </c>
      <c r="L671" s="12">
        <v>21643</v>
      </c>
      <c r="M671" s="12">
        <v>7179</v>
      </c>
      <c r="N671" s="16">
        <f>H671/D671</f>
        <v>0.35381452498897431</v>
      </c>
      <c r="O671" s="16">
        <f>I671/D671</f>
        <v>0.19491311583307483</v>
      </c>
    </row>
    <row r="672" spans="1:15" x14ac:dyDescent="0.2">
      <c r="A672">
        <v>3040504</v>
      </c>
      <c r="B672" s="1">
        <v>42672</v>
      </c>
      <c r="C672" s="2">
        <v>0.48410879629629627</v>
      </c>
      <c r="D672">
        <v>31</v>
      </c>
      <c r="E672">
        <v>6418</v>
      </c>
      <c r="F672">
        <v>14133153792</v>
      </c>
      <c r="G672">
        <v>6261603209</v>
      </c>
      <c r="H672">
        <v>13.162525177001953</v>
      </c>
      <c r="I672">
        <v>5.8315724218264222</v>
      </c>
      <c r="J672" s="12">
        <v>130020</v>
      </c>
      <c r="K672" s="12">
        <v>30222</v>
      </c>
      <c r="L672" s="12">
        <v>23366</v>
      </c>
      <c r="M672" s="12">
        <v>7347</v>
      </c>
      <c r="N672" s="16">
        <f>H672/D672</f>
        <v>0.42459758635490169</v>
      </c>
      <c r="O672" s="16">
        <f>I672/D672</f>
        <v>0.18811523941375555</v>
      </c>
    </row>
    <row r="673" spans="1:15" x14ac:dyDescent="0.2">
      <c r="A673">
        <v>3040978</v>
      </c>
      <c r="B673" s="1">
        <v>42672</v>
      </c>
      <c r="C673" s="2">
        <v>0.89564814814814808</v>
      </c>
      <c r="D673">
        <v>31</v>
      </c>
      <c r="E673">
        <v>6138</v>
      </c>
      <c r="F673">
        <v>20217757696</v>
      </c>
      <c r="G673">
        <v>5697080963</v>
      </c>
      <c r="H673">
        <v>18.829254150390625</v>
      </c>
      <c r="I673">
        <v>5.3058201102539897</v>
      </c>
      <c r="J673" s="12">
        <v>129608</v>
      </c>
      <c r="K673" s="12">
        <v>29986</v>
      </c>
      <c r="L673" s="12">
        <v>21578</v>
      </c>
      <c r="M673" s="12">
        <v>7347</v>
      </c>
      <c r="N673" s="16">
        <f>H673/D673</f>
        <v>0.60739529517389113</v>
      </c>
      <c r="O673" s="16">
        <f>I673/D673</f>
        <v>0.17115548742754805</v>
      </c>
    </row>
    <row r="674" spans="1:15" x14ac:dyDescent="0.2">
      <c r="A674">
        <v>3040180</v>
      </c>
      <c r="B674" s="1">
        <v>42672</v>
      </c>
      <c r="C674" s="2">
        <v>0.21627314814814813</v>
      </c>
      <c r="D674">
        <v>32</v>
      </c>
      <c r="E674">
        <v>6670</v>
      </c>
      <c r="F674">
        <v>7546585088</v>
      </c>
      <c r="G674">
        <v>6749566587</v>
      </c>
      <c r="H674">
        <v>7.0283050537109375</v>
      </c>
      <c r="I674">
        <v>6.2860237313434482</v>
      </c>
      <c r="J674" s="12">
        <v>134575</v>
      </c>
      <c r="K674" s="12">
        <v>31823</v>
      </c>
      <c r="L674" s="12">
        <v>24359</v>
      </c>
      <c r="M674" s="12">
        <v>7584</v>
      </c>
      <c r="N674" s="16">
        <f>H674/D674</f>
        <v>0.2196345329284668</v>
      </c>
      <c r="O674" s="16">
        <f>I674/D674</f>
        <v>0.19643824160448276</v>
      </c>
    </row>
    <row r="675" spans="1:15" x14ac:dyDescent="0.2">
      <c r="A675">
        <v>3040532</v>
      </c>
      <c r="B675" s="1">
        <v>42672</v>
      </c>
      <c r="C675" s="2">
        <v>0.51741898148148147</v>
      </c>
      <c r="D675">
        <v>34</v>
      </c>
      <c r="E675">
        <v>6019</v>
      </c>
      <c r="F675">
        <v>14176124928</v>
      </c>
      <c r="G675">
        <v>6016914958</v>
      </c>
      <c r="H675">
        <v>13.202545166015625</v>
      </c>
      <c r="I675">
        <v>5.6036887299269438</v>
      </c>
      <c r="J675" s="12">
        <v>142228</v>
      </c>
      <c r="K675" s="12">
        <v>32880</v>
      </c>
      <c r="L675" s="12">
        <v>23721</v>
      </c>
      <c r="M675" s="12">
        <v>8058</v>
      </c>
      <c r="N675" s="16">
        <f>H675/D675</f>
        <v>0.38831015194163604</v>
      </c>
      <c r="O675" s="16">
        <f>I675/D675</f>
        <v>0.16481437440961599</v>
      </c>
    </row>
    <row r="676" spans="1:15" x14ac:dyDescent="0.2">
      <c r="A676">
        <v>3041017</v>
      </c>
      <c r="B676" s="1">
        <v>42672</v>
      </c>
      <c r="C676" s="2">
        <v>0.94745370370370363</v>
      </c>
      <c r="D676">
        <v>36</v>
      </c>
      <c r="E676">
        <v>5968</v>
      </c>
      <c r="F676">
        <v>20517187584</v>
      </c>
      <c r="G676">
        <v>6809200226</v>
      </c>
      <c r="H676">
        <v>19.108119964599609</v>
      </c>
      <c r="I676">
        <v>6.3415618855506182</v>
      </c>
      <c r="J676" s="12">
        <v>150230</v>
      </c>
      <c r="K676" s="12">
        <v>34750</v>
      </c>
      <c r="L676" s="12">
        <v>28244</v>
      </c>
      <c r="M676" s="12">
        <v>8532</v>
      </c>
      <c r="N676" s="16">
        <f>H676/D676</f>
        <v>0.53078111012776696</v>
      </c>
      <c r="O676" s="16">
        <f>I676/D676</f>
        <v>0.17615449682085049</v>
      </c>
    </row>
    <row r="677" spans="1:15" x14ac:dyDescent="0.2">
      <c r="A677">
        <v>3040592</v>
      </c>
      <c r="B677" s="1">
        <v>42672</v>
      </c>
      <c r="C677" s="2">
        <v>0.56762731481481488</v>
      </c>
      <c r="D677">
        <v>36</v>
      </c>
      <c r="E677">
        <v>6653</v>
      </c>
      <c r="F677">
        <v>20755013632</v>
      </c>
      <c r="G677">
        <v>7974821867</v>
      </c>
      <c r="H677">
        <v>19.329612731933594</v>
      </c>
      <c r="I677">
        <v>7.4271316332742572</v>
      </c>
      <c r="J677" s="12">
        <v>150424</v>
      </c>
      <c r="K677" s="12">
        <v>34746</v>
      </c>
      <c r="L677" s="12">
        <v>25540</v>
      </c>
      <c r="M677" s="12">
        <v>8532</v>
      </c>
      <c r="N677" s="16">
        <f>H677/D677</f>
        <v>0.53693368699815536</v>
      </c>
      <c r="O677" s="16">
        <f>I677/D677</f>
        <v>0.20630921203539604</v>
      </c>
    </row>
    <row r="678" spans="1:15" x14ac:dyDescent="0.2">
      <c r="A678">
        <v>3040979</v>
      </c>
      <c r="B678" s="1">
        <v>42672</v>
      </c>
      <c r="C678" s="2">
        <v>0.90013888888888882</v>
      </c>
      <c r="D678">
        <v>38</v>
      </c>
      <c r="E678">
        <v>6529</v>
      </c>
      <c r="F678">
        <v>24920481792</v>
      </c>
      <c r="G678">
        <v>8400513448</v>
      </c>
      <c r="H678">
        <v>23.209007263183594</v>
      </c>
      <c r="I678">
        <v>7.8235878124833107</v>
      </c>
      <c r="J678" s="12">
        <v>159945</v>
      </c>
      <c r="K678" s="12">
        <v>37733</v>
      </c>
      <c r="L678" s="12">
        <v>28762</v>
      </c>
      <c r="M678" s="12">
        <v>9006</v>
      </c>
      <c r="N678" s="16">
        <f>H678/D678</f>
        <v>0.61076334903114715</v>
      </c>
      <c r="O678" s="16">
        <f>I678/D678</f>
        <v>0.20588388980219238</v>
      </c>
    </row>
    <row r="679" spans="1:15" x14ac:dyDescent="0.2">
      <c r="A679">
        <v>3040255</v>
      </c>
      <c r="B679" s="1">
        <v>42672</v>
      </c>
      <c r="C679" s="2">
        <v>0.30274305555555553</v>
      </c>
      <c r="D679">
        <v>40</v>
      </c>
      <c r="E679">
        <v>6453</v>
      </c>
      <c r="F679">
        <v>20717076480</v>
      </c>
      <c r="G679">
        <v>7403093910</v>
      </c>
      <c r="H679">
        <v>19.294281005859375</v>
      </c>
      <c r="I679">
        <v>6.8946684803813696</v>
      </c>
      <c r="J679" s="12">
        <v>167147</v>
      </c>
      <c r="K679" s="12">
        <v>38655</v>
      </c>
      <c r="L679" s="12">
        <v>28257</v>
      </c>
      <c r="M679" s="12">
        <v>9480</v>
      </c>
      <c r="N679" s="16">
        <f>H679/D679</f>
        <v>0.48235702514648438</v>
      </c>
      <c r="O679" s="16">
        <f>I679/D679</f>
        <v>0.17236671200953424</v>
      </c>
    </row>
    <row r="680" spans="1:15" x14ac:dyDescent="0.2">
      <c r="A680">
        <v>3040177</v>
      </c>
      <c r="B680" s="1">
        <v>42672</v>
      </c>
      <c r="C680" s="2">
        <v>0.21339120370370371</v>
      </c>
      <c r="D680">
        <v>41</v>
      </c>
      <c r="E680">
        <v>7002</v>
      </c>
      <c r="F680">
        <v>26764021760</v>
      </c>
      <c r="G680">
        <v>8253196017</v>
      </c>
      <c r="H680">
        <v>24.925937652587891</v>
      </c>
      <c r="I680">
        <v>7.6863877633586526</v>
      </c>
      <c r="J680" s="12">
        <v>169304</v>
      </c>
      <c r="K680" s="12">
        <v>39625</v>
      </c>
      <c r="L680" s="12">
        <v>30116</v>
      </c>
      <c r="M680" s="12">
        <v>9506</v>
      </c>
      <c r="N680" s="16">
        <f>H680/D680</f>
        <v>0.60794969884360706</v>
      </c>
      <c r="O680" s="16">
        <f>I680/D680</f>
        <v>0.18747287227704032</v>
      </c>
    </row>
    <row r="681" spans="1:15" x14ac:dyDescent="0.2">
      <c r="A681">
        <v>3040185</v>
      </c>
      <c r="B681" s="1">
        <v>42672</v>
      </c>
      <c r="C681" s="2">
        <v>0.22996527777777778</v>
      </c>
      <c r="D681">
        <v>43</v>
      </c>
      <c r="E681">
        <v>6272</v>
      </c>
      <c r="F681">
        <v>28579631104</v>
      </c>
      <c r="G681">
        <v>9191472280</v>
      </c>
      <c r="H681">
        <v>26.616855621337891</v>
      </c>
      <c r="I681">
        <v>8.5602256283164024</v>
      </c>
      <c r="J681" s="12">
        <v>179724</v>
      </c>
      <c r="K681" s="12">
        <v>41550</v>
      </c>
      <c r="L681" s="12">
        <v>30671</v>
      </c>
      <c r="M681" s="12">
        <v>10191</v>
      </c>
      <c r="N681" s="16">
        <f>H681/D681</f>
        <v>0.61899664235669516</v>
      </c>
      <c r="O681" s="16">
        <f>I681/D681</f>
        <v>0.19907501461200935</v>
      </c>
    </row>
    <row r="682" spans="1:15" x14ac:dyDescent="0.2">
      <c r="A682">
        <v>3039862</v>
      </c>
      <c r="B682" s="1">
        <v>42672</v>
      </c>
      <c r="C682" s="2">
        <v>8.5590277777777779E-2</v>
      </c>
      <c r="D682">
        <v>43</v>
      </c>
      <c r="E682">
        <v>6490</v>
      </c>
      <c r="F682">
        <v>29653184512</v>
      </c>
      <c r="G682">
        <v>10354287363</v>
      </c>
      <c r="H682">
        <v>27.616680145263672</v>
      </c>
      <c r="I682">
        <v>9.6431815652176738</v>
      </c>
      <c r="J682" s="12">
        <v>180098</v>
      </c>
      <c r="K682" s="12">
        <v>42012</v>
      </c>
      <c r="L682" s="12">
        <v>31156</v>
      </c>
      <c r="M682" s="12">
        <v>10191</v>
      </c>
      <c r="N682" s="16">
        <f>H682/D682</f>
        <v>0.64224837547124813</v>
      </c>
      <c r="O682" s="16">
        <f>I682/D682</f>
        <v>0.22426003640041101</v>
      </c>
    </row>
    <row r="683" spans="1:15" x14ac:dyDescent="0.2">
      <c r="A683">
        <v>3040785</v>
      </c>
      <c r="B683" s="1">
        <v>42672</v>
      </c>
      <c r="C683" s="2">
        <v>0.69562500000000005</v>
      </c>
      <c r="D683">
        <v>43</v>
      </c>
      <c r="E683">
        <v>6728</v>
      </c>
      <c r="F683">
        <v>36956897280</v>
      </c>
      <c r="G683">
        <v>10165363239</v>
      </c>
      <c r="H683">
        <v>34.418792724609375</v>
      </c>
      <c r="I683">
        <v>9.4672322636470199</v>
      </c>
      <c r="J683" s="12">
        <v>180242</v>
      </c>
      <c r="K683" s="12">
        <v>41716</v>
      </c>
      <c r="L683" s="12">
        <v>37116</v>
      </c>
      <c r="M683" s="12">
        <v>10191</v>
      </c>
      <c r="N683" s="16">
        <f>H683/D683</f>
        <v>0.80043704010719474</v>
      </c>
      <c r="O683" s="16">
        <f>I683/D683</f>
        <v>0.22016819217783767</v>
      </c>
    </row>
    <row r="684" spans="1:15" x14ac:dyDescent="0.2">
      <c r="A684">
        <v>3040186</v>
      </c>
      <c r="B684" s="1">
        <v>42672</v>
      </c>
      <c r="C684" s="2">
        <v>0.23292824074074073</v>
      </c>
      <c r="D684">
        <v>44</v>
      </c>
      <c r="E684">
        <v>5749</v>
      </c>
      <c r="F684">
        <v>28085497856</v>
      </c>
      <c r="G684">
        <v>8551886651</v>
      </c>
      <c r="H684">
        <v>26.156658172607422</v>
      </c>
      <c r="I684">
        <v>7.9645650936290622</v>
      </c>
      <c r="J684" s="12">
        <v>183863</v>
      </c>
      <c r="K684" s="12">
        <v>42535</v>
      </c>
      <c r="L684" s="12">
        <v>30941</v>
      </c>
      <c r="M684" s="12">
        <v>10428</v>
      </c>
      <c r="N684" s="16">
        <f>H684/D684</f>
        <v>0.59446950392289599</v>
      </c>
      <c r="O684" s="16">
        <f>I684/D684</f>
        <v>0.18101284303702414</v>
      </c>
    </row>
    <row r="685" spans="1:15" x14ac:dyDescent="0.2">
      <c r="A685">
        <v>3040649</v>
      </c>
      <c r="B685" s="1">
        <v>42672</v>
      </c>
      <c r="C685" s="2">
        <v>0.58962962962962961</v>
      </c>
      <c r="D685">
        <v>45</v>
      </c>
      <c r="E685">
        <v>6382</v>
      </c>
      <c r="F685">
        <v>31047475200</v>
      </c>
      <c r="G685">
        <v>10213979887</v>
      </c>
      <c r="H685">
        <v>28.915214538574219</v>
      </c>
      <c r="I685">
        <v>9.5125100454315543</v>
      </c>
      <c r="J685" s="12">
        <v>188440</v>
      </c>
      <c r="K685" s="12">
        <v>43518</v>
      </c>
      <c r="L685" s="12">
        <v>32254</v>
      </c>
      <c r="M685" s="12">
        <v>10665</v>
      </c>
      <c r="N685" s="16">
        <f>H685/D685</f>
        <v>0.64256032307942712</v>
      </c>
      <c r="O685" s="16">
        <f>I685/D685</f>
        <v>0.21138911212070122</v>
      </c>
    </row>
    <row r="686" spans="1:15" x14ac:dyDescent="0.2">
      <c r="A686">
        <v>3040753</v>
      </c>
      <c r="B686" s="1">
        <v>42672</v>
      </c>
      <c r="C686" s="2">
        <v>0.65442129629629631</v>
      </c>
      <c r="D686">
        <v>46</v>
      </c>
      <c r="E686">
        <v>6536</v>
      </c>
      <c r="F686">
        <v>29380767744</v>
      </c>
      <c r="G686">
        <v>10370771759</v>
      </c>
      <c r="H686">
        <v>27.362972259521484</v>
      </c>
      <c r="I686">
        <v>9.6585338553413749</v>
      </c>
      <c r="J686" s="12">
        <v>189874</v>
      </c>
      <c r="K686" s="12">
        <v>44197</v>
      </c>
      <c r="L686" s="12">
        <v>38510</v>
      </c>
      <c r="M686" s="12">
        <v>10732</v>
      </c>
      <c r="N686" s="16">
        <f>H686/D686</f>
        <v>0.5948472230330758</v>
      </c>
      <c r="O686" s="16">
        <f>I686/D686</f>
        <v>0.20996812729002989</v>
      </c>
    </row>
    <row r="687" spans="1:15" x14ac:dyDescent="0.2">
      <c r="A687">
        <v>3040653</v>
      </c>
      <c r="B687" s="1">
        <v>42672</v>
      </c>
      <c r="C687" s="2">
        <v>0.59172453703703709</v>
      </c>
      <c r="D687">
        <v>47</v>
      </c>
      <c r="E687">
        <v>6307</v>
      </c>
      <c r="F687">
        <v>17364299776</v>
      </c>
      <c r="G687">
        <v>10210378317</v>
      </c>
      <c r="H687">
        <v>16.171764373779297</v>
      </c>
      <c r="I687">
        <v>9.5091558219864964</v>
      </c>
      <c r="J687" s="12">
        <v>196713</v>
      </c>
      <c r="K687" s="12">
        <v>45439</v>
      </c>
      <c r="L687" s="12">
        <v>33733</v>
      </c>
      <c r="M687" s="12">
        <v>11139</v>
      </c>
      <c r="N687" s="16">
        <f>H687/D687</f>
        <v>0.34408009305913395</v>
      </c>
      <c r="O687" s="16">
        <f>I687/D687</f>
        <v>0.20232246429758502</v>
      </c>
    </row>
    <row r="688" spans="1:15" x14ac:dyDescent="0.2">
      <c r="A688">
        <v>3040654</v>
      </c>
      <c r="B688" s="1">
        <v>42672</v>
      </c>
      <c r="C688" s="2">
        <v>0.59287037037037038</v>
      </c>
      <c r="D688">
        <v>47</v>
      </c>
      <c r="E688">
        <v>6404</v>
      </c>
      <c r="F688">
        <v>39287611392</v>
      </c>
      <c r="G688">
        <v>10620293411</v>
      </c>
      <c r="H688">
        <v>36.589439392089844</v>
      </c>
      <c r="I688">
        <v>9.8909190027043223</v>
      </c>
      <c r="J688" s="12">
        <v>196700</v>
      </c>
      <c r="K688" s="12">
        <v>45536</v>
      </c>
      <c r="L688" s="12">
        <v>33841</v>
      </c>
      <c r="M688" s="12">
        <v>11139</v>
      </c>
      <c r="N688" s="16">
        <f>H688/D688</f>
        <v>0.77849871046999664</v>
      </c>
      <c r="O688" s="16">
        <f>I688/D688</f>
        <v>0.21044508516392174</v>
      </c>
    </row>
    <row r="689" spans="1:15" x14ac:dyDescent="0.2">
      <c r="A689">
        <v>3040545</v>
      </c>
      <c r="B689" s="1">
        <v>42672</v>
      </c>
      <c r="C689" s="2">
        <v>0.5320138888888889</v>
      </c>
      <c r="D689">
        <v>48</v>
      </c>
      <c r="E689">
        <v>5960</v>
      </c>
      <c r="F689">
        <v>33100189696</v>
      </c>
      <c r="G689">
        <v>9393817368</v>
      </c>
      <c r="H689">
        <v>30.826953887939453</v>
      </c>
      <c r="I689">
        <v>8.748674176633358</v>
      </c>
      <c r="J689" s="12">
        <v>200700</v>
      </c>
      <c r="K689" s="12">
        <v>46360</v>
      </c>
      <c r="L689" s="12">
        <v>34485</v>
      </c>
      <c r="M689" s="12">
        <v>11376</v>
      </c>
      <c r="N689" s="16">
        <f>H689/D689</f>
        <v>0.64222820599873864</v>
      </c>
      <c r="O689" s="16">
        <f>I689/D689</f>
        <v>0.18226404534652829</v>
      </c>
    </row>
    <row r="690" spans="1:15" x14ac:dyDescent="0.2">
      <c r="A690">
        <v>3040178</v>
      </c>
      <c r="B690" s="1">
        <v>42672</v>
      </c>
      <c r="C690" s="2">
        <v>0.21427083333333333</v>
      </c>
      <c r="D690">
        <v>59</v>
      </c>
      <c r="E690">
        <v>6617</v>
      </c>
      <c r="F690">
        <v>39805829120</v>
      </c>
      <c r="G690">
        <v>13619977929</v>
      </c>
      <c r="H690">
        <v>37.072067260742188</v>
      </c>
      <c r="I690">
        <v>12.684592911042273</v>
      </c>
      <c r="J690" s="12">
        <v>246925</v>
      </c>
      <c r="K690" s="12">
        <v>57099</v>
      </c>
      <c r="L690" s="12">
        <v>41731</v>
      </c>
      <c r="M690" s="12">
        <v>13983</v>
      </c>
      <c r="N690" s="16">
        <f>H690/D690</f>
        <v>0.6283401230634269</v>
      </c>
      <c r="O690" s="16">
        <f>I690/D690</f>
        <v>0.21499310018715717</v>
      </c>
    </row>
    <row r="691" spans="1:15" x14ac:dyDescent="0.2">
      <c r="A691">
        <v>3040983</v>
      </c>
      <c r="B691" s="1">
        <v>42672</v>
      </c>
      <c r="C691" s="2">
        <v>0.90596064814814825</v>
      </c>
      <c r="D691">
        <v>61</v>
      </c>
      <c r="E691">
        <v>6628</v>
      </c>
      <c r="F691">
        <v>42657386496</v>
      </c>
      <c r="G691">
        <v>13723855022</v>
      </c>
      <c r="H691">
        <v>39.727787017822266</v>
      </c>
      <c r="I691">
        <v>12.781335992738605</v>
      </c>
      <c r="J691" s="12">
        <v>253582</v>
      </c>
      <c r="K691" s="12">
        <v>60099</v>
      </c>
      <c r="L691" s="12">
        <v>48960</v>
      </c>
      <c r="M691" s="12">
        <v>14257</v>
      </c>
      <c r="N691" s="16">
        <f>H691/D691</f>
        <v>0.6512751970134798</v>
      </c>
      <c r="O691" s="16">
        <f>I691/D691</f>
        <v>0.20953009824161647</v>
      </c>
    </row>
    <row r="692" spans="1:15" x14ac:dyDescent="0.2">
      <c r="A692">
        <v>3040078</v>
      </c>
      <c r="B692" s="1">
        <v>42672</v>
      </c>
      <c r="C692" s="2">
        <v>0.1648611111111111</v>
      </c>
      <c r="D692">
        <v>63</v>
      </c>
      <c r="E692">
        <v>6666</v>
      </c>
      <c r="F692">
        <v>39377932288</v>
      </c>
      <c r="G692">
        <v>12632708134</v>
      </c>
      <c r="H692">
        <v>36.673557281494141</v>
      </c>
      <c r="I692">
        <v>11.765126263722777</v>
      </c>
      <c r="J692" s="12">
        <v>263503</v>
      </c>
      <c r="K692" s="12">
        <v>61017</v>
      </c>
      <c r="L692" s="12">
        <v>45962</v>
      </c>
      <c r="M692" s="12">
        <v>14931</v>
      </c>
      <c r="N692" s="16">
        <f>H692/D692</f>
        <v>0.58211995684911333</v>
      </c>
      <c r="O692" s="16">
        <f>I692/D692</f>
        <v>0.18674803593210756</v>
      </c>
    </row>
    <row r="693" spans="1:15" x14ac:dyDescent="0.2">
      <c r="A693">
        <v>3041051</v>
      </c>
      <c r="B693" s="1">
        <v>42672</v>
      </c>
      <c r="C693" s="2">
        <v>0.98655092592592597</v>
      </c>
      <c r="D693">
        <v>63</v>
      </c>
      <c r="E693">
        <v>5742</v>
      </c>
      <c r="F693">
        <v>43470925824</v>
      </c>
      <c r="G693">
        <v>13139320663</v>
      </c>
      <c r="H693">
        <v>40.485454559326172</v>
      </c>
      <c r="I693">
        <v>12.236945948563516</v>
      </c>
      <c r="J693" s="12">
        <v>259668</v>
      </c>
      <c r="K693" s="12">
        <v>60373</v>
      </c>
      <c r="L693" s="12">
        <v>48033</v>
      </c>
      <c r="M693" s="12">
        <v>14780</v>
      </c>
      <c r="N693" s="16">
        <f>H693/D693</f>
        <v>0.64262626284644719</v>
      </c>
      <c r="O693" s="16">
        <f>I693/D693</f>
        <v>0.19423723727878597</v>
      </c>
    </row>
    <row r="694" spans="1:15" x14ac:dyDescent="0.2">
      <c r="A694">
        <v>3040236</v>
      </c>
      <c r="B694" s="1">
        <v>42672</v>
      </c>
      <c r="C694" s="2">
        <v>0.27362268518518518</v>
      </c>
      <c r="D694">
        <v>64</v>
      </c>
      <c r="E694">
        <v>6433</v>
      </c>
      <c r="F694">
        <v>41057005568</v>
      </c>
      <c r="G694">
        <v>12508250353</v>
      </c>
      <c r="H694">
        <v>38.237316131591797</v>
      </c>
      <c r="I694">
        <v>11.649215922690928</v>
      </c>
      <c r="J694" s="12">
        <v>267849</v>
      </c>
      <c r="K694" s="12">
        <v>61945</v>
      </c>
      <c r="L694" s="12">
        <v>46799</v>
      </c>
      <c r="M694" s="12">
        <v>15168</v>
      </c>
      <c r="N694" s="16">
        <f>H694/D694</f>
        <v>0.59745806455612183</v>
      </c>
      <c r="O694" s="16">
        <f>I694/D694</f>
        <v>0.18201899879204575</v>
      </c>
    </row>
    <row r="695" spans="1:15" x14ac:dyDescent="0.2">
      <c r="A695">
        <v>3040869</v>
      </c>
      <c r="B695" s="1">
        <v>42672</v>
      </c>
      <c r="C695" s="2">
        <v>0.76324074074074078</v>
      </c>
      <c r="D695">
        <v>64</v>
      </c>
      <c r="E695">
        <v>5909</v>
      </c>
      <c r="F695">
        <v>41958117376</v>
      </c>
      <c r="G695">
        <v>13485920612</v>
      </c>
      <c r="H695">
        <v>39.076541900634766</v>
      </c>
      <c r="I695">
        <v>12.55974230542779</v>
      </c>
      <c r="J695" s="12">
        <v>268060</v>
      </c>
      <c r="K695" s="12">
        <v>61936</v>
      </c>
      <c r="L695" s="12">
        <v>46538</v>
      </c>
      <c r="M695" s="12">
        <v>15168</v>
      </c>
      <c r="N695" s="16">
        <f>H695/D695</f>
        <v>0.61057096719741821</v>
      </c>
      <c r="O695" s="16">
        <f>I695/D695</f>
        <v>0.19624597352230921</v>
      </c>
    </row>
    <row r="696" spans="1:15" x14ac:dyDescent="0.2">
      <c r="A696">
        <v>3040675</v>
      </c>
      <c r="B696" s="1">
        <v>42672</v>
      </c>
      <c r="C696" s="2">
        <v>0.61648148148148152</v>
      </c>
      <c r="D696">
        <v>65</v>
      </c>
      <c r="E696">
        <v>5711</v>
      </c>
      <c r="F696">
        <v>50382094336</v>
      </c>
      <c r="G696">
        <v>12208124754</v>
      </c>
      <c r="H696">
        <v>46.921981811523438</v>
      </c>
      <c r="I696">
        <v>11.369702177122235</v>
      </c>
      <c r="J696" s="12">
        <v>271573</v>
      </c>
      <c r="K696" s="12">
        <v>62735</v>
      </c>
      <c r="L696" s="12">
        <v>50100</v>
      </c>
      <c r="M696" s="12">
        <v>15405</v>
      </c>
      <c r="N696" s="16">
        <f>H696/D696</f>
        <v>0.72187664325420675</v>
      </c>
      <c r="O696" s="16">
        <f>I696/D696</f>
        <v>0.17491849503264978</v>
      </c>
    </row>
    <row r="697" spans="1:15" x14ac:dyDescent="0.2">
      <c r="A697">
        <v>3040668</v>
      </c>
      <c r="B697" s="1">
        <v>42672</v>
      </c>
      <c r="C697" s="2">
        <v>0.60690972222222228</v>
      </c>
      <c r="D697">
        <v>66</v>
      </c>
      <c r="E697">
        <v>6548</v>
      </c>
      <c r="F697">
        <v>52197748736</v>
      </c>
      <c r="G697">
        <v>14514560183</v>
      </c>
      <c r="H697">
        <v>48.612941741943359</v>
      </c>
      <c r="I697">
        <v>13.517737559042871</v>
      </c>
      <c r="J697" s="12">
        <v>277100</v>
      </c>
      <c r="K697" s="12">
        <v>65008</v>
      </c>
      <c r="L697" s="12">
        <v>50968</v>
      </c>
      <c r="M697" s="12">
        <v>15642</v>
      </c>
      <c r="N697" s="16">
        <f>H697/D697</f>
        <v>0.7365597233627782</v>
      </c>
      <c r="O697" s="16">
        <f>I697/D697</f>
        <v>0.2048142054400435</v>
      </c>
    </row>
    <row r="698" spans="1:15" x14ac:dyDescent="0.2">
      <c r="A698">
        <v>3040929</v>
      </c>
      <c r="B698" s="1">
        <v>42672</v>
      </c>
      <c r="C698" s="2">
        <v>0.8316203703703704</v>
      </c>
      <c r="D698">
        <v>67</v>
      </c>
      <c r="E698">
        <v>6529</v>
      </c>
      <c r="F698">
        <v>55069188096</v>
      </c>
      <c r="G698">
        <v>14285991090</v>
      </c>
      <c r="H698">
        <v>51.287178039550781</v>
      </c>
      <c r="I698">
        <v>13.304866002872586</v>
      </c>
      <c r="J698" s="12">
        <v>280376</v>
      </c>
      <c r="K698" s="12">
        <v>64966</v>
      </c>
      <c r="L698" s="12">
        <v>49018</v>
      </c>
      <c r="M698" s="12">
        <v>15879</v>
      </c>
      <c r="N698" s="16">
        <f>H698/D698</f>
        <v>0.76548026924702661</v>
      </c>
      <c r="O698" s="16">
        <f>I698/D698</f>
        <v>0.19858008959511322</v>
      </c>
    </row>
    <row r="699" spans="1:15" x14ac:dyDescent="0.2">
      <c r="A699">
        <v>3040674</v>
      </c>
      <c r="B699" s="1">
        <v>42672</v>
      </c>
      <c r="C699" s="2">
        <v>0.60755787037037035</v>
      </c>
      <c r="D699">
        <v>72</v>
      </c>
      <c r="E699">
        <v>5691</v>
      </c>
      <c r="F699">
        <v>57810796544</v>
      </c>
      <c r="G699">
        <v>13422832303</v>
      </c>
      <c r="H699">
        <v>53.840499877929688</v>
      </c>
      <c r="I699">
        <v>12.500986739061773</v>
      </c>
      <c r="J699" s="12">
        <v>300982</v>
      </c>
      <c r="K699" s="12">
        <v>69670</v>
      </c>
      <c r="L699" s="12">
        <v>53238</v>
      </c>
      <c r="M699" s="12">
        <v>17064</v>
      </c>
      <c r="N699" s="16">
        <f>H699/D699</f>
        <v>0.74778472052680123</v>
      </c>
      <c r="O699" s="16">
        <f>I699/D699</f>
        <v>0.1736248158203024</v>
      </c>
    </row>
    <row r="700" spans="1:15" x14ac:dyDescent="0.2">
      <c r="A700">
        <v>3040984</v>
      </c>
      <c r="B700" s="1">
        <v>42672</v>
      </c>
      <c r="C700" s="2">
        <v>0.90766203703703707</v>
      </c>
      <c r="D700">
        <v>79</v>
      </c>
      <c r="E700">
        <v>5992</v>
      </c>
      <c r="F700">
        <v>53482217472</v>
      </c>
      <c r="G700">
        <v>15206262488</v>
      </c>
      <c r="H700">
        <v>49.809196472167969</v>
      </c>
      <c r="I700">
        <v>14.161935530602932</v>
      </c>
      <c r="J700" s="12">
        <v>330682</v>
      </c>
      <c r="K700" s="12">
        <v>76544</v>
      </c>
      <c r="L700" s="12">
        <v>60179</v>
      </c>
      <c r="M700" s="12">
        <v>18723</v>
      </c>
      <c r="N700" s="16">
        <f>H700/D700</f>
        <v>0.63049615787554392</v>
      </c>
      <c r="O700" s="16">
        <f>I700/D700</f>
        <v>0.17926500671649281</v>
      </c>
    </row>
    <row r="701" spans="1:15" x14ac:dyDescent="0.2">
      <c r="A701">
        <v>3040921</v>
      </c>
      <c r="B701" s="1">
        <v>42672</v>
      </c>
      <c r="C701" s="2">
        <v>0.82319444444444445</v>
      </c>
      <c r="D701">
        <v>80</v>
      </c>
      <c r="E701">
        <v>6847</v>
      </c>
      <c r="F701">
        <v>58214608896</v>
      </c>
      <c r="G701">
        <v>19230982208</v>
      </c>
      <c r="H701">
        <v>54.216579437255859</v>
      </c>
      <c r="I701">
        <v>17.91024786233902</v>
      </c>
      <c r="J701" s="12">
        <v>336674</v>
      </c>
      <c r="K701" s="12">
        <v>79582</v>
      </c>
      <c r="L701" s="12">
        <v>72890</v>
      </c>
      <c r="M701" s="12">
        <v>18960</v>
      </c>
      <c r="N701" s="16">
        <f>H701/D701</f>
        <v>0.67770724296569829</v>
      </c>
      <c r="O701" s="16">
        <f>I701/D701</f>
        <v>0.22387809827923774</v>
      </c>
    </row>
    <row r="702" spans="1:15" x14ac:dyDescent="0.2">
      <c r="A702">
        <v>3040923</v>
      </c>
      <c r="B702" s="1">
        <v>42672</v>
      </c>
      <c r="C702" s="2">
        <v>0.82909722222222226</v>
      </c>
      <c r="D702">
        <v>80</v>
      </c>
      <c r="E702">
        <v>6703</v>
      </c>
      <c r="F702">
        <v>67170263040</v>
      </c>
      <c r="G702">
        <v>18582196467</v>
      </c>
      <c r="H702">
        <v>62.557182312011719</v>
      </c>
      <c r="I702">
        <v>17.306019055657089</v>
      </c>
      <c r="J702" s="12">
        <v>334410</v>
      </c>
      <c r="K702" s="12">
        <v>77470</v>
      </c>
      <c r="L702" s="12">
        <v>58712</v>
      </c>
      <c r="M702" s="12">
        <v>18960</v>
      </c>
      <c r="N702" s="16">
        <f>H702/D702</f>
        <v>0.78196477890014648</v>
      </c>
      <c r="O702" s="16">
        <f>I702/D702</f>
        <v>0.21632523819571362</v>
      </c>
    </row>
    <row r="703" spans="1:15" x14ac:dyDescent="0.2">
      <c r="A703">
        <v>3041003</v>
      </c>
      <c r="B703" s="1">
        <v>42672</v>
      </c>
      <c r="C703" s="2">
        <v>0.93799768518518523</v>
      </c>
      <c r="D703">
        <v>81</v>
      </c>
      <c r="E703">
        <v>6491</v>
      </c>
      <c r="F703">
        <v>61868032000</v>
      </c>
      <c r="G703">
        <v>18983957255</v>
      </c>
      <c r="H703">
        <v>57.619094848632812</v>
      </c>
      <c r="I703">
        <v>17.680187947116792</v>
      </c>
      <c r="J703" s="12">
        <v>340909</v>
      </c>
      <c r="K703" s="12">
        <v>80743</v>
      </c>
      <c r="L703" s="12">
        <v>63659</v>
      </c>
      <c r="M703" s="12">
        <v>19197</v>
      </c>
      <c r="N703" s="16">
        <f>H703/D703</f>
        <v>0.71134684998312114</v>
      </c>
      <c r="O703" s="16">
        <f>I703/D703</f>
        <v>0.21827392527304681</v>
      </c>
    </row>
    <row r="704" spans="1:15" x14ac:dyDescent="0.2">
      <c r="A704">
        <v>3040664</v>
      </c>
      <c r="B704" s="1">
        <v>42672</v>
      </c>
      <c r="C704" s="2">
        <v>0.60453703703703698</v>
      </c>
      <c r="D704">
        <v>83</v>
      </c>
      <c r="E704">
        <v>6596</v>
      </c>
      <c r="F704">
        <v>68531896320</v>
      </c>
      <c r="G704">
        <v>17972512400</v>
      </c>
      <c r="H704">
        <v>63.825302124023438</v>
      </c>
      <c r="I704">
        <v>16.738206520676613</v>
      </c>
      <c r="J704" s="12">
        <v>347565</v>
      </c>
      <c r="K704" s="12">
        <v>80899</v>
      </c>
      <c r="L704" s="12">
        <v>62873</v>
      </c>
      <c r="M704" s="12">
        <v>19671</v>
      </c>
      <c r="N704" s="16">
        <f>H704/D704</f>
        <v>0.76897954366293297</v>
      </c>
      <c r="O704" s="16">
        <f>I704/D704</f>
        <v>0.20166513880333267</v>
      </c>
    </row>
    <row r="705" spans="1:15" x14ac:dyDescent="0.2">
      <c r="A705">
        <v>3040772</v>
      </c>
      <c r="B705" s="1">
        <v>42672</v>
      </c>
      <c r="C705" s="2">
        <v>0.67660879629629633</v>
      </c>
      <c r="D705">
        <v>85</v>
      </c>
      <c r="E705">
        <v>7006</v>
      </c>
      <c r="F705">
        <v>72042270720</v>
      </c>
      <c r="G705">
        <v>19498898309</v>
      </c>
      <c r="H705">
        <v>67.094593048095703</v>
      </c>
      <c r="I705">
        <v>18.15976417530328</v>
      </c>
      <c r="J705" s="12">
        <v>356095</v>
      </c>
      <c r="K705" s="12">
        <v>82549</v>
      </c>
      <c r="L705" s="12">
        <v>67719</v>
      </c>
      <c r="M705" s="12">
        <v>20140</v>
      </c>
      <c r="N705" s="16">
        <f>H705/D705</f>
        <v>0.78934815350700827</v>
      </c>
      <c r="O705" s="16">
        <f>I705/D705</f>
        <v>0.2136442844153327</v>
      </c>
    </row>
    <row r="706" spans="1:15" x14ac:dyDescent="0.2">
      <c r="A706">
        <v>3040777</v>
      </c>
      <c r="B706" s="1">
        <v>42672</v>
      </c>
      <c r="C706" s="2">
        <v>0.6837037037037037</v>
      </c>
      <c r="D706">
        <v>91</v>
      </c>
      <c r="E706">
        <v>6565</v>
      </c>
      <c r="F706">
        <v>76910133248</v>
      </c>
      <c r="G706">
        <v>21651171451</v>
      </c>
      <c r="H706">
        <v>71.628143310546875</v>
      </c>
      <c r="I706">
        <v>20.164224739186466</v>
      </c>
      <c r="J706" s="12">
        <v>381048</v>
      </c>
      <c r="K706" s="12">
        <v>88094</v>
      </c>
      <c r="L706" s="12">
        <v>69723</v>
      </c>
      <c r="M706" s="12">
        <v>21567</v>
      </c>
      <c r="N706" s="16">
        <f>H706/D706</f>
        <v>0.7871224539620536</v>
      </c>
      <c r="O706" s="16">
        <f>I706/D706</f>
        <v>0.22158488724380732</v>
      </c>
    </row>
    <row r="707" spans="1:15" x14ac:dyDescent="0.2">
      <c r="A707">
        <v>3040277</v>
      </c>
      <c r="B707" s="1">
        <v>42672</v>
      </c>
      <c r="C707" s="2">
        <v>0.35275462962962961</v>
      </c>
      <c r="D707">
        <v>104</v>
      </c>
      <c r="E707">
        <v>6347</v>
      </c>
      <c r="F707">
        <v>86278553600</v>
      </c>
      <c r="G707">
        <v>20866408963</v>
      </c>
      <c r="H707">
        <v>80.353164672851562</v>
      </c>
      <c r="I707">
        <v>19.433357718400657</v>
      </c>
      <c r="J707" s="12">
        <v>435581</v>
      </c>
      <c r="K707" s="12">
        <v>100745</v>
      </c>
      <c r="L707" s="12">
        <v>80209</v>
      </c>
      <c r="M707" s="12">
        <v>24648</v>
      </c>
      <c r="N707" s="16">
        <f>H707/D707</f>
        <v>0.77262658339280343</v>
      </c>
      <c r="O707" s="16">
        <f>I707/D707</f>
        <v>0.18685920883077556</v>
      </c>
    </row>
    <row r="708" spans="1:15" x14ac:dyDescent="0.2">
      <c r="A708">
        <v>3040285</v>
      </c>
      <c r="B708" s="1">
        <v>42672</v>
      </c>
      <c r="C708" s="2">
        <v>0.37637731481481485</v>
      </c>
      <c r="D708">
        <v>111</v>
      </c>
      <c r="E708">
        <v>6877</v>
      </c>
      <c r="F708">
        <v>77730631680</v>
      </c>
      <c r="G708">
        <v>22737252300</v>
      </c>
      <c r="H708">
        <v>72.392292022705078</v>
      </c>
      <c r="I708">
        <v>21.17571635171771</v>
      </c>
      <c r="J708" s="12">
        <v>465455</v>
      </c>
      <c r="K708" s="12">
        <v>109245</v>
      </c>
      <c r="L708" s="12">
        <v>95163</v>
      </c>
      <c r="M708" s="12">
        <v>26307</v>
      </c>
      <c r="N708" s="16">
        <f>H708/D708</f>
        <v>0.65218281101536102</v>
      </c>
      <c r="O708" s="16">
        <f>I708/D708</f>
        <v>0.19077221938484423</v>
      </c>
    </row>
    <row r="709" spans="1:15" x14ac:dyDescent="0.2">
      <c r="A709">
        <v>3040776</v>
      </c>
      <c r="B709" s="1">
        <v>42672</v>
      </c>
      <c r="C709" s="2">
        <v>0.68225694444444451</v>
      </c>
      <c r="D709">
        <v>115</v>
      </c>
      <c r="E709">
        <v>5987</v>
      </c>
      <c r="F709">
        <v>95086014464</v>
      </c>
      <c r="G709">
        <v>23361458027</v>
      </c>
      <c r="H709">
        <v>88.555751800537109</v>
      </c>
      <c r="I709">
        <v>21.757053236477077</v>
      </c>
      <c r="J709" s="12">
        <v>472541</v>
      </c>
      <c r="K709" s="12">
        <v>109336</v>
      </c>
      <c r="L709" s="12">
        <v>83870</v>
      </c>
      <c r="M709" s="12">
        <v>26677</v>
      </c>
      <c r="N709" s="16">
        <f>H709/D709</f>
        <v>0.77005001565684439</v>
      </c>
      <c r="O709" s="16">
        <f>I709/D709</f>
        <v>0.1891917672737137</v>
      </c>
    </row>
    <row r="710" spans="1:15" x14ac:dyDescent="0.2">
      <c r="A710">
        <v>3040762</v>
      </c>
      <c r="B710" s="1">
        <v>42672</v>
      </c>
      <c r="C710" s="2">
        <v>0.66449074074074077</v>
      </c>
      <c r="D710">
        <v>129</v>
      </c>
      <c r="E710">
        <v>6540</v>
      </c>
      <c r="F710">
        <v>91680546816</v>
      </c>
      <c r="G710">
        <v>29919221426</v>
      </c>
      <c r="H710">
        <v>85.384162902832031</v>
      </c>
      <c r="I710">
        <v>27.864446328952909</v>
      </c>
      <c r="J710" s="12">
        <v>541047</v>
      </c>
      <c r="K710" s="12">
        <v>125513</v>
      </c>
      <c r="L710" s="12">
        <v>118925</v>
      </c>
      <c r="M710" s="12">
        <v>30573</v>
      </c>
      <c r="N710" s="16">
        <f>H710/D710</f>
        <v>0.66189273568086848</v>
      </c>
      <c r="O710" s="16">
        <f>I710/D710</f>
        <v>0.21600345991436362</v>
      </c>
    </row>
    <row r="711" spans="1:15" x14ac:dyDescent="0.2">
      <c r="A711">
        <v>3041011</v>
      </c>
      <c r="B711" s="1">
        <v>42672</v>
      </c>
      <c r="C711" s="2">
        <v>0.94354166666666661</v>
      </c>
      <c r="D711">
        <v>162</v>
      </c>
      <c r="E711">
        <v>6336</v>
      </c>
      <c r="F711">
        <v>101861392384</v>
      </c>
      <c r="G711">
        <v>34084907081</v>
      </c>
      <c r="H711">
        <v>94.865814208984375</v>
      </c>
      <c r="I711">
        <v>31.744043418206275</v>
      </c>
      <c r="J711" s="12">
        <v>676509</v>
      </c>
      <c r="K711" s="12">
        <v>157145</v>
      </c>
      <c r="L711" s="12">
        <v>128867</v>
      </c>
      <c r="M711" s="12">
        <v>38394</v>
      </c>
      <c r="N711" s="16">
        <f>H711/D711</f>
        <v>0.58559144573447142</v>
      </c>
      <c r="O711" s="16">
        <f>I711/D711</f>
        <v>0.1959508852975696</v>
      </c>
    </row>
    <row r="712" spans="1:15" x14ac:dyDescent="0.2">
      <c r="A712">
        <v>3040680</v>
      </c>
      <c r="B712" s="1">
        <v>42672</v>
      </c>
      <c r="C712" s="2">
        <v>0.62390046296296298</v>
      </c>
      <c r="D712">
        <v>185</v>
      </c>
      <c r="E712">
        <v>6491</v>
      </c>
      <c r="F712">
        <v>151729152000</v>
      </c>
      <c r="G712">
        <v>40353227331</v>
      </c>
      <c r="H712">
        <v>141.30878448486328</v>
      </c>
      <c r="I712">
        <v>37.581871571950614</v>
      </c>
      <c r="J712" s="12">
        <v>763924</v>
      </c>
      <c r="K712" s="12">
        <v>177102</v>
      </c>
      <c r="L712" s="12">
        <v>150778</v>
      </c>
      <c r="M712" s="12">
        <v>43139</v>
      </c>
      <c r="N712" s="16">
        <f>H712/D712</f>
        <v>0.76383126748574748</v>
      </c>
      <c r="O712" s="16">
        <f>I712/D712</f>
        <v>0.20314525174027359</v>
      </c>
    </row>
    <row r="713" spans="1:15" x14ac:dyDescent="0.2">
      <c r="A713">
        <v>3040997</v>
      </c>
      <c r="B713" s="1">
        <v>42672</v>
      </c>
      <c r="C713" s="2">
        <v>0.93309027777777775</v>
      </c>
      <c r="D713">
        <v>186</v>
      </c>
      <c r="E713">
        <v>6742</v>
      </c>
      <c r="F713">
        <v>156557766656</v>
      </c>
      <c r="G713">
        <v>44960776198</v>
      </c>
      <c r="H713">
        <v>145.80578231811523</v>
      </c>
      <c r="I713">
        <v>41.872985845431685</v>
      </c>
      <c r="J713" s="12">
        <v>773500</v>
      </c>
      <c r="K713" s="12">
        <v>180463</v>
      </c>
      <c r="L713" s="12">
        <v>150858</v>
      </c>
      <c r="M713" s="12">
        <v>43906</v>
      </c>
      <c r="N713" s="16">
        <f>H713/D713</f>
        <v>0.78390205547373781</v>
      </c>
      <c r="O713" s="16">
        <f>I713/D713</f>
        <v>0.22512357981414885</v>
      </c>
    </row>
    <row r="714" spans="1:15" x14ac:dyDescent="0.2">
      <c r="A714">
        <v>3040770</v>
      </c>
      <c r="B714" s="1">
        <v>42672</v>
      </c>
      <c r="C714" s="2">
        <v>0.6737037037037038</v>
      </c>
      <c r="D714">
        <v>210</v>
      </c>
      <c r="E714">
        <v>6910</v>
      </c>
      <c r="F714">
        <v>175985967104</v>
      </c>
      <c r="G714">
        <v>51723516309</v>
      </c>
      <c r="H714">
        <v>163.89970397949219</v>
      </c>
      <c r="I714">
        <v>48.171278377063572</v>
      </c>
      <c r="J714" s="12">
        <v>881177</v>
      </c>
      <c r="K714" s="12">
        <v>205873</v>
      </c>
      <c r="L714" s="12">
        <v>176343</v>
      </c>
      <c r="M714" s="12">
        <v>49770</v>
      </c>
      <c r="N714" s="16">
        <f>H714/D714</f>
        <v>0.78047478085472466</v>
      </c>
      <c r="O714" s="16">
        <f>I714/D714</f>
        <v>0.22938703989077891</v>
      </c>
    </row>
    <row r="715" spans="1:15" x14ac:dyDescent="0.2">
      <c r="A715">
        <v>3040281</v>
      </c>
      <c r="B715" s="1">
        <v>42672</v>
      </c>
      <c r="C715" s="2">
        <v>0.36467592592592596</v>
      </c>
      <c r="D715">
        <v>246</v>
      </c>
      <c r="E715">
        <v>6098</v>
      </c>
      <c r="F715">
        <v>199490420736</v>
      </c>
      <c r="G715">
        <v>49486678249</v>
      </c>
      <c r="H715">
        <v>185.78993225097656</v>
      </c>
      <c r="I715">
        <v>46.08806059602648</v>
      </c>
      <c r="J715" s="12">
        <v>1027550</v>
      </c>
      <c r="K715" s="12">
        <v>237933</v>
      </c>
      <c r="L715" s="12">
        <v>199024</v>
      </c>
      <c r="M715" s="12">
        <v>58089</v>
      </c>
      <c r="N715" s="16">
        <f>H715/D715</f>
        <v>0.75524362703649006</v>
      </c>
      <c r="O715" s="16">
        <f>I715/D715</f>
        <v>0.18734983982124587</v>
      </c>
    </row>
    <row r="716" spans="1:15" x14ac:dyDescent="0.2">
      <c r="A716">
        <v>3040174</v>
      </c>
      <c r="B716" s="1">
        <v>42672</v>
      </c>
      <c r="C716" s="2">
        <v>0.20886574074074074</v>
      </c>
      <c r="D716">
        <v>264</v>
      </c>
      <c r="E716">
        <v>6766</v>
      </c>
      <c r="F716">
        <v>195816112128</v>
      </c>
      <c r="G716">
        <v>61816397476</v>
      </c>
      <c r="H716">
        <v>182.36796569824219</v>
      </c>
      <c r="I716">
        <v>57.571006450802088</v>
      </c>
      <c r="J716" s="12">
        <v>1102049</v>
      </c>
      <c r="K716" s="12">
        <v>257691</v>
      </c>
      <c r="L716" s="12">
        <v>222903</v>
      </c>
      <c r="M716" s="12">
        <v>62201</v>
      </c>
      <c r="N716" s="16">
        <f>H716/D716</f>
        <v>0.69078774885697802</v>
      </c>
      <c r="O716" s="16">
        <f>I716/D716</f>
        <v>0.2180719941318261</v>
      </c>
    </row>
    <row r="717" spans="1:15" x14ac:dyDescent="0.2">
      <c r="A717">
        <v>3040282</v>
      </c>
      <c r="B717" s="1">
        <v>42672</v>
      </c>
      <c r="C717" s="2">
        <v>0.36981481481481482</v>
      </c>
      <c r="D717">
        <v>289</v>
      </c>
      <c r="E717">
        <v>6176</v>
      </c>
      <c r="F717">
        <v>238754050048</v>
      </c>
      <c r="G717">
        <v>59380074960</v>
      </c>
      <c r="H717">
        <v>222.35703659057617</v>
      </c>
      <c r="I717">
        <v>55.302004292607307</v>
      </c>
      <c r="J717" s="12">
        <v>1209796</v>
      </c>
      <c r="K717" s="12">
        <v>279246</v>
      </c>
      <c r="L717" s="12">
        <v>268118</v>
      </c>
      <c r="M717" s="12">
        <v>68493</v>
      </c>
      <c r="N717" s="16">
        <f>H717/D717</f>
        <v>0.76940151069403517</v>
      </c>
      <c r="O717" s="16">
        <f>I717/D717</f>
        <v>0.19135641623739552</v>
      </c>
    </row>
    <row r="718" spans="1:15" x14ac:dyDescent="0.2">
      <c r="A718">
        <v>3041015</v>
      </c>
      <c r="B718" s="1">
        <v>42672</v>
      </c>
      <c r="C718" s="2">
        <v>0.94532407407407415</v>
      </c>
      <c r="D718">
        <v>296</v>
      </c>
      <c r="E718">
        <v>6771</v>
      </c>
      <c r="F718">
        <v>220648927232</v>
      </c>
      <c r="G718">
        <v>66754808618</v>
      </c>
      <c r="H718">
        <v>205.49532699584961</v>
      </c>
      <c r="I718">
        <v>62.170260230079293</v>
      </c>
      <c r="J718" s="12">
        <v>1222265</v>
      </c>
      <c r="K718" s="12">
        <v>283784</v>
      </c>
      <c r="L718" s="12">
        <v>321131</v>
      </c>
      <c r="M718" s="12">
        <v>69299</v>
      </c>
      <c r="N718" s="16">
        <f>H718/D718</f>
        <v>0.69424096958057302</v>
      </c>
      <c r="O718" s="16">
        <f>I718/D718</f>
        <v>0.21003466293945708</v>
      </c>
    </row>
    <row r="719" spans="1:15" x14ac:dyDescent="0.2">
      <c r="A719">
        <v>3041008</v>
      </c>
      <c r="B719" s="1">
        <v>42672</v>
      </c>
      <c r="C719" s="2">
        <v>0.94252314814814808</v>
      </c>
      <c r="D719">
        <v>300</v>
      </c>
      <c r="E719">
        <v>6566</v>
      </c>
      <c r="F719">
        <v>219201675264</v>
      </c>
      <c r="G719">
        <v>72854041290</v>
      </c>
      <c r="H719">
        <v>204.14746856689453</v>
      </c>
      <c r="I719">
        <v>67.850613305345178</v>
      </c>
      <c r="J719" s="12">
        <v>1251954</v>
      </c>
      <c r="K719" s="12">
        <v>292445</v>
      </c>
      <c r="L719" s="12">
        <v>286800</v>
      </c>
      <c r="M719" s="12">
        <v>70949</v>
      </c>
      <c r="N719" s="16">
        <f>H719/D719</f>
        <v>0.68049156188964843</v>
      </c>
      <c r="O719" s="16">
        <f>I719/D719</f>
        <v>0.22616871101781727</v>
      </c>
    </row>
    <row r="720" spans="1:15" x14ac:dyDescent="0.2">
      <c r="A720">
        <v>3041007</v>
      </c>
      <c r="B720" s="1">
        <v>42672</v>
      </c>
      <c r="C720" s="2">
        <v>0.94232638888888898</v>
      </c>
      <c r="D720">
        <v>300</v>
      </c>
      <c r="E720">
        <v>6563</v>
      </c>
      <c r="F720">
        <v>233844408320</v>
      </c>
      <c r="G720">
        <v>68989748322</v>
      </c>
      <c r="H720">
        <v>217.78457641601562</v>
      </c>
      <c r="I720">
        <v>64.251710029318929</v>
      </c>
      <c r="J720" s="12">
        <v>1254729</v>
      </c>
      <c r="K720" s="12">
        <v>293377</v>
      </c>
      <c r="L720" s="12">
        <v>264389</v>
      </c>
      <c r="M720" s="12">
        <v>71100</v>
      </c>
      <c r="N720" s="16">
        <f>H720/D720</f>
        <v>0.72594858805338547</v>
      </c>
      <c r="O720" s="16">
        <f>I720/D720</f>
        <v>0.21417236676439644</v>
      </c>
    </row>
    <row r="721" spans="1:15" x14ac:dyDescent="0.2">
      <c r="A721">
        <v>3041529</v>
      </c>
      <c r="B721" s="1">
        <v>42673</v>
      </c>
      <c r="C721" s="2">
        <v>0.38767361111111115</v>
      </c>
      <c r="D721">
        <v>1</v>
      </c>
      <c r="E721">
        <v>1932</v>
      </c>
      <c r="F721">
        <v>436228096</v>
      </c>
      <c r="G721">
        <v>28393540</v>
      </c>
      <c r="H721">
        <v>0.40626907348632812</v>
      </c>
      <c r="I721">
        <v>2.6443544775247574E-2</v>
      </c>
      <c r="J721" s="12">
        <v>1368</v>
      </c>
      <c r="K721" s="12">
        <v>349</v>
      </c>
      <c r="L721" s="12">
        <v>270</v>
      </c>
      <c r="M721" s="12">
        <v>39</v>
      </c>
      <c r="N721" s="16">
        <f>H721/D721</f>
        <v>0.40626907348632812</v>
      </c>
      <c r="O721" s="16">
        <f>I721/D721</f>
        <v>2.6443544775247574E-2</v>
      </c>
    </row>
    <row r="722" spans="1:15" x14ac:dyDescent="0.2">
      <c r="A722">
        <v>3042066</v>
      </c>
      <c r="B722" s="1">
        <v>42673</v>
      </c>
      <c r="C722" s="2">
        <v>0.64557870370370374</v>
      </c>
      <c r="D722">
        <v>9</v>
      </c>
      <c r="E722">
        <v>5835</v>
      </c>
      <c r="F722">
        <v>1225838592</v>
      </c>
      <c r="G722">
        <v>990770873</v>
      </c>
      <c r="H722">
        <v>1.1416511535644531</v>
      </c>
      <c r="I722">
        <v>0.92272728029638529</v>
      </c>
      <c r="J722" s="12">
        <v>32102</v>
      </c>
      <c r="K722" s="12">
        <v>7502</v>
      </c>
      <c r="L722" s="12">
        <v>5336</v>
      </c>
      <c r="M722" s="12">
        <v>1793</v>
      </c>
      <c r="N722" s="16">
        <f>H722/D722</f>
        <v>0.12685012817382812</v>
      </c>
      <c r="O722" s="16">
        <f>I722/D722</f>
        <v>0.10252525336626503</v>
      </c>
    </row>
    <row r="723" spans="1:15" x14ac:dyDescent="0.2">
      <c r="A723">
        <v>3042084</v>
      </c>
      <c r="B723" s="1">
        <v>42673</v>
      </c>
      <c r="C723" s="2">
        <v>0.67570601851851853</v>
      </c>
      <c r="D723">
        <v>15</v>
      </c>
      <c r="E723">
        <v>6206</v>
      </c>
      <c r="F723">
        <v>1533874176</v>
      </c>
      <c r="G723">
        <v>2776439921</v>
      </c>
      <c r="H723">
        <v>1.4285316467285156</v>
      </c>
      <c r="I723">
        <v>2.5857611754909158</v>
      </c>
      <c r="J723" s="12">
        <v>62984</v>
      </c>
      <c r="K723" s="12">
        <v>14662</v>
      </c>
      <c r="L723" s="12">
        <v>10717</v>
      </c>
      <c r="M723" s="12">
        <v>3555</v>
      </c>
      <c r="N723" s="16">
        <f>H723/D723</f>
        <v>9.5235443115234381E-2</v>
      </c>
      <c r="O723" s="16">
        <f>I723/D723</f>
        <v>0.17238407836606104</v>
      </c>
    </row>
    <row r="724" spans="1:15" x14ac:dyDescent="0.2">
      <c r="A724">
        <v>3042396</v>
      </c>
      <c r="B724" s="1">
        <v>42673</v>
      </c>
      <c r="C724" s="2">
        <v>0.88620370370370372</v>
      </c>
      <c r="D724">
        <v>15</v>
      </c>
      <c r="E724">
        <v>6255</v>
      </c>
      <c r="F724">
        <v>1578459136</v>
      </c>
      <c r="G724">
        <v>2302376590</v>
      </c>
      <c r="H724">
        <v>1.4700546264648438</v>
      </c>
      <c r="I724">
        <v>2.144255293533206</v>
      </c>
      <c r="J724" s="12">
        <v>54343</v>
      </c>
      <c r="K724" s="12">
        <v>12734</v>
      </c>
      <c r="L724" s="12">
        <v>10270</v>
      </c>
      <c r="M724" s="12">
        <v>3049</v>
      </c>
      <c r="N724" s="16">
        <f>H724/D724</f>
        <v>9.8003641764322913E-2</v>
      </c>
      <c r="O724" s="16">
        <f>I724/D724</f>
        <v>0.14295035290221372</v>
      </c>
    </row>
    <row r="725" spans="1:15" x14ac:dyDescent="0.2">
      <c r="A725">
        <v>3041524</v>
      </c>
      <c r="B725" s="1">
        <v>42673</v>
      </c>
      <c r="C725" s="2">
        <v>0.38400462962962961</v>
      </c>
      <c r="D725">
        <v>15</v>
      </c>
      <c r="E725">
        <v>6575</v>
      </c>
      <c r="F725">
        <v>1755443200</v>
      </c>
      <c r="G725">
        <v>2719793929</v>
      </c>
      <c r="H725">
        <v>1.6348838806152344</v>
      </c>
      <c r="I725">
        <v>2.533005484379828</v>
      </c>
      <c r="J725" s="12">
        <v>63035</v>
      </c>
      <c r="K725" s="12">
        <v>14757</v>
      </c>
      <c r="L725" s="12">
        <v>10905</v>
      </c>
      <c r="M725" s="12">
        <v>3555</v>
      </c>
      <c r="N725" s="16">
        <f>H725/D725</f>
        <v>0.1089922587076823</v>
      </c>
      <c r="O725" s="16">
        <f>I725/D725</f>
        <v>0.16886703229198854</v>
      </c>
    </row>
    <row r="726" spans="1:15" x14ac:dyDescent="0.2">
      <c r="A726">
        <v>3041190</v>
      </c>
      <c r="B726" s="1">
        <v>42673</v>
      </c>
      <c r="C726" s="2">
        <v>0.11670138888888888</v>
      </c>
      <c r="D726">
        <v>15</v>
      </c>
      <c r="E726">
        <v>6253</v>
      </c>
      <c r="F726">
        <v>1977917440</v>
      </c>
      <c r="G726">
        <v>2565369722</v>
      </c>
      <c r="H726">
        <v>1.8420791625976562</v>
      </c>
      <c r="I726">
        <v>2.3891867343336344</v>
      </c>
      <c r="J726" s="12">
        <v>62866</v>
      </c>
      <c r="K726" s="12">
        <v>14764</v>
      </c>
      <c r="L726" s="12">
        <v>13075</v>
      </c>
      <c r="M726" s="12">
        <v>3555</v>
      </c>
      <c r="N726" s="16">
        <f>H726/D726</f>
        <v>0.12280527750651042</v>
      </c>
      <c r="O726" s="16">
        <f>I726/D726</f>
        <v>0.15927911562224228</v>
      </c>
    </row>
    <row r="727" spans="1:15" x14ac:dyDescent="0.2">
      <c r="A727">
        <v>3041269</v>
      </c>
      <c r="B727" s="1">
        <v>42673</v>
      </c>
      <c r="C727" s="2">
        <v>0.23471064814814815</v>
      </c>
      <c r="D727">
        <v>15</v>
      </c>
      <c r="E727">
        <v>6434</v>
      </c>
      <c r="F727">
        <v>2138521600</v>
      </c>
      <c r="G727">
        <v>2627342265</v>
      </c>
      <c r="H727">
        <v>1.9916534423828125</v>
      </c>
      <c r="I727">
        <v>2.4469031626358628</v>
      </c>
      <c r="J727" s="12">
        <v>62756</v>
      </c>
      <c r="K727" s="12">
        <v>14566</v>
      </c>
      <c r="L727" s="12">
        <v>10808</v>
      </c>
      <c r="M727" s="12">
        <v>3555</v>
      </c>
      <c r="N727" s="16">
        <f>H727/D727</f>
        <v>0.13277689615885416</v>
      </c>
      <c r="O727" s="16">
        <f>I727/D727</f>
        <v>0.16312687750905752</v>
      </c>
    </row>
    <row r="728" spans="1:15" x14ac:dyDescent="0.2">
      <c r="A728">
        <v>3041231</v>
      </c>
      <c r="B728" s="1">
        <v>42673</v>
      </c>
      <c r="C728" s="2">
        <v>0.16050925925925927</v>
      </c>
      <c r="D728">
        <v>15</v>
      </c>
      <c r="E728">
        <v>6288</v>
      </c>
      <c r="F728">
        <v>2143858688</v>
      </c>
      <c r="G728">
        <v>2766718566</v>
      </c>
      <c r="H728">
        <v>1.9966239929199219</v>
      </c>
      <c r="I728">
        <v>2.5767074581235647</v>
      </c>
      <c r="J728" s="12">
        <v>62866</v>
      </c>
      <c r="K728" s="12">
        <v>14500</v>
      </c>
      <c r="L728" s="12">
        <v>10858</v>
      </c>
      <c r="M728" s="12">
        <v>3555</v>
      </c>
      <c r="N728" s="16">
        <f>H728/D728</f>
        <v>0.13310826619466146</v>
      </c>
      <c r="O728" s="16">
        <f>I728/D728</f>
        <v>0.17178049720823765</v>
      </c>
    </row>
    <row r="729" spans="1:15" x14ac:dyDescent="0.2">
      <c r="A729">
        <v>3041277</v>
      </c>
      <c r="B729" s="1">
        <v>42673</v>
      </c>
      <c r="C729" s="2">
        <v>0.25072916666666667</v>
      </c>
      <c r="D729">
        <v>15</v>
      </c>
      <c r="E729">
        <v>6545</v>
      </c>
      <c r="F729">
        <v>2581721088</v>
      </c>
      <c r="G729">
        <v>2956794813</v>
      </c>
      <c r="H729">
        <v>2.4044151306152344</v>
      </c>
      <c r="I729">
        <v>2.7537297578528523</v>
      </c>
      <c r="J729" s="12">
        <v>62621</v>
      </c>
      <c r="K729" s="12">
        <v>14475</v>
      </c>
      <c r="L729" s="12">
        <v>10584</v>
      </c>
      <c r="M729" s="12">
        <v>3555</v>
      </c>
      <c r="N729" s="16">
        <f>H729/D729</f>
        <v>0.16029434204101561</v>
      </c>
      <c r="O729" s="16">
        <f>I729/D729</f>
        <v>0.18358198385685681</v>
      </c>
    </row>
    <row r="730" spans="1:15" x14ac:dyDescent="0.2">
      <c r="A730">
        <v>3042063</v>
      </c>
      <c r="B730" s="1">
        <v>42673</v>
      </c>
      <c r="C730" s="2">
        <v>0.64278935185185182</v>
      </c>
      <c r="D730">
        <v>15</v>
      </c>
      <c r="E730">
        <v>6386</v>
      </c>
      <c r="F730">
        <v>2734649344</v>
      </c>
      <c r="G730">
        <v>2857493503</v>
      </c>
      <c r="H730">
        <v>2.5468406677246094</v>
      </c>
      <c r="I730">
        <v>2.6612482061609626</v>
      </c>
      <c r="J730" s="12">
        <v>62840</v>
      </c>
      <c r="K730" s="12">
        <v>14702</v>
      </c>
      <c r="L730" s="12">
        <v>10760</v>
      </c>
      <c r="M730" s="12">
        <v>3555</v>
      </c>
      <c r="N730" s="16">
        <f>H730/D730</f>
        <v>0.1697893778483073</v>
      </c>
      <c r="O730" s="16">
        <f>I730/D730</f>
        <v>0.17741654707739751</v>
      </c>
    </row>
    <row r="731" spans="1:15" x14ac:dyDescent="0.2">
      <c r="A731">
        <v>3042008</v>
      </c>
      <c r="B731" s="1">
        <v>42673</v>
      </c>
      <c r="C731" s="2">
        <v>0.55460648148148151</v>
      </c>
      <c r="D731">
        <v>15</v>
      </c>
      <c r="E731">
        <v>6467</v>
      </c>
      <c r="F731">
        <v>2856984576</v>
      </c>
      <c r="G731">
        <v>2299809407</v>
      </c>
      <c r="H731">
        <v>2.6607742309570312</v>
      </c>
      <c r="I731">
        <v>2.1418644180521369</v>
      </c>
      <c r="J731" s="12">
        <v>60003</v>
      </c>
      <c r="K731" s="12">
        <v>14044</v>
      </c>
      <c r="L731" s="12">
        <v>10218</v>
      </c>
      <c r="M731" s="12">
        <v>3355</v>
      </c>
      <c r="N731" s="16">
        <f>H731/D731</f>
        <v>0.17738494873046876</v>
      </c>
      <c r="O731" s="16">
        <f>I731/D731</f>
        <v>0.14279096120347579</v>
      </c>
    </row>
    <row r="732" spans="1:15" x14ac:dyDescent="0.2">
      <c r="A732">
        <v>3041260</v>
      </c>
      <c r="B732" s="1">
        <v>42673</v>
      </c>
      <c r="C732" s="2">
        <v>0.19479166666666667</v>
      </c>
      <c r="D732">
        <v>15</v>
      </c>
      <c r="E732">
        <v>6341</v>
      </c>
      <c r="F732">
        <v>2906345472</v>
      </c>
      <c r="G732">
        <v>2842009650</v>
      </c>
      <c r="H732">
        <v>2.7067451477050781</v>
      </c>
      <c r="I732">
        <v>2.646827744320035</v>
      </c>
      <c r="J732" s="12">
        <v>63139</v>
      </c>
      <c r="K732" s="12">
        <v>14869</v>
      </c>
      <c r="L732" s="12">
        <v>11768</v>
      </c>
      <c r="M732" s="12">
        <v>3555</v>
      </c>
      <c r="N732" s="16">
        <f>H732/D732</f>
        <v>0.18044967651367189</v>
      </c>
      <c r="O732" s="16">
        <f>I732/D732</f>
        <v>0.176455182954669</v>
      </c>
    </row>
    <row r="733" spans="1:15" x14ac:dyDescent="0.2">
      <c r="A733">
        <v>3041691</v>
      </c>
      <c r="B733" s="1">
        <v>42673</v>
      </c>
      <c r="C733" s="2">
        <v>0.48614583333333333</v>
      </c>
      <c r="D733">
        <v>15</v>
      </c>
      <c r="E733">
        <v>5715</v>
      </c>
      <c r="F733">
        <v>2928304128</v>
      </c>
      <c r="G733">
        <v>2472773418</v>
      </c>
      <c r="H733">
        <v>2.7271957397460938</v>
      </c>
      <c r="I733">
        <v>2.3029497060924768</v>
      </c>
      <c r="J733" s="12">
        <v>62734</v>
      </c>
      <c r="K733" s="12">
        <v>14500</v>
      </c>
      <c r="L733" s="12">
        <v>10351</v>
      </c>
      <c r="M733" s="12">
        <v>3555</v>
      </c>
      <c r="N733" s="16">
        <f>H733/D733</f>
        <v>0.18181304931640624</v>
      </c>
      <c r="O733" s="16">
        <f>I733/D733</f>
        <v>0.15352998040616511</v>
      </c>
    </row>
    <row r="734" spans="1:15" x14ac:dyDescent="0.2">
      <c r="A734">
        <v>3041674</v>
      </c>
      <c r="B734" s="1">
        <v>42673</v>
      </c>
      <c r="C734" s="2">
        <v>0.47917824074074072</v>
      </c>
      <c r="D734">
        <v>15</v>
      </c>
      <c r="E734">
        <v>5713</v>
      </c>
      <c r="F734">
        <v>2965393408</v>
      </c>
      <c r="G734">
        <v>2529880197</v>
      </c>
      <c r="H734">
        <v>2.7617378234863281</v>
      </c>
      <c r="I734">
        <v>2.356134538538754</v>
      </c>
      <c r="J734" s="12">
        <v>62685</v>
      </c>
      <c r="K734" s="12">
        <v>14495</v>
      </c>
      <c r="L734" s="12">
        <v>11306</v>
      </c>
      <c r="M734" s="12">
        <v>3555</v>
      </c>
      <c r="N734" s="16">
        <f>H734/D734</f>
        <v>0.18411585489908855</v>
      </c>
      <c r="O734" s="16">
        <f>I734/D734</f>
        <v>0.15707563590258361</v>
      </c>
    </row>
    <row r="735" spans="1:15" x14ac:dyDescent="0.2">
      <c r="A735">
        <v>3042134</v>
      </c>
      <c r="B735" s="1">
        <v>42673</v>
      </c>
      <c r="C735" s="2">
        <v>0.72233796296296304</v>
      </c>
      <c r="D735">
        <v>15</v>
      </c>
      <c r="E735">
        <v>6400</v>
      </c>
      <c r="F735">
        <v>2973696000</v>
      </c>
      <c r="G735">
        <v>2609880221</v>
      </c>
      <c r="H735">
        <v>2.76947021484375</v>
      </c>
      <c r="I735">
        <v>2.4306403668597341</v>
      </c>
      <c r="J735" s="12">
        <v>63014</v>
      </c>
      <c r="K735" s="12">
        <v>14744</v>
      </c>
      <c r="L735" s="12">
        <v>12813</v>
      </c>
      <c r="M735" s="12">
        <v>3555</v>
      </c>
      <c r="N735" s="16">
        <f>H735/D735</f>
        <v>0.18463134765625</v>
      </c>
      <c r="O735" s="16">
        <f>I735/D735</f>
        <v>0.16204269112398226</v>
      </c>
    </row>
    <row r="736" spans="1:15" x14ac:dyDescent="0.2">
      <c r="A736">
        <v>3041493</v>
      </c>
      <c r="B736" s="1">
        <v>42673</v>
      </c>
      <c r="C736" s="2">
        <v>0.35101851851851856</v>
      </c>
      <c r="D736">
        <v>15</v>
      </c>
      <c r="E736">
        <v>6404</v>
      </c>
      <c r="F736">
        <v>3037945856</v>
      </c>
      <c r="G736">
        <v>2865504625</v>
      </c>
      <c r="H736">
        <v>2.8293075561523438</v>
      </c>
      <c r="I736">
        <v>2.6687091449275613</v>
      </c>
      <c r="J736" s="12">
        <v>62909</v>
      </c>
      <c r="K736" s="12">
        <v>14763</v>
      </c>
      <c r="L736" s="12">
        <v>11745</v>
      </c>
      <c r="M736" s="12">
        <v>3555</v>
      </c>
      <c r="N736" s="16">
        <f>H736/D736</f>
        <v>0.18862050374348957</v>
      </c>
      <c r="O736" s="16">
        <f>I736/D736</f>
        <v>0.17791394299517074</v>
      </c>
    </row>
    <row r="737" spans="1:15" x14ac:dyDescent="0.2">
      <c r="A737">
        <v>3042359</v>
      </c>
      <c r="B737" s="1">
        <v>42673</v>
      </c>
      <c r="C737" s="2">
        <v>0.85849537037037038</v>
      </c>
      <c r="D737">
        <v>15</v>
      </c>
      <c r="E737">
        <v>6481</v>
      </c>
      <c r="F737">
        <v>3110703104</v>
      </c>
      <c r="G737">
        <v>2979590188</v>
      </c>
      <c r="H737">
        <v>2.8970680236816406</v>
      </c>
      <c r="I737">
        <v>2.7749596051871777</v>
      </c>
      <c r="J737" s="12">
        <v>62823</v>
      </c>
      <c r="K737" s="12">
        <v>14589</v>
      </c>
      <c r="L737" s="12">
        <v>12650</v>
      </c>
      <c r="M737" s="12">
        <v>3555</v>
      </c>
      <c r="N737" s="16">
        <f>H737/D737</f>
        <v>0.19313786824544271</v>
      </c>
      <c r="O737" s="16">
        <f>I737/D737</f>
        <v>0.18499730701247852</v>
      </c>
    </row>
    <row r="738" spans="1:15" x14ac:dyDescent="0.2">
      <c r="A738">
        <v>3042157</v>
      </c>
      <c r="B738" s="1">
        <v>42673</v>
      </c>
      <c r="C738" s="2">
        <v>0.74331018518518521</v>
      </c>
      <c r="D738">
        <v>15</v>
      </c>
      <c r="E738">
        <v>6182</v>
      </c>
      <c r="F738">
        <v>3150188544</v>
      </c>
      <c r="G738">
        <v>2725088628</v>
      </c>
      <c r="H738">
        <v>2.9338417053222656</v>
      </c>
      <c r="I738">
        <v>2.537936557084322</v>
      </c>
      <c r="J738" s="12">
        <v>62768</v>
      </c>
      <c r="K738" s="12">
        <v>14622</v>
      </c>
      <c r="L738" s="12">
        <v>10638</v>
      </c>
      <c r="M738" s="12">
        <v>3555</v>
      </c>
      <c r="N738" s="16">
        <f>H738/D738</f>
        <v>0.19558944702148437</v>
      </c>
      <c r="O738" s="16">
        <f>I738/D738</f>
        <v>0.16919577047228812</v>
      </c>
    </row>
    <row r="739" spans="1:15" x14ac:dyDescent="0.2">
      <c r="A739">
        <v>3042056</v>
      </c>
      <c r="B739" s="1">
        <v>42673</v>
      </c>
      <c r="C739" s="2">
        <v>0.63277777777777777</v>
      </c>
      <c r="D739">
        <v>15</v>
      </c>
      <c r="E739">
        <v>6295</v>
      </c>
      <c r="F739">
        <v>3169644544</v>
      </c>
      <c r="G739">
        <v>2948316275</v>
      </c>
      <c r="H739">
        <v>2.9519615173339844</v>
      </c>
      <c r="I739">
        <v>2.7458335040137172</v>
      </c>
      <c r="J739" s="12">
        <v>62897</v>
      </c>
      <c r="K739" s="12">
        <v>14715</v>
      </c>
      <c r="L739" s="12">
        <v>10916</v>
      </c>
      <c r="M739" s="12">
        <v>3555</v>
      </c>
      <c r="N739" s="16">
        <f>H739/D739</f>
        <v>0.1967974344889323</v>
      </c>
      <c r="O739" s="16">
        <f>I739/D739</f>
        <v>0.18305556693424782</v>
      </c>
    </row>
    <row r="740" spans="1:15" x14ac:dyDescent="0.2">
      <c r="A740">
        <v>3042393</v>
      </c>
      <c r="B740" s="1">
        <v>42673</v>
      </c>
      <c r="C740" s="2">
        <v>0.88594907407407408</v>
      </c>
      <c r="D740">
        <v>15</v>
      </c>
      <c r="E740">
        <v>6524</v>
      </c>
      <c r="F740">
        <v>3216252928</v>
      </c>
      <c r="G740">
        <v>2891916683</v>
      </c>
      <c r="H740">
        <v>2.9953689575195312</v>
      </c>
      <c r="I740">
        <v>2.6933072907850146</v>
      </c>
      <c r="J740" s="12">
        <v>62547</v>
      </c>
      <c r="K740" s="12">
        <v>14489</v>
      </c>
      <c r="L740" s="12">
        <v>10801</v>
      </c>
      <c r="M740" s="12">
        <v>3555</v>
      </c>
      <c r="N740" s="16">
        <f>H740/D740</f>
        <v>0.19969126383463542</v>
      </c>
      <c r="O740" s="16">
        <f>I740/D740</f>
        <v>0.17955381938566764</v>
      </c>
    </row>
    <row r="741" spans="1:15" x14ac:dyDescent="0.2">
      <c r="A741">
        <v>3041945</v>
      </c>
      <c r="B741" s="1">
        <v>42673</v>
      </c>
      <c r="C741" s="2">
        <v>0.50238425925925922</v>
      </c>
      <c r="D741">
        <v>15</v>
      </c>
      <c r="E741">
        <v>6006</v>
      </c>
      <c r="F741">
        <v>3246522368</v>
      </c>
      <c r="G741">
        <v>2722951050</v>
      </c>
      <c r="H741">
        <v>3.0235595703125</v>
      </c>
      <c r="I741">
        <v>2.5359457824379206</v>
      </c>
      <c r="J741" s="12">
        <v>62890</v>
      </c>
      <c r="K741" s="12">
        <v>14700</v>
      </c>
      <c r="L741" s="12">
        <v>10581</v>
      </c>
      <c r="M741" s="12">
        <v>3555</v>
      </c>
      <c r="N741" s="16">
        <f>H741/D741</f>
        <v>0.20157063802083333</v>
      </c>
      <c r="O741" s="16">
        <f>I741/D741</f>
        <v>0.16906305216252804</v>
      </c>
    </row>
    <row r="742" spans="1:15" x14ac:dyDescent="0.2">
      <c r="A742">
        <v>3041387</v>
      </c>
      <c r="B742" s="1">
        <v>42673</v>
      </c>
      <c r="C742" s="2">
        <v>0.31501157407407404</v>
      </c>
      <c r="D742">
        <v>15</v>
      </c>
      <c r="E742">
        <v>6322</v>
      </c>
      <c r="F742">
        <v>3280130048</v>
      </c>
      <c r="G742">
        <v>2812702077</v>
      </c>
      <c r="H742">
        <v>3.0548591613769531</v>
      </c>
      <c r="I742">
        <v>2.6195329399779439</v>
      </c>
      <c r="J742" s="12">
        <v>62799</v>
      </c>
      <c r="K742" s="12">
        <v>14521</v>
      </c>
      <c r="L742" s="12">
        <v>11386</v>
      </c>
      <c r="M742" s="12">
        <v>3555</v>
      </c>
      <c r="N742" s="16">
        <f>H742/D742</f>
        <v>0.20365727742513021</v>
      </c>
      <c r="O742" s="16">
        <f>I742/D742</f>
        <v>0.17463552933186294</v>
      </c>
    </row>
    <row r="743" spans="1:15" x14ac:dyDescent="0.2">
      <c r="A743">
        <v>3041256</v>
      </c>
      <c r="B743" s="1">
        <v>42673</v>
      </c>
      <c r="C743" s="2">
        <v>0.19247685185185184</v>
      </c>
      <c r="D743">
        <v>15</v>
      </c>
      <c r="E743">
        <v>6270</v>
      </c>
      <c r="F743">
        <v>3304030208</v>
      </c>
      <c r="G743">
        <v>2844120183</v>
      </c>
      <c r="H743">
        <v>3.077117919921875</v>
      </c>
      <c r="I743">
        <v>2.6487933313474059</v>
      </c>
      <c r="J743" s="12">
        <v>62885</v>
      </c>
      <c r="K743" s="12">
        <v>14607</v>
      </c>
      <c r="L743" s="12">
        <v>11659</v>
      </c>
      <c r="M743" s="12">
        <v>3555</v>
      </c>
      <c r="N743" s="16">
        <f>H743/D743</f>
        <v>0.20514119466145833</v>
      </c>
      <c r="O743" s="16">
        <f>I743/D743</f>
        <v>0.17658622208982705</v>
      </c>
    </row>
    <row r="744" spans="1:15" x14ac:dyDescent="0.2">
      <c r="A744">
        <v>3041105</v>
      </c>
      <c r="B744" s="1">
        <v>42673</v>
      </c>
      <c r="C744" s="2">
        <v>6.1967592592592595E-2</v>
      </c>
      <c r="D744">
        <v>15</v>
      </c>
      <c r="E744">
        <v>6218</v>
      </c>
      <c r="F744">
        <v>3317637120</v>
      </c>
      <c r="G744">
        <v>2697967873</v>
      </c>
      <c r="H744">
        <v>3.0897903442382812</v>
      </c>
      <c r="I744">
        <v>2.5126783857122064</v>
      </c>
      <c r="J744" s="12">
        <v>62878</v>
      </c>
      <c r="K744" s="12">
        <v>14512</v>
      </c>
      <c r="L744" s="12">
        <v>10549</v>
      </c>
      <c r="M744" s="12">
        <v>3555</v>
      </c>
      <c r="N744" s="16">
        <f>H744/D744</f>
        <v>0.20598602294921875</v>
      </c>
      <c r="O744" s="16">
        <f>I744/D744</f>
        <v>0.16751189238081376</v>
      </c>
    </row>
    <row r="745" spans="1:15" x14ac:dyDescent="0.2">
      <c r="A745">
        <v>3042444</v>
      </c>
      <c r="B745" s="1">
        <v>42673</v>
      </c>
      <c r="C745" s="2">
        <v>0.93481481481481488</v>
      </c>
      <c r="D745">
        <v>15</v>
      </c>
      <c r="E745">
        <v>6318</v>
      </c>
      <c r="F745">
        <v>3358355456</v>
      </c>
      <c r="G745">
        <v>2896252531</v>
      </c>
      <c r="H745">
        <v>3.1277122497558594</v>
      </c>
      <c r="I745">
        <v>2.697345363907516</v>
      </c>
      <c r="J745" s="12">
        <v>62618</v>
      </c>
      <c r="K745" s="12">
        <v>14516</v>
      </c>
      <c r="L745" s="12">
        <v>11241</v>
      </c>
      <c r="M745" s="12">
        <v>3555</v>
      </c>
      <c r="N745" s="16">
        <f>H745/D745</f>
        <v>0.20851414998372395</v>
      </c>
      <c r="O745" s="16">
        <f>I745/D745</f>
        <v>0.17982302426050106</v>
      </c>
    </row>
    <row r="746" spans="1:15" x14ac:dyDescent="0.2">
      <c r="A746">
        <v>3041663</v>
      </c>
      <c r="B746" s="1">
        <v>42673</v>
      </c>
      <c r="C746" s="2">
        <v>0.4607175925925926</v>
      </c>
      <c r="D746">
        <v>15</v>
      </c>
      <c r="E746">
        <v>6076</v>
      </c>
      <c r="F746">
        <v>3366776832</v>
      </c>
      <c r="G746">
        <v>2966285725</v>
      </c>
      <c r="H746">
        <v>3.1355552673339844</v>
      </c>
      <c r="I746">
        <v>2.7625688584521413</v>
      </c>
      <c r="J746" s="12">
        <v>62629</v>
      </c>
      <c r="K746" s="12">
        <v>14483</v>
      </c>
      <c r="L746" s="12">
        <v>11779</v>
      </c>
      <c r="M746" s="12">
        <v>3555</v>
      </c>
      <c r="N746" s="16">
        <f>H746/D746</f>
        <v>0.20903701782226564</v>
      </c>
      <c r="O746" s="16">
        <f>I746/D746</f>
        <v>0.18417125723014274</v>
      </c>
    </row>
    <row r="747" spans="1:15" x14ac:dyDescent="0.2">
      <c r="A747">
        <v>3042020</v>
      </c>
      <c r="B747" s="1">
        <v>42673</v>
      </c>
      <c r="C747" s="2">
        <v>0.57515046296296302</v>
      </c>
      <c r="D747">
        <v>15</v>
      </c>
      <c r="E747">
        <v>6147</v>
      </c>
      <c r="F747">
        <v>3410489344</v>
      </c>
      <c r="G747">
        <v>2854244725</v>
      </c>
      <c r="H747">
        <v>3.1762657165527344</v>
      </c>
      <c r="I747">
        <v>2.6582225458696485</v>
      </c>
      <c r="J747" s="12">
        <v>62793</v>
      </c>
      <c r="K747" s="12">
        <v>14647</v>
      </c>
      <c r="L747" s="12">
        <v>10863</v>
      </c>
      <c r="M747" s="12">
        <v>3555</v>
      </c>
      <c r="N747" s="16">
        <f>H747/D747</f>
        <v>0.2117510477701823</v>
      </c>
      <c r="O747" s="16">
        <f>I747/D747</f>
        <v>0.17721483639130989</v>
      </c>
    </row>
    <row r="748" spans="1:15" x14ac:dyDescent="0.2">
      <c r="A748">
        <v>3041473</v>
      </c>
      <c r="B748" s="1">
        <v>42673</v>
      </c>
      <c r="C748" s="2">
        <v>0.33744212962962966</v>
      </c>
      <c r="D748">
        <v>15</v>
      </c>
      <c r="E748">
        <v>6933</v>
      </c>
      <c r="F748">
        <v>3419086848</v>
      </c>
      <c r="G748">
        <v>2154030466</v>
      </c>
      <c r="H748">
        <v>3.1842727661132812</v>
      </c>
      <c r="I748">
        <v>2.006097199395299</v>
      </c>
      <c r="J748" s="12">
        <v>60320</v>
      </c>
      <c r="K748" s="12">
        <v>14097</v>
      </c>
      <c r="L748" s="12">
        <v>10527</v>
      </c>
      <c r="M748" s="12">
        <v>3345</v>
      </c>
      <c r="N748" s="16">
        <f>H748/D748</f>
        <v>0.21228485107421874</v>
      </c>
      <c r="O748" s="16">
        <f>I748/D748</f>
        <v>0.13373981329301993</v>
      </c>
    </row>
    <row r="749" spans="1:15" x14ac:dyDescent="0.2">
      <c r="A749">
        <v>3041645</v>
      </c>
      <c r="B749" s="1">
        <v>42673</v>
      </c>
      <c r="C749" s="2">
        <v>0.42560185185185184</v>
      </c>
      <c r="D749">
        <v>15</v>
      </c>
      <c r="E749">
        <v>6588</v>
      </c>
      <c r="F749">
        <v>3429744640</v>
      </c>
      <c r="G749">
        <v>2906871242</v>
      </c>
      <c r="H749">
        <v>3.1941986083984375</v>
      </c>
      <c r="I749">
        <v>2.7072348091751337</v>
      </c>
      <c r="J749" s="12">
        <v>62711</v>
      </c>
      <c r="K749" s="12">
        <v>14521</v>
      </c>
      <c r="L749" s="12">
        <v>10896</v>
      </c>
      <c r="M749" s="12">
        <v>3555</v>
      </c>
      <c r="N749" s="16">
        <f>H749/D749</f>
        <v>0.21294657389322916</v>
      </c>
      <c r="O749" s="16">
        <f>I749/D749</f>
        <v>0.18048232061167557</v>
      </c>
    </row>
    <row r="750" spans="1:15" x14ac:dyDescent="0.2">
      <c r="A750">
        <v>3042516</v>
      </c>
      <c r="B750" s="1">
        <v>42673</v>
      </c>
      <c r="C750" s="2">
        <v>0.98343749999999996</v>
      </c>
      <c r="D750">
        <v>15</v>
      </c>
      <c r="E750">
        <v>6242</v>
      </c>
      <c r="F750">
        <v>3485458432</v>
      </c>
      <c r="G750">
        <v>2625987387</v>
      </c>
      <c r="H750">
        <v>3.2460861206054688</v>
      </c>
      <c r="I750">
        <v>2.445641334168613</v>
      </c>
      <c r="J750" s="12">
        <v>62742</v>
      </c>
      <c r="K750" s="12">
        <v>14640</v>
      </c>
      <c r="L750" s="12">
        <v>10626</v>
      </c>
      <c r="M750" s="12">
        <v>3555</v>
      </c>
      <c r="N750" s="16">
        <f>H750/D750</f>
        <v>0.21640574137369792</v>
      </c>
      <c r="O750" s="16">
        <f>I750/D750</f>
        <v>0.16304275561124087</v>
      </c>
    </row>
    <row r="751" spans="1:15" x14ac:dyDescent="0.2">
      <c r="A751">
        <v>3042457</v>
      </c>
      <c r="B751" s="1">
        <v>42673</v>
      </c>
      <c r="C751" s="2">
        <v>0.93996527777777772</v>
      </c>
      <c r="D751">
        <v>15</v>
      </c>
      <c r="E751">
        <v>6643</v>
      </c>
      <c r="F751">
        <v>3585425408</v>
      </c>
      <c r="G751">
        <v>2716175630</v>
      </c>
      <c r="H751">
        <v>3.3391876220703125</v>
      </c>
      <c r="I751">
        <v>2.5296356808394194</v>
      </c>
      <c r="J751" s="12">
        <v>62782</v>
      </c>
      <c r="K751" s="12">
        <v>14636</v>
      </c>
      <c r="L751" s="12">
        <v>10708</v>
      </c>
      <c r="M751" s="12">
        <v>3555</v>
      </c>
      <c r="N751" s="16">
        <f>H751/D751</f>
        <v>0.22261250813802083</v>
      </c>
      <c r="O751" s="16">
        <f>I751/D751</f>
        <v>0.16864237872262797</v>
      </c>
    </row>
    <row r="752" spans="1:15" x14ac:dyDescent="0.2">
      <c r="A752">
        <v>3042174</v>
      </c>
      <c r="B752" s="1">
        <v>42673</v>
      </c>
      <c r="C752" s="2">
        <v>0.75843749999999999</v>
      </c>
      <c r="D752">
        <v>15</v>
      </c>
      <c r="E752">
        <v>6453</v>
      </c>
      <c r="F752">
        <v>3621085184</v>
      </c>
      <c r="G752">
        <v>2702737193</v>
      </c>
      <c r="H752">
        <v>3.3723983764648438</v>
      </c>
      <c r="I752">
        <v>2.5171201610937715</v>
      </c>
      <c r="J752" s="12">
        <v>62725</v>
      </c>
      <c r="K752" s="12">
        <v>14579</v>
      </c>
      <c r="L752" s="12">
        <v>10895</v>
      </c>
      <c r="M752" s="12">
        <v>3555</v>
      </c>
      <c r="N752" s="16">
        <f>H752/D752</f>
        <v>0.22482655843098959</v>
      </c>
      <c r="O752" s="16">
        <f>I752/D752</f>
        <v>0.16780801073958476</v>
      </c>
    </row>
    <row r="753" spans="1:15" x14ac:dyDescent="0.2">
      <c r="A753">
        <v>3042170</v>
      </c>
      <c r="B753" s="1">
        <v>42673</v>
      </c>
      <c r="C753" s="2">
        <v>0.75739583333333327</v>
      </c>
      <c r="D753">
        <v>15</v>
      </c>
      <c r="E753">
        <v>6185</v>
      </c>
      <c r="F753">
        <v>3687923712</v>
      </c>
      <c r="G753">
        <v>2634143569</v>
      </c>
      <c r="H753">
        <v>3.4346466064453125</v>
      </c>
      <c r="I753">
        <v>2.4532373705878854</v>
      </c>
      <c r="J753" s="12">
        <v>62690</v>
      </c>
      <c r="K753" s="12">
        <v>14632</v>
      </c>
      <c r="L753" s="12">
        <v>12238</v>
      </c>
      <c r="M753" s="12">
        <v>3555</v>
      </c>
      <c r="N753" s="16">
        <f>H753/D753</f>
        <v>0.22897644042968751</v>
      </c>
      <c r="O753" s="16">
        <f>I753/D753</f>
        <v>0.16354915803919237</v>
      </c>
    </row>
    <row r="754" spans="1:15" x14ac:dyDescent="0.2">
      <c r="A754">
        <v>3041283</v>
      </c>
      <c r="B754" s="1">
        <v>42673</v>
      </c>
      <c r="C754" s="2">
        <v>0.25914351851851852</v>
      </c>
      <c r="D754">
        <v>15</v>
      </c>
      <c r="E754">
        <v>6347</v>
      </c>
      <c r="F754">
        <v>3700178944</v>
      </c>
      <c r="G754">
        <v>2368616412</v>
      </c>
      <c r="H754">
        <v>3.4460601806640625</v>
      </c>
      <c r="I754">
        <v>2.205945935100317</v>
      </c>
      <c r="J754" s="12">
        <v>56911</v>
      </c>
      <c r="K754" s="12">
        <v>13219</v>
      </c>
      <c r="L754" s="12">
        <v>9631</v>
      </c>
      <c r="M754" s="12">
        <v>3145</v>
      </c>
      <c r="N754" s="16">
        <f>H754/D754</f>
        <v>0.22973734537760418</v>
      </c>
      <c r="O754" s="16">
        <f>I754/D754</f>
        <v>0.14706306234002114</v>
      </c>
    </row>
    <row r="755" spans="1:15" x14ac:dyDescent="0.2">
      <c r="A755">
        <v>3041390</v>
      </c>
      <c r="B755" s="1">
        <v>42673</v>
      </c>
      <c r="C755" s="2">
        <v>0.3190972222222222</v>
      </c>
      <c r="D755">
        <v>15</v>
      </c>
      <c r="E755">
        <v>6180</v>
      </c>
      <c r="F755">
        <v>3738730496</v>
      </c>
      <c r="G755">
        <v>2971703423</v>
      </c>
      <c r="H755">
        <v>3.481964111328125</v>
      </c>
      <c r="I755">
        <v>2.7676144829019904</v>
      </c>
      <c r="J755" s="12">
        <v>62885</v>
      </c>
      <c r="K755" s="12">
        <v>14475</v>
      </c>
      <c r="L755" s="12">
        <v>14658</v>
      </c>
      <c r="M755" s="12">
        <v>3555</v>
      </c>
      <c r="N755" s="16">
        <f>H755/D755</f>
        <v>0.23213094075520832</v>
      </c>
      <c r="O755" s="16">
        <f>I755/D755</f>
        <v>0.18450763219346603</v>
      </c>
    </row>
    <row r="756" spans="1:15" x14ac:dyDescent="0.2">
      <c r="A756">
        <v>3042025</v>
      </c>
      <c r="B756" s="1">
        <v>42673</v>
      </c>
      <c r="C756" s="2">
        <v>0.58391203703703709</v>
      </c>
      <c r="D756">
        <v>15</v>
      </c>
      <c r="E756">
        <v>6647</v>
      </c>
      <c r="F756">
        <v>3767992320</v>
      </c>
      <c r="G756">
        <v>2886892344</v>
      </c>
      <c r="H756">
        <v>3.50921630859375</v>
      </c>
      <c r="I756">
        <v>2.6886280104517937</v>
      </c>
      <c r="J756" s="12">
        <v>62674</v>
      </c>
      <c r="K756" s="12">
        <v>14660</v>
      </c>
      <c r="L756" s="12">
        <v>10668</v>
      </c>
      <c r="M756" s="12">
        <v>3555</v>
      </c>
      <c r="N756" s="16">
        <f>H756/D756</f>
        <v>0.23394775390625</v>
      </c>
      <c r="O756" s="16">
        <f>I756/D756</f>
        <v>0.17924186736345291</v>
      </c>
    </row>
    <row r="757" spans="1:15" x14ac:dyDescent="0.2">
      <c r="A757">
        <v>3041285</v>
      </c>
      <c r="B757" s="1">
        <v>42673</v>
      </c>
      <c r="C757" s="2">
        <v>0.26177083333333334</v>
      </c>
      <c r="D757">
        <v>15</v>
      </c>
      <c r="E757">
        <v>6484</v>
      </c>
      <c r="F757">
        <v>3802165248</v>
      </c>
      <c r="G757">
        <v>2749133173</v>
      </c>
      <c r="H757">
        <v>3.5410423278808594</v>
      </c>
      <c r="I757">
        <v>2.5603297846391797</v>
      </c>
      <c r="J757" s="12">
        <v>62653</v>
      </c>
      <c r="K757" s="12">
        <v>14595</v>
      </c>
      <c r="L757" s="12">
        <v>11105</v>
      </c>
      <c r="M757" s="12">
        <v>3555</v>
      </c>
      <c r="N757" s="16">
        <f>H757/D757</f>
        <v>0.23606948852539061</v>
      </c>
      <c r="O757" s="16">
        <f>I757/D757</f>
        <v>0.17068865230927865</v>
      </c>
    </row>
    <row r="758" spans="1:15" x14ac:dyDescent="0.2">
      <c r="A758">
        <v>3042171</v>
      </c>
      <c r="B758" s="1">
        <v>42673</v>
      </c>
      <c r="C758" s="2">
        <v>0.75744212962962953</v>
      </c>
      <c r="D758">
        <v>15</v>
      </c>
      <c r="E758">
        <v>6343</v>
      </c>
      <c r="F758">
        <v>3834617856</v>
      </c>
      <c r="G758">
        <v>2725649985</v>
      </c>
      <c r="H758">
        <v>3.5712661743164062</v>
      </c>
      <c r="I758">
        <v>2.5384593615308404</v>
      </c>
      <c r="J758" s="12">
        <v>62785</v>
      </c>
      <c r="K758" s="12">
        <v>14595</v>
      </c>
      <c r="L758" s="12">
        <v>10736</v>
      </c>
      <c r="M758" s="12">
        <v>3555</v>
      </c>
      <c r="N758" s="16">
        <f>H758/D758</f>
        <v>0.23808441162109376</v>
      </c>
      <c r="O758" s="16">
        <f>I758/D758</f>
        <v>0.16923062410205603</v>
      </c>
    </row>
    <row r="759" spans="1:15" x14ac:dyDescent="0.2">
      <c r="A759">
        <v>3041989</v>
      </c>
      <c r="B759" s="1">
        <v>42673</v>
      </c>
      <c r="C759" s="2">
        <v>0.53122685185185181</v>
      </c>
      <c r="D759">
        <v>15</v>
      </c>
      <c r="E759">
        <v>6337</v>
      </c>
      <c r="F759">
        <v>3875065856</v>
      </c>
      <c r="G759">
        <v>2943299670</v>
      </c>
      <c r="H759">
        <v>3.6089363098144531</v>
      </c>
      <c r="I759">
        <v>2.7411614265292883</v>
      </c>
      <c r="J759" s="12">
        <v>62490</v>
      </c>
      <c r="K759" s="12">
        <v>14476</v>
      </c>
      <c r="L759" s="12">
        <v>10597</v>
      </c>
      <c r="M759" s="12">
        <v>3555</v>
      </c>
      <c r="N759" s="16">
        <f>H759/D759</f>
        <v>0.2405957539876302</v>
      </c>
      <c r="O759" s="16">
        <f>I759/D759</f>
        <v>0.18274409510195255</v>
      </c>
    </row>
    <row r="760" spans="1:15" x14ac:dyDescent="0.2">
      <c r="A760">
        <v>3042117</v>
      </c>
      <c r="B760" s="1">
        <v>42673</v>
      </c>
      <c r="C760" s="2">
        <v>0.70634259259259258</v>
      </c>
      <c r="D760">
        <v>15</v>
      </c>
      <c r="E760">
        <v>6333</v>
      </c>
      <c r="F760">
        <v>3970387968</v>
      </c>
      <c r="G760">
        <v>2713046876</v>
      </c>
      <c r="H760">
        <v>3.6977119445800781</v>
      </c>
      <c r="I760">
        <v>2.5267218016088009</v>
      </c>
      <c r="J760" s="12">
        <v>62964</v>
      </c>
      <c r="K760" s="12">
        <v>14774</v>
      </c>
      <c r="L760" s="12">
        <v>11524</v>
      </c>
      <c r="M760" s="12">
        <v>3555</v>
      </c>
      <c r="N760" s="16">
        <f>H760/D760</f>
        <v>0.24651412963867186</v>
      </c>
      <c r="O760" s="16">
        <f>I760/D760</f>
        <v>0.16844812010725338</v>
      </c>
    </row>
    <row r="761" spans="1:15" x14ac:dyDescent="0.2">
      <c r="A761">
        <v>3042498</v>
      </c>
      <c r="B761" s="1">
        <v>42673</v>
      </c>
      <c r="C761" s="2">
        <v>0.96643518518518512</v>
      </c>
      <c r="D761">
        <v>15</v>
      </c>
      <c r="E761">
        <v>6165</v>
      </c>
      <c r="F761">
        <v>4012326912</v>
      </c>
      <c r="G761">
        <v>2633552221</v>
      </c>
      <c r="H761">
        <v>3.7367706298828125</v>
      </c>
      <c r="I761">
        <v>2.4526866348460317</v>
      </c>
      <c r="J761" s="12">
        <v>60026</v>
      </c>
      <c r="K761" s="12">
        <v>14059</v>
      </c>
      <c r="L761" s="12">
        <v>10232</v>
      </c>
      <c r="M761" s="12">
        <v>3353</v>
      </c>
      <c r="N761" s="16">
        <f>H761/D761</f>
        <v>0.24911804199218751</v>
      </c>
      <c r="O761" s="16">
        <f>I761/D761</f>
        <v>0.16351244232306877</v>
      </c>
    </row>
    <row r="762" spans="1:15" x14ac:dyDescent="0.2">
      <c r="A762">
        <v>3042512</v>
      </c>
      <c r="B762" s="1">
        <v>42673</v>
      </c>
      <c r="C762" s="2">
        <v>0.97956018518518517</v>
      </c>
      <c r="D762">
        <v>15</v>
      </c>
      <c r="E762">
        <v>6132</v>
      </c>
      <c r="F762">
        <v>4101611520</v>
      </c>
      <c r="G762">
        <v>2437136853</v>
      </c>
      <c r="H762">
        <v>3.8199234008789062</v>
      </c>
      <c r="I762">
        <v>2.269760568626225</v>
      </c>
      <c r="J762" s="12">
        <v>59999</v>
      </c>
      <c r="K762" s="12">
        <v>14032</v>
      </c>
      <c r="L762" s="12">
        <v>10955</v>
      </c>
      <c r="M762" s="12">
        <v>3406</v>
      </c>
      <c r="N762" s="16">
        <f>H762/D762</f>
        <v>0.25466156005859375</v>
      </c>
      <c r="O762" s="16">
        <f>I762/D762</f>
        <v>0.15131737124174832</v>
      </c>
    </row>
    <row r="763" spans="1:15" x14ac:dyDescent="0.2">
      <c r="A763">
        <v>3042014</v>
      </c>
      <c r="B763" s="1">
        <v>42673</v>
      </c>
      <c r="C763" s="2">
        <v>0.56256944444444446</v>
      </c>
      <c r="D763">
        <v>15</v>
      </c>
      <c r="E763">
        <v>6870</v>
      </c>
      <c r="F763">
        <v>4160577536</v>
      </c>
      <c r="G763">
        <v>2590218422</v>
      </c>
      <c r="H763">
        <v>3.8748397827148438</v>
      </c>
      <c r="I763">
        <v>2.412328889593482</v>
      </c>
      <c r="J763" s="12">
        <v>62731</v>
      </c>
      <c r="K763" s="12">
        <v>14629</v>
      </c>
      <c r="L763" s="12">
        <v>10809</v>
      </c>
      <c r="M763" s="12">
        <v>3555</v>
      </c>
      <c r="N763" s="16">
        <f>H763/D763</f>
        <v>0.2583226521809896</v>
      </c>
      <c r="O763" s="16">
        <f>I763/D763</f>
        <v>0.16082192597289879</v>
      </c>
    </row>
    <row r="764" spans="1:15" x14ac:dyDescent="0.2">
      <c r="A764">
        <v>3041188</v>
      </c>
      <c r="B764" s="1">
        <v>42673</v>
      </c>
      <c r="C764" s="2">
        <v>0.11615740740740742</v>
      </c>
      <c r="D764">
        <v>15</v>
      </c>
      <c r="E764">
        <v>5916</v>
      </c>
      <c r="F764">
        <v>4207079424</v>
      </c>
      <c r="G764">
        <v>2537288005</v>
      </c>
      <c r="H764">
        <v>3.9181480407714844</v>
      </c>
      <c r="I764">
        <v>2.3630335973575711</v>
      </c>
      <c r="J764" s="12">
        <v>62765</v>
      </c>
      <c r="K764" s="12">
        <v>14531</v>
      </c>
      <c r="L764" s="12">
        <v>10257</v>
      </c>
      <c r="M764" s="12">
        <v>3555</v>
      </c>
      <c r="N764" s="16">
        <f>H764/D764</f>
        <v>0.26120986938476565</v>
      </c>
      <c r="O764" s="16">
        <f>I764/D764</f>
        <v>0.1575355731571714</v>
      </c>
    </row>
    <row r="765" spans="1:15" x14ac:dyDescent="0.2">
      <c r="A765">
        <v>3042079</v>
      </c>
      <c r="B765" s="1">
        <v>42673</v>
      </c>
      <c r="C765" s="2">
        <v>0.66783564814814822</v>
      </c>
      <c r="D765">
        <v>15</v>
      </c>
      <c r="E765">
        <v>6609</v>
      </c>
      <c r="F765">
        <v>4324896768</v>
      </c>
      <c r="G765">
        <v>2726477236</v>
      </c>
      <c r="H765">
        <v>4.0278739929199219</v>
      </c>
      <c r="I765">
        <v>2.5392297990620136</v>
      </c>
      <c r="J765" s="12">
        <v>62770</v>
      </c>
      <c r="K765" s="12">
        <v>14580</v>
      </c>
      <c r="L765" s="12">
        <v>10719</v>
      </c>
      <c r="M765" s="12">
        <v>3555</v>
      </c>
      <c r="N765" s="16">
        <f>H765/D765</f>
        <v>0.26852493286132811</v>
      </c>
      <c r="O765" s="16">
        <f>I765/D765</f>
        <v>0.16928198660413424</v>
      </c>
    </row>
    <row r="766" spans="1:15" x14ac:dyDescent="0.2">
      <c r="A766">
        <v>3041249</v>
      </c>
      <c r="B766" s="1">
        <v>42673</v>
      </c>
      <c r="C766" s="2">
        <v>0.18484953703703702</v>
      </c>
      <c r="D766">
        <v>15</v>
      </c>
      <c r="E766">
        <v>6243</v>
      </c>
      <c r="F766">
        <v>4367917056</v>
      </c>
      <c r="G766">
        <v>2535363237</v>
      </c>
      <c r="H766">
        <v>4.0679397583007812</v>
      </c>
      <c r="I766">
        <v>2.3612410174682736</v>
      </c>
      <c r="J766" s="12">
        <v>62768</v>
      </c>
      <c r="K766" s="12">
        <v>14622</v>
      </c>
      <c r="L766" s="12">
        <v>14418</v>
      </c>
      <c r="M766" s="12">
        <v>3555</v>
      </c>
      <c r="N766" s="16">
        <f>H766/D766</f>
        <v>0.27119598388671873</v>
      </c>
      <c r="O766" s="16">
        <f>I766/D766</f>
        <v>0.15741606783121825</v>
      </c>
    </row>
    <row r="767" spans="1:15" x14ac:dyDescent="0.2">
      <c r="A767">
        <v>3041244</v>
      </c>
      <c r="B767" s="1">
        <v>42673</v>
      </c>
      <c r="C767" s="2">
        <v>0.18028935185185183</v>
      </c>
      <c r="D767">
        <v>15</v>
      </c>
      <c r="E767">
        <v>6222</v>
      </c>
      <c r="F767">
        <v>4410322944</v>
      </c>
      <c r="G767">
        <v>2573509721</v>
      </c>
      <c r="H767">
        <v>4.1074333190917969</v>
      </c>
      <c r="I767">
        <v>2.3967676991596818</v>
      </c>
      <c r="J767" s="12">
        <v>62778</v>
      </c>
      <c r="K767" s="12">
        <v>14500</v>
      </c>
      <c r="L767" s="12">
        <v>10302</v>
      </c>
      <c r="M767" s="12">
        <v>3555</v>
      </c>
      <c r="N767" s="16">
        <f>H767/D767</f>
        <v>0.27382888793945315</v>
      </c>
      <c r="O767" s="16">
        <f>I767/D767</f>
        <v>0.15978451327731211</v>
      </c>
    </row>
    <row r="768" spans="1:15" x14ac:dyDescent="0.2">
      <c r="A768">
        <v>3041282</v>
      </c>
      <c r="B768" s="1">
        <v>42673</v>
      </c>
      <c r="C768" s="2">
        <v>0.2591087962962963</v>
      </c>
      <c r="D768">
        <v>15</v>
      </c>
      <c r="E768">
        <v>6373</v>
      </c>
      <c r="F768">
        <v>4464984064</v>
      </c>
      <c r="G768">
        <v>2947935978</v>
      </c>
      <c r="H768">
        <v>4.1583404541015625</v>
      </c>
      <c r="I768">
        <v>2.7454793248325586</v>
      </c>
      <c r="J768" s="12">
        <v>63046</v>
      </c>
      <c r="K768" s="12">
        <v>14900</v>
      </c>
      <c r="L768" s="12">
        <v>10693</v>
      </c>
      <c r="M768" s="12">
        <v>3555</v>
      </c>
      <c r="N768" s="16">
        <f>H768/D768</f>
        <v>0.27722269694010415</v>
      </c>
      <c r="O768" s="16">
        <f>I768/D768</f>
        <v>0.18303195498883723</v>
      </c>
    </row>
    <row r="769" spans="1:15" x14ac:dyDescent="0.2">
      <c r="A769">
        <v>3041246</v>
      </c>
      <c r="B769" s="1">
        <v>42673</v>
      </c>
      <c r="C769" s="2">
        <v>0.18033564814814815</v>
      </c>
      <c r="D769">
        <v>15</v>
      </c>
      <c r="E769">
        <v>5869</v>
      </c>
      <c r="F769">
        <v>4481843200</v>
      </c>
      <c r="G769">
        <v>2421961923</v>
      </c>
      <c r="H769">
        <v>4.174041748046875</v>
      </c>
      <c r="I769">
        <v>2.2556278137490153</v>
      </c>
      <c r="J769" s="12">
        <v>62795</v>
      </c>
      <c r="K769" s="12">
        <v>14473</v>
      </c>
      <c r="L769" s="12">
        <v>11850</v>
      </c>
      <c r="M769" s="12">
        <v>3555</v>
      </c>
      <c r="N769" s="16">
        <f>H769/D769</f>
        <v>0.27826944986979169</v>
      </c>
      <c r="O769" s="16">
        <f>I769/D769</f>
        <v>0.15037518758326768</v>
      </c>
    </row>
    <row r="770" spans="1:15" x14ac:dyDescent="0.2">
      <c r="A770">
        <v>3041459</v>
      </c>
      <c r="B770" s="1">
        <v>42673</v>
      </c>
      <c r="C770" s="2">
        <v>0.33006944444444447</v>
      </c>
      <c r="D770">
        <v>15</v>
      </c>
      <c r="E770">
        <v>6502</v>
      </c>
      <c r="F770">
        <v>4501626880</v>
      </c>
      <c r="G770">
        <v>2691672919</v>
      </c>
      <c r="H770">
        <v>4.1924667358398438</v>
      </c>
      <c r="I770">
        <v>2.5068157529458404</v>
      </c>
      <c r="J770" s="12">
        <v>63014</v>
      </c>
      <c r="K770" s="12">
        <v>14736</v>
      </c>
      <c r="L770" s="12">
        <v>11006</v>
      </c>
      <c r="M770" s="12">
        <v>3555</v>
      </c>
      <c r="N770" s="16">
        <f>H770/D770</f>
        <v>0.27949778238932294</v>
      </c>
      <c r="O770" s="16">
        <f>I770/D770</f>
        <v>0.16712105019638937</v>
      </c>
    </row>
    <row r="771" spans="1:15" x14ac:dyDescent="0.2">
      <c r="A771">
        <v>3042524</v>
      </c>
      <c r="B771" s="1">
        <v>42673</v>
      </c>
      <c r="C771" s="2">
        <v>0.99417824074074079</v>
      </c>
      <c r="D771">
        <v>15</v>
      </c>
      <c r="E771">
        <v>6217</v>
      </c>
      <c r="F771">
        <v>4677824512</v>
      </c>
      <c r="G771">
        <v>2458101767</v>
      </c>
      <c r="H771">
        <v>4.3565635681152344</v>
      </c>
      <c r="I771">
        <v>2.2892856663092971</v>
      </c>
      <c r="J771" s="12">
        <v>59903</v>
      </c>
      <c r="K771" s="12">
        <v>13980</v>
      </c>
      <c r="L771" s="12">
        <v>11927</v>
      </c>
      <c r="M771" s="12">
        <v>3357</v>
      </c>
      <c r="N771" s="16">
        <f>H771/D771</f>
        <v>0.29043757120768227</v>
      </c>
      <c r="O771" s="16">
        <f>I771/D771</f>
        <v>0.1526190444206198</v>
      </c>
    </row>
    <row r="772" spans="1:15" x14ac:dyDescent="0.2">
      <c r="A772">
        <v>3042030</v>
      </c>
      <c r="B772" s="1">
        <v>42673</v>
      </c>
      <c r="C772" s="2">
        <v>0.58975694444444449</v>
      </c>
      <c r="D772">
        <v>15</v>
      </c>
      <c r="E772">
        <v>6663</v>
      </c>
      <c r="F772">
        <v>4722200576</v>
      </c>
      <c r="G772">
        <v>2735191500</v>
      </c>
      <c r="H772">
        <v>4.3978919982910156</v>
      </c>
      <c r="I772">
        <v>2.5473455898463726</v>
      </c>
      <c r="J772" s="12">
        <v>62798</v>
      </c>
      <c r="K772" s="12">
        <v>14608</v>
      </c>
      <c r="L772" s="12">
        <v>10770</v>
      </c>
      <c r="M772" s="12">
        <v>3555</v>
      </c>
      <c r="N772" s="16">
        <f>H772/D772</f>
        <v>0.29319279988606772</v>
      </c>
      <c r="O772" s="16">
        <f>I772/D772</f>
        <v>0.16982303932309151</v>
      </c>
    </row>
    <row r="773" spans="1:15" x14ac:dyDescent="0.2">
      <c r="A773">
        <v>3041683</v>
      </c>
      <c r="B773" s="1">
        <v>42673</v>
      </c>
      <c r="C773" s="2">
        <v>0.48184027777777777</v>
      </c>
      <c r="D773">
        <v>15</v>
      </c>
      <c r="E773">
        <v>6575</v>
      </c>
      <c r="F773">
        <v>4807946240</v>
      </c>
      <c r="G773">
        <v>2927086406</v>
      </c>
      <c r="H773">
        <v>4.4777488708496094</v>
      </c>
      <c r="I773">
        <v>2.7260616477578878</v>
      </c>
      <c r="J773" s="12">
        <v>62953</v>
      </c>
      <c r="K773" s="12">
        <v>14903</v>
      </c>
      <c r="L773" s="12">
        <v>14770</v>
      </c>
      <c r="M773" s="12">
        <v>3555</v>
      </c>
      <c r="N773" s="16">
        <f>H773/D773</f>
        <v>0.29851659138997394</v>
      </c>
      <c r="O773" s="16">
        <f>I773/D773</f>
        <v>0.18173744318385918</v>
      </c>
    </row>
    <row r="774" spans="1:15" x14ac:dyDescent="0.2">
      <c r="A774">
        <v>3042007</v>
      </c>
      <c r="B774" s="1">
        <v>42673</v>
      </c>
      <c r="C774" s="2">
        <v>0.55457175925925928</v>
      </c>
      <c r="D774">
        <v>15</v>
      </c>
      <c r="E774">
        <v>6244</v>
      </c>
      <c r="F774">
        <v>4826177536</v>
      </c>
      <c r="G774">
        <v>2578989072</v>
      </c>
      <c r="H774">
        <v>4.4947280883789062</v>
      </c>
      <c r="I774">
        <v>2.4018707424402237</v>
      </c>
      <c r="J774" s="12">
        <v>62798</v>
      </c>
      <c r="K774" s="12">
        <v>14660</v>
      </c>
      <c r="L774" s="12">
        <v>10664</v>
      </c>
      <c r="M774" s="12">
        <v>3555</v>
      </c>
      <c r="N774" s="16">
        <f>H774/D774</f>
        <v>0.29964853922526041</v>
      </c>
      <c r="O774" s="16">
        <f>I774/D774</f>
        <v>0.16012471616268159</v>
      </c>
    </row>
    <row r="775" spans="1:15" x14ac:dyDescent="0.2">
      <c r="A775">
        <v>3042043</v>
      </c>
      <c r="B775" s="1">
        <v>42673</v>
      </c>
      <c r="C775" s="2">
        <v>0.60531250000000003</v>
      </c>
      <c r="D775">
        <v>15</v>
      </c>
      <c r="E775">
        <v>6522</v>
      </c>
      <c r="F775">
        <v>4925890560</v>
      </c>
      <c r="G775">
        <v>2843209174</v>
      </c>
      <c r="H775">
        <v>4.5875930786132812</v>
      </c>
      <c r="I775">
        <v>2.647944888100028</v>
      </c>
      <c r="J775" s="12">
        <v>62752</v>
      </c>
      <c r="K775" s="12">
        <v>14650</v>
      </c>
      <c r="L775" s="12">
        <v>10854</v>
      </c>
      <c r="M775" s="12">
        <v>3555</v>
      </c>
      <c r="N775" s="16">
        <f>H775/D775</f>
        <v>0.30583953857421875</v>
      </c>
      <c r="O775" s="16">
        <f>I775/D775</f>
        <v>0.17652965920666855</v>
      </c>
    </row>
    <row r="776" spans="1:15" x14ac:dyDescent="0.2">
      <c r="A776">
        <v>3042465</v>
      </c>
      <c r="B776" s="1">
        <v>42673</v>
      </c>
      <c r="C776" s="2">
        <v>0.9400115740740741</v>
      </c>
      <c r="D776">
        <v>15</v>
      </c>
      <c r="E776">
        <v>6371</v>
      </c>
      <c r="F776">
        <v>4929990656</v>
      </c>
      <c r="G776">
        <v>2736717296</v>
      </c>
      <c r="H776">
        <v>4.5914115905761719</v>
      </c>
      <c r="I776">
        <v>2.5487665981054306</v>
      </c>
      <c r="J776" s="12">
        <v>62798</v>
      </c>
      <c r="K776" s="12">
        <v>14660</v>
      </c>
      <c r="L776" s="12">
        <v>11239</v>
      </c>
      <c r="M776" s="12">
        <v>3555</v>
      </c>
      <c r="N776" s="16">
        <f>H776/D776</f>
        <v>0.30609410603841147</v>
      </c>
      <c r="O776" s="16">
        <f>I776/D776</f>
        <v>0.16991777320702869</v>
      </c>
    </row>
    <row r="777" spans="1:15" x14ac:dyDescent="0.2">
      <c r="A777">
        <v>3042361</v>
      </c>
      <c r="B777" s="1">
        <v>42673</v>
      </c>
      <c r="C777" s="2">
        <v>0.85854166666666665</v>
      </c>
      <c r="D777">
        <v>15</v>
      </c>
      <c r="E777">
        <v>6878</v>
      </c>
      <c r="F777">
        <v>4955996160</v>
      </c>
      <c r="G777">
        <v>2860316925</v>
      </c>
      <c r="H777">
        <v>4.615631103515625</v>
      </c>
      <c r="I777">
        <v>2.6638777228072286</v>
      </c>
      <c r="J777" s="12">
        <v>62758</v>
      </c>
      <c r="K777" s="12">
        <v>14612</v>
      </c>
      <c r="L777" s="12">
        <v>13806</v>
      </c>
      <c r="M777" s="12">
        <v>3555</v>
      </c>
      <c r="N777" s="16">
        <f>H777/D777</f>
        <v>0.307708740234375</v>
      </c>
      <c r="O777" s="16">
        <f>I777/D777</f>
        <v>0.17759184818714857</v>
      </c>
    </row>
    <row r="778" spans="1:15" x14ac:dyDescent="0.2">
      <c r="A778">
        <v>3041176</v>
      </c>
      <c r="B778" s="1">
        <v>42673</v>
      </c>
      <c r="C778" s="2">
        <v>0.1029398148148148</v>
      </c>
      <c r="D778">
        <v>15</v>
      </c>
      <c r="E778">
        <v>5746</v>
      </c>
      <c r="F778">
        <v>4984565760</v>
      </c>
      <c r="G778">
        <v>2735807506</v>
      </c>
      <c r="H778">
        <v>4.6422386169433594</v>
      </c>
      <c r="I778">
        <v>2.5479192901402712</v>
      </c>
      <c r="J778" s="12">
        <v>62565</v>
      </c>
      <c r="K778" s="12">
        <v>14507</v>
      </c>
      <c r="L778" s="12">
        <v>10381</v>
      </c>
      <c r="M778" s="12">
        <v>3555</v>
      </c>
      <c r="N778" s="16">
        <f>H778/D778</f>
        <v>0.30948257446289062</v>
      </c>
      <c r="O778" s="16">
        <f>I778/D778</f>
        <v>0.16986128600935141</v>
      </c>
    </row>
    <row r="779" spans="1:15" x14ac:dyDescent="0.2">
      <c r="A779">
        <v>3041272</v>
      </c>
      <c r="B779" s="1">
        <v>42673</v>
      </c>
      <c r="C779" s="2">
        <v>0.24275462962962965</v>
      </c>
      <c r="D779">
        <v>15</v>
      </c>
      <c r="E779">
        <v>6308</v>
      </c>
      <c r="F779">
        <v>5058756608</v>
      </c>
      <c r="G779">
        <v>2850921136</v>
      </c>
      <c r="H779">
        <v>4.711334228515625</v>
      </c>
      <c r="I779">
        <v>2.6551272124052048</v>
      </c>
      <c r="J779" s="12">
        <v>59806</v>
      </c>
      <c r="K779" s="12">
        <v>13927</v>
      </c>
      <c r="L779" s="12">
        <v>10046</v>
      </c>
      <c r="M779" s="12">
        <v>3396</v>
      </c>
      <c r="N779" s="16">
        <f>H779/D779</f>
        <v>0.31408894856770836</v>
      </c>
      <c r="O779" s="16">
        <f>I779/D779</f>
        <v>0.17700848082701365</v>
      </c>
    </row>
    <row r="780" spans="1:15" x14ac:dyDescent="0.2">
      <c r="A780">
        <v>3041179</v>
      </c>
      <c r="B780" s="1">
        <v>42673</v>
      </c>
      <c r="C780" s="2">
        <v>0.10313657407407407</v>
      </c>
      <c r="D780">
        <v>15</v>
      </c>
      <c r="E780">
        <v>5647</v>
      </c>
      <c r="F780">
        <v>5061918720</v>
      </c>
      <c r="G780">
        <v>2697363900</v>
      </c>
      <c r="H780">
        <v>4.7142791748046875</v>
      </c>
      <c r="I780">
        <v>2.5121158920228481</v>
      </c>
      <c r="J780" s="12">
        <v>62644</v>
      </c>
      <c r="K780" s="12">
        <v>14454</v>
      </c>
      <c r="L780" s="12">
        <v>10385</v>
      </c>
      <c r="M780" s="12">
        <v>3555</v>
      </c>
      <c r="N780" s="16">
        <f>H780/D780</f>
        <v>0.3142852783203125</v>
      </c>
      <c r="O780" s="16">
        <f>I780/D780</f>
        <v>0.16747439280152321</v>
      </c>
    </row>
    <row r="781" spans="1:15" x14ac:dyDescent="0.2">
      <c r="A781">
        <v>3041954</v>
      </c>
      <c r="B781" s="1">
        <v>42673</v>
      </c>
      <c r="C781" s="2">
        <v>0.50771990740740736</v>
      </c>
      <c r="D781">
        <v>15</v>
      </c>
      <c r="E781">
        <v>6248</v>
      </c>
      <c r="F781">
        <v>5100613632</v>
      </c>
      <c r="G781">
        <v>2942714096</v>
      </c>
      <c r="H781">
        <v>4.7503166198730469</v>
      </c>
      <c r="I781">
        <v>2.7406160682439804</v>
      </c>
      <c r="J781" s="12">
        <v>59845</v>
      </c>
      <c r="K781" s="12">
        <v>13878</v>
      </c>
      <c r="L781" s="12">
        <v>10488</v>
      </c>
      <c r="M781" s="12">
        <v>3363</v>
      </c>
      <c r="N781" s="16">
        <f>H781/D781</f>
        <v>0.31668777465820314</v>
      </c>
      <c r="O781" s="16">
        <f>I781/D781</f>
        <v>0.18270773788293201</v>
      </c>
    </row>
    <row r="782" spans="1:15" x14ac:dyDescent="0.2">
      <c r="A782">
        <v>3041253</v>
      </c>
      <c r="B782" s="1">
        <v>42673</v>
      </c>
      <c r="C782" s="2">
        <v>0.18978009259259257</v>
      </c>
      <c r="D782">
        <v>15</v>
      </c>
      <c r="E782">
        <v>6403</v>
      </c>
      <c r="F782">
        <v>5128019968</v>
      </c>
      <c r="G782">
        <v>2741685563</v>
      </c>
      <c r="H782">
        <v>4.7758407592773438</v>
      </c>
      <c r="I782">
        <v>2.5533936573192477</v>
      </c>
      <c r="J782" s="12">
        <v>63034</v>
      </c>
      <c r="K782" s="12">
        <v>14904</v>
      </c>
      <c r="L782" s="12">
        <v>11224</v>
      </c>
      <c r="M782" s="12">
        <v>3555</v>
      </c>
      <c r="N782" s="16">
        <f>H782/D782</f>
        <v>0.31838938395182292</v>
      </c>
      <c r="O782" s="16">
        <f>I782/D782</f>
        <v>0.17022624382128318</v>
      </c>
    </row>
    <row r="783" spans="1:15" x14ac:dyDescent="0.2">
      <c r="A783">
        <v>3041261</v>
      </c>
      <c r="B783" s="1">
        <v>42673</v>
      </c>
      <c r="C783" s="2">
        <v>0.19858796296296297</v>
      </c>
      <c r="D783">
        <v>15</v>
      </c>
      <c r="E783">
        <v>6437</v>
      </c>
      <c r="F783">
        <v>5138804736</v>
      </c>
      <c r="G783">
        <v>2729860622</v>
      </c>
      <c r="H783">
        <v>4.7858848571777344</v>
      </c>
      <c r="I783">
        <v>2.5423808228224516</v>
      </c>
      <c r="J783" s="12">
        <v>59840</v>
      </c>
      <c r="K783" s="12">
        <v>13917</v>
      </c>
      <c r="L783" s="12">
        <v>9983</v>
      </c>
      <c r="M783" s="12">
        <v>3407</v>
      </c>
      <c r="N783" s="16">
        <f>H783/D783</f>
        <v>0.3190589904785156</v>
      </c>
      <c r="O783" s="16">
        <f>I783/D783</f>
        <v>0.1694920548548301</v>
      </c>
    </row>
    <row r="784" spans="1:15" x14ac:dyDescent="0.2">
      <c r="A784">
        <v>3041276</v>
      </c>
      <c r="B784" s="1">
        <v>42673</v>
      </c>
      <c r="C784" s="2">
        <v>0.25069444444444444</v>
      </c>
      <c r="D784">
        <v>15</v>
      </c>
      <c r="E784">
        <v>5847</v>
      </c>
      <c r="F784">
        <v>5158629376</v>
      </c>
      <c r="G784">
        <v>2607181658</v>
      </c>
      <c r="H784">
        <v>4.8043479919433594</v>
      </c>
      <c r="I784">
        <v>2.428127134218812</v>
      </c>
      <c r="J784" s="12">
        <v>62716</v>
      </c>
      <c r="K784" s="12">
        <v>14482</v>
      </c>
      <c r="L784" s="12">
        <v>11165</v>
      </c>
      <c r="M784" s="12">
        <v>3555</v>
      </c>
      <c r="N784" s="16">
        <f>H784/D784</f>
        <v>0.32028986612955729</v>
      </c>
      <c r="O784" s="16">
        <f>I784/D784</f>
        <v>0.16187514228125413</v>
      </c>
    </row>
    <row r="785" spans="1:15" x14ac:dyDescent="0.2">
      <c r="A785">
        <v>3042133</v>
      </c>
      <c r="B785" s="1">
        <v>42673</v>
      </c>
      <c r="C785" s="2">
        <v>0.7223032407407407</v>
      </c>
      <c r="D785">
        <v>15</v>
      </c>
      <c r="E785">
        <v>5752</v>
      </c>
      <c r="F785">
        <v>5160116224</v>
      </c>
      <c r="G785">
        <v>2375856605</v>
      </c>
      <c r="H785">
        <v>4.8057327270507812</v>
      </c>
      <c r="I785">
        <v>2.21268889028579</v>
      </c>
      <c r="J785" s="12">
        <v>62894</v>
      </c>
      <c r="K785" s="12">
        <v>14484</v>
      </c>
      <c r="L785" s="12">
        <v>11063</v>
      </c>
      <c r="M785" s="12">
        <v>3555</v>
      </c>
      <c r="N785" s="16">
        <f>H785/D785</f>
        <v>0.3203821818033854</v>
      </c>
      <c r="O785" s="16">
        <f>I785/D785</f>
        <v>0.14751259268571934</v>
      </c>
    </row>
    <row r="786" spans="1:15" x14ac:dyDescent="0.2">
      <c r="A786">
        <v>3041120</v>
      </c>
      <c r="B786" s="1">
        <v>42673</v>
      </c>
      <c r="C786" s="2">
        <v>7.5486111111111115E-2</v>
      </c>
      <c r="D786">
        <v>15</v>
      </c>
      <c r="E786">
        <v>6405</v>
      </c>
      <c r="F786">
        <v>5171187712</v>
      </c>
      <c r="G786">
        <v>2894928050</v>
      </c>
      <c r="H786">
        <v>4.8160438537597656</v>
      </c>
      <c r="I786">
        <v>2.6961118448525667</v>
      </c>
      <c r="J786" s="12">
        <v>62733</v>
      </c>
      <c r="K786" s="12">
        <v>14587</v>
      </c>
      <c r="L786" s="12">
        <v>10484</v>
      </c>
      <c r="M786" s="12">
        <v>3555</v>
      </c>
      <c r="N786" s="16">
        <f>H786/D786</f>
        <v>0.32106959025065102</v>
      </c>
      <c r="O786" s="16">
        <f>I786/D786</f>
        <v>0.17974078965683779</v>
      </c>
    </row>
    <row r="787" spans="1:15" x14ac:dyDescent="0.2">
      <c r="A787">
        <v>3041175</v>
      </c>
      <c r="B787" s="1">
        <v>42673</v>
      </c>
      <c r="C787" s="2">
        <v>0.1029050925925926</v>
      </c>
      <c r="D787">
        <v>15</v>
      </c>
      <c r="E787">
        <v>5697</v>
      </c>
      <c r="F787">
        <v>5213929472</v>
      </c>
      <c r="G787">
        <v>2532560301</v>
      </c>
      <c r="H787">
        <v>4.8558502197265625</v>
      </c>
      <c r="I787">
        <v>2.3586305798962712</v>
      </c>
      <c r="J787" s="12">
        <v>62918</v>
      </c>
      <c r="K787" s="12">
        <v>14464</v>
      </c>
      <c r="L787" s="12">
        <v>10504</v>
      </c>
      <c r="M787" s="12">
        <v>3555</v>
      </c>
      <c r="N787" s="16">
        <f>H787/D787</f>
        <v>0.32372334798177083</v>
      </c>
      <c r="O787" s="16">
        <f>I787/D787</f>
        <v>0.15724203865975142</v>
      </c>
    </row>
    <row r="788" spans="1:15" x14ac:dyDescent="0.2">
      <c r="A788">
        <v>3041255</v>
      </c>
      <c r="B788" s="1">
        <v>42673</v>
      </c>
      <c r="C788" s="2">
        <v>0.19244212962962962</v>
      </c>
      <c r="D788">
        <v>15</v>
      </c>
      <c r="E788">
        <v>6227</v>
      </c>
      <c r="F788">
        <v>5315801088</v>
      </c>
      <c r="G788">
        <v>2772324735</v>
      </c>
      <c r="H788">
        <v>4.9507255554199219</v>
      </c>
      <c r="I788">
        <v>2.5819286098703742</v>
      </c>
      <c r="J788" s="12">
        <v>62639</v>
      </c>
      <c r="K788" s="12">
        <v>14449</v>
      </c>
      <c r="L788" s="12">
        <v>12950</v>
      </c>
      <c r="M788" s="12">
        <v>3555</v>
      </c>
      <c r="N788" s="16">
        <f>H788/D788</f>
        <v>0.33004837036132811</v>
      </c>
      <c r="O788" s="16">
        <f>I788/D788</f>
        <v>0.17212857399135828</v>
      </c>
    </row>
    <row r="789" spans="1:15" x14ac:dyDescent="0.2">
      <c r="A789">
        <v>3041563</v>
      </c>
      <c r="B789" s="1">
        <v>42673</v>
      </c>
      <c r="C789" s="2">
        <v>0.41355324074074074</v>
      </c>
      <c r="D789">
        <v>15</v>
      </c>
      <c r="E789">
        <v>6876</v>
      </c>
      <c r="F789">
        <v>5316734976</v>
      </c>
      <c r="G789">
        <v>2316654053</v>
      </c>
      <c r="H789">
        <v>4.9515953063964844</v>
      </c>
      <c r="I789">
        <v>2.1575522171333432</v>
      </c>
      <c r="J789" s="12">
        <v>62543</v>
      </c>
      <c r="K789" s="12">
        <v>14485</v>
      </c>
      <c r="L789" s="12">
        <v>10275</v>
      </c>
      <c r="M789" s="12">
        <v>3555</v>
      </c>
      <c r="N789" s="16">
        <f>H789/D789</f>
        <v>0.3301063537597656</v>
      </c>
      <c r="O789" s="16">
        <f>I789/D789</f>
        <v>0.14383681447555621</v>
      </c>
    </row>
    <row r="790" spans="1:15" x14ac:dyDescent="0.2">
      <c r="A790">
        <v>3042068</v>
      </c>
      <c r="B790" s="1">
        <v>42673</v>
      </c>
      <c r="C790" s="2">
        <v>0.6489583333333333</v>
      </c>
      <c r="D790">
        <v>15</v>
      </c>
      <c r="E790">
        <v>6276</v>
      </c>
      <c r="F790">
        <v>5386756096</v>
      </c>
      <c r="G790">
        <v>2741463531</v>
      </c>
      <c r="H790">
        <v>5.0168075561523438</v>
      </c>
      <c r="I790">
        <v>2.5531868739053607</v>
      </c>
      <c r="J790" s="12">
        <v>62878</v>
      </c>
      <c r="K790" s="12">
        <v>14600</v>
      </c>
      <c r="L790" s="12">
        <v>10598</v>
      </c>
      <c r="M790" s="12">
        <v>3555</v>
      </c>
      <c r="N790" s="16">
        <f>H790/D790</f>
        <v>0.33445383707682291</v>
      </c>
      <c r="O790" s="16">
        <f>I790/D790</f>
        <v>0.17021245826035739</v>
      </c>
    </row>
    <row r="791" spans="1:15" x14ac:dyDescent="0.2">
      <c r="A791">
        <v>3041264</v>
      </c>
      <c r="B791" s="1">
        <v>42673</v>
      </c>
      <c r="C791" s="2">
        <v>0.20778935185185185</v>
      </c>
      <c r="D791">
        <v>15</v>
      </c>
      <c r="E791">
        <v>6482</v>
      </c>
      <c r="F791">
        <v>5407621120</v>
      </c>
      <c r="G791">
        <v>3057037619</v>
      </c>
      <c r="H791">
        <v>5.0362396240234375</v>
      </c>
      <c r="I791">
        <v>2.8470881460234523</v>
      </c>
      <c r="J791" s="12">
        <v>62581</v>
      </c>
      <c r="K791" s="12">
        <v>14479</v>
      </c>
      <c r="L791" s="12">
        <v>10556</v>
      </c>
      <c r="M791" s="12">
        <v>3555</v>
      </c>
      <c r="N791" s="16">
        <f>H791/D791</f>
        <v>0.33574930826822919</v>
      </c>
      <c r="O791" s="16">
        <f>I791/D791</f>
        <v>0.18980587640156349</v>
      </c>
    </row>
    <row r="792" spans="1:15" x14ac:dyDescent="0.2">
      <c r="A792">
        <v>3042031</v>
      </c>
      <c r="B792" s="1">
        <v>42673</v>
      </c>
      <c r="C792" s="2">
        <v>0.59491898148148148</v>
      </c>
      <c r="D792">
        <v>15</v>
      </c>
      <c r="E792">
        <v>6215</v>
      </c>
      <c r="F792">
        <v>5446766592</v>
      </c>
      <c r="G792">
        <v>2537565140</v>
      </c>
      <c r="H792">
        <v>5.0726966857910156</v>
      </c>
      <c r="I792">
        <v>2.3632916994392872</v>
      </c>
      <c r="J792" s="12">
        <v>62628</v>
      </c>
      <c r="K792" s="12">
        <v>14614</v>
      </c>
      <c r="L792" s="12">
        <v>10640</v>
      </c>
      <c r="M792" s="12">
        <v>3555</v>
      </c>
      <c r="N792" s="16">
        <f>H792/D792</f>
        <v>0.33817977905273439</v>
      </c>
      <c r="O792" s="16">
        <f>I792/D792</f>
        <v>0.15755277996261915</v>
      </c>
    </row>
    <row r="793" spans="1:15" x14ac:dyDescent="0.2">
      <c r="A793">
        <v>3041665</v>
      </c>
      <c r="B793" s="1">
        <v>42673</v>
      </c>
      <c r="C793" s="2">
        <v>0.46075231481481477</v>
      </c>
      <c r="D793">
        <v>15</v>
      </c>
      <c r="E793">
        <v>6324</v>
      </c>
      <c r="F793">
        <v>5486690304</v>
      </c>
      <c r="G793">
        <v>2674614839</v>
      </c>
      <c r="H793">
        <v>5.1098785400390625</v>
      </c>
      <c r="I793">
        <v>2.4909291779622436</v>
      </c>
      <c r="J793" s="12">
        <v>60125</v>
      </c>
      <c r="K793" s="12">
        <v>14026</v>
      </c>
      <c r="L793" s="12">
        <v>14564</v>
      </c>
      <c r="M793" s="12">
        <v>3395</v>
      </c>
      <c r="N793" s="16">
        <f>H793/D793</f>
        <v>0.34065856933593752</v>
      </c>
      <c r="O793" s="16">
        <f>I793/D793</f>
        <v>0.16606194519748291</v>
      </c>
    </row>
    <row r="794" spans="1:15" x14ac:dyDescent="0.2">
      <c r="A794">
        <v>3041123</v>
      </c>
      <c r="B794" s="1">
        <v>42673</v>
      </c>
      <c r="C794" s="2">
        <v>7.5798611111111108E-2</v>
      </c>
      <c r="D794">
        <v>15</v>
      </c>
      <c r="E794">
        <v>5956</v>
      </c>
      <c r="F794">
        <v>5622153216</v>
      </c>
      <c r="G794">
        <v>2524110045</v>
      </c>
      <c r="H794">
        <v>5.2360382080078125</v>
      </c>
      <c r="I794">
        <v>2.3507606657221913</v>
      </c>
      <c r="J794" s="12">
        <v>62803</v>
      </c>
      <c r="K794" s="12">
        <v>14569</v>
      </c>
      <c r="L794" s="12">
        <v>10549</v>
      </c>
      <c r="M794" s="12">
        <v>3555</v>
      </c>
      <c r="N794" s="16">
        <f>H794/D794</f>
        <v>0.34906921386718748</v>
      </c>
      <c r="O794" s="16">
        <f>I794/D794</f>
        <v>0.15671737771481276</v>
      </c>
    </row>
    <row r="795" spans="1:15" x14ac:dyDescent="0.2">
      <c r="A795">
        <v>3042395</v>
      </c>
      <c r="B795" s="1">
        <v>42673</v>
      </c>
      <c r="C795" s="2">
        <v>0.88616898148148149</v>
      </c>
      <c r="D795">
        <v>15</v>
      </c>
      <c r="E795">
        <v>6731</v>
      </c>
      <c r="F795">
        <v>5659619328</v>
      </c>
      <c r="G795">
        <v>2833252636</v>
      </c>
      <c r="H795">
        <v>5.2709312438964844</v>
      </c>
      <c r="I795">
        <v>2.6386721394956112</v>
      </c>
      <c r="J795" s="12">
        <v>62612</v>
      </c>
      <c r="K795" s="12">
        <v>14510</v>
      </c>
      <c r="L795" s="12">
        <v>11674</v>
      </c>
      <c r="M795" s="12">
        <v>3555</v>
      </c>
      <c r="N795" s="16">
        <f>H795/D795</f>
        <v>0.35139541625976561</v>
      </c>
      <c r="O795" s="16">
        <f>I795/D795</f>
        <v>0.17591147596637408</v>
      </c>
    </row>
    <row r="796" spans="1:15" x14ac:dyDescent="0.2">
      <c r="A796">
        <v>3041501</v>
      </c>
      <c r="B796" s="1">
        <v>42673</v>
      </c>
      <c r="C796" s="2">
        <v>0.3576388888888889</v>
      </c>
      <c r="D796">
        <v>15</v>
      </c>
      <c r="E796">
        <v>6512</v>
      </c>
      <c r="F796">
        <v>5740273664</v>
      </c>
      <c r="G796">
        <v>2563450656</v>
      </c>
      <c r="H796">
        <v>5.3460464477539062</v>
      </c>
      <c r="I796">
        <v>2.3873994648456573</v>
      </c>
      <c r="J796" s="12">
        <v>63040</v>
      </c>
      <c r="K796" s="12">
        <v>14762</v>
      </c>
      <c r="L796" s="12">
        <v>10878</v>
      </c>
      <c r="M796" s="12">
        <v>3555</v>
      </c>
      <c r="N796" s="16">
        <f>H796/D796</f>
        <v>0.35640309651692709</v>
      </c>
      <c r="O796" s="16">
        <f>I796/D796</f>
        <v>0.15915996432304383</v>
      </c>
    </row>
    <row r="797" spans="1:15" x14ac:dyDescent="0.2">
      <c r="A797">
        <v>3042016</v>
      </c>
      <c r="B797" s="1">
        <v>42673</v>
      </c>
      <c r="C797" s="2">
        <v>0.56427083333333339</v>
      </c>
      <c r="D797">
        <v>15</v>
      </c>
      <c r="E797">
        <v>6476</v>
      </c>
      <c r="F797">
        <v>5796249600</v>
      </c>
      <c r="G797">
        <v>2584749095</v>
      </c>
      <c r="H797">
        <v>5.3981781005859375</v>
      </c>
      <c r="I797">
        <v>2.4072351818904281</v>
      </c>
      <c r="J797" s="12">
        <v>59918</v>
      </c>
      <c r="K797" s="12">
        <v>13995</v>
      </c>
      <c r="L797" s="12">
        <v>10186</v>
      </c>
      <c r="M797" s="12">
        <v>3380</v>
      </c>
      <c r="N797" s="16">
        <f>H797/D797</f>
        <v>0.3598785400390625</v>
      </c>
      <c r="O797" s="16">
        <f>I797/D797</f>
        <v>0.16048234545936188</v>
      </c>
    </row>
    <row r="798" spans="1:15" x14ac:dyDescent="0.2">
      <c r="A798">
        <v>3042513</v>
      </c>
      <c r="B798" s="1">
        <v>42673</v>
      </c>
      <c r="C798" s="2">
        <v>0.9795949074074074</v>
      </c>
      <c r="D798">
        <v>15</v>
      </c>
      <c r="E798">
        <v>6481</v>
      </c>
      <c r="F798">
        <v>5803958272</v>
      </c>
      <c r="G798">
        <v>2972038186</v>
      </c>
      <c r="H798">
        <v>5.4053573608398438</v>
      </c>
      <c r="I798">
        <v>2.7679262552410364</v>
      </c>
      <c r="J798" s="12">
        <v>62628</v>
      </c>
      <c r="K798" s="12">
        <v>14570</v>
      </c>
      <c r="L798" s="12">
        <v>11011</v>
      </c>
      <c r="M798" s="12">
        <v>3555</v>
      </c>
      <c r="N798" s="16">
        <f>H798/D798</f>
        <v>0.36035715738932289</v>
      </c>
      <c r="O798" s="16">
        <f>I798/D798</f>
        <v>0.18452841701606909</v>
      </c>
    </row>
    <row r="799" spans="1:15" x14ac:dyDescent="0.2">
      <c r="A799">
        <v>3042159</v>
      </c>
      <c r="B799" s="1">
        <v>42673</v>
      </c>
      <c r="C799" s="2">
        <v>0.74519675925925932</v>
      </c>
      <c r="D799">
        <v>15</v>
      </c>
      <c r="E799">
        <v>6267</v>
      </c>
      <c r="F799">
        <v>5843099648</v>
      </c>
      <c r="G799">
        <v>2819716844</v>
      </c>
      <c r="H799">
        <v>5.4418106079101562</v>
      </c>
      <c r="I799">
        <v>2.6260659508407116</v>
      </c>
      <c r="J799" s="12">
        <v>62558</v>
      </c>
      <c r="K799" s="12">
        <v>14500</v>
      </c>
      <c r="L799" s="12">
        <v>10255</v>
      </c>
      <c r="M799" s="12">
        <v>3555</v>
      </c>
      <c r="N799" s="16">
        <f>H799/D799</f>
        <v>0.36278737386067711</v>
      </c>
      <c r="O799" s="16">
        <f>I799/D799</f>
        <v>0.17507106338938078</v>
      </c>
    </row>
    <row r="800" spans="1:15" x14ac:dyDescent="0.2">
      <c r="A800">
        <v>3042029</v>
      </c>
      <c r="B800" s="1">
        <v>42673</v>
      </c>
      <c r="C800" s="2">
        <v>0.58944444444444444</v>
      </c>
      <c r="D800">
        <v>15</v>
      </c>
      <c r="E800">
        <v>6463</v>
      </c>
      <c r="F800">
        <v>5863219200</v>
      </c>
      <c r="G800">
        <v>2799234061</v>
      </c>
      <c r="H800">
        <v>5.4605484008789062</v>
      </c>
      <c r="I800">
        <v>2.6069898726418614</v>
      </c>
      <c r="J800" s="12">
        <v>62846</v>
      </c>
      <c r="K800" s="12">
        <v>14656</v>
      </c>
      <c r="L800" s="12">
        <v>10750</v>
      </c>
      <c r="M800" s="12">
        <v>3555</v>
      </c>
      <c r="N800" s="16">
        <f>H800/D800</f>
        <v>0.36403656005859375</v>
      </c>
      <c r="O800" s="16">
        <f>I800/D800</f>
        <v>0.17379932484279076</v>
      </c>
    </row>
    <row r="801" spans="1:15" x14ac:dyDescent="0.2">
      <c r="A801">
        <v>3041643</v>
      </c>
      <c r="B801" s="1">
        <v>42673</v>
      </c>
      <c r="C801" s="2">
        <v>0.42168981481481477</v>
      </c>
      <c r="D801">
        <v>15</v>
      </c>
      <c r="E801">
        <v>6454</v>
      </c>
      <c r="F801">
        <v>5884694528</v>
      </c>
      <c r="G801">
        <v>2769994249</v>
      </c>
      <c r="H801">
        <v>5.4805488586425781</v>
      </c>
      <c r="I801">
        <v>2.5797581756487489</v>
      </c>
      <c r="J801" s="12">
        <v>59946</v>
      </c>
      <c r="K801" s="12">
        <v>13847</v>
      </c>
      <c r="L801" s="12">
        <v>10214</v>
      </c>
      <c r="M801" s="12">
        <v>3354</v>
      </c>
      <c r="N801" s="16">
        <f>H801/D801</f>
        <v>0.36536992390950523</v>
      </c>
      <c r="O801" s="16">
        <f>I801/D801</f>
        <v>0.17198387837658327</v>
      </c>
    </row>
    <row r="802" spans="1:15" x14ac:dyDescent="0.2">
      <c r="A802">
        <v>3042086</v>
      </c>
      <c r="B802" s="1">
        <v>42673</v>
      </c>
      <c r="C802" s="2">
        <v>0.67822916666666666</v>
      </c>
      <c r="D802">
        <v>15</v>
      </c>
      <c r="E802">
        <v>5873</v>
      </c>
      <c r="F802">
        <v>5890715648</v>
      </c>
      <c r="G802">
        <v>2515968617</v>
      </c>
      <c r="H802">
        <v>5.4861564636230469</v>
      </c>
      <c r="I802">
        <v>2.3431783700361848</v>
      </c>
      <c r="J802" s="12">
        <v>62722</v>
      </c>
      <c r="K802" s="12">
        <v>14488</v>
      </c>
      <c r="L802" s="12">
        <v>11536</v>
      </c>
      <c r="M802" s="12">
        <v>3555</v>
      </c>
      <c r="N802" s="16">
        <f>H802/D802</f>
        <v>0.36574376424153648</v>
      </c>
      <c r="O802" s="16">
        <f>I802/D802</f>
        <v>0.15621189133574565</v>
      </c>
    </row>
    <row r="803" spans="1:15" x14ac:dyDescent="0.2">
      <c r="A803">
        <v>3041526</v>
      </c>
      <c r="B803" s="1">
        <v>42673</v>
      </c>
      <c r="C803" s="2">
        <v>0.38414351851851852</v>
      </c>
      <c r="D803">
        <v>15</v>
      </c>
      <c r="E803">
        <v>6556</v>
      </c>
      <c r="F803">
        <v>5965807616</v>
      </c>
      <c r="G803">
        <v>3006055422</v>
      </c>
      <c r="H803">
        <v>5.55609130859375</v>
      </c>
      <c r="I803">
        <v>2.7996072750538588</v>
      </c>
      <c r="J803" s="12">
        <v>62777</v>
      </c>
      <c r="K803" s="12">
        <v>14727</v>
      </c>
      <c r="L803" s="12">
        <v>10887</v>
      </c>
      <c r="M803" s="12">
        <v>3555</v>
      </c>
      <c r="N803" s="16">
        <f>H803/D803</f>
        <v>0.37040608723958335</v>
      </c>
      <c r="O803" s="16">
        <f>I803/D803</f>
        <v>0.18664048500359059</v>
      </c>
    </row>
    <row r="804" spans="1:15" x14ac:dyDescent="0.2">
      <c r="A804">
        <v>3042455</v>
      </c>
      <c r="B804" s="1">
        <v>42673</v>
      </c>
      <c r="C804" s="2">
        <v>0.9399305555555556</v>
      </c>
      <c r="D804">
        <v>15</v>
      </c>
      <c r="E804">
        <v>6327</v>
      </c>
      <c r="F804">
        <v>5978271744</v>
      </c>
      <c r="G804">
        <v>2613849511</v>
      </c>
      <c r="H804">
        <v>5.5676994323730469</v>
      </c>
      <c r="I804">
        <v>2.4343370562419295</v>
      </c>
      <c r="J804" s="12">
        <v>60020</v>
      </c>
      <c r="K804" s="12">
        <v>13921</v>
      </c>
      <c r="L804" s="12">
        <v>10119</v>
      </c>
      <c r="M804" s="12">
        <v>3342</v>
      </c>
      <c r="N804" s="16">
        <f>H804/D804</f>
        <v>0.37117996215820315</v>
      </c>
      <c r="O804" s="16">
        <f>I804/D804</f>
        <v>0.1622891370827953</v>
      </c>
    </row>
    <row r="805" spans="1:15" x14ac:dyDescent="0.2">
      <c r="A805">
        <v>3041966</v>
      </c>
      <c r="B805" s="1">
        <v>42673</v>
      </c>
      <c r="C805" s="2">
        <v>0.51790509259259265</v>
      </c>
      <c r="D805">
        <v>15</v>
      </c>
      <c r="E805">
        <v>6301</v>
      </c>
      <c r="F805">
        <v>6006312960</v>
      </c>
      <c r="G805">
        <v>2969607906</v>
      </c>
      <c r="H805">
        <v>5.5938148498535156</v>
      </c>
      <c r="I805">
        <v>2.7656628806143999</v>
      </c>
      <c r="J805" s="12">
        <v>62613</v>
      </c>
      <c r="K805" s="12">
        <v>14511</v>
      </c>
      <c r="L805" s="12">
        <v>10766</v>
      </c>
      <c r="M805" s="12">
        <v>3555</v>
      </c>
      <c r="N805" s="16">
        <f>H805/D805</f>
        <v>0.37292098999023438</v>
      </c>
      <c r="O805" s="16">
        <f>I805/D805</f>
        <v>0.18437752537429333</v>
      </c>
    </row>
    <row r="806" spans="1:15" x14ac:dyDescent="0.2">
      <c r="A806">
        <v>3042078</v>
      </c>
      <c r="B806" s="1">
        <v>42673</v>
      </c>
      <c r="C806" s="2">
        <v>0.66730324074074077</v>
      </c>
      <c r="D806">
        <v>15</v>
      </c>
      <c r="E806">
        <v>6099</v>
      </c>
      <c r="F806">
        <v>6017392640</v>
      </c>
      <c r="G806">
        <v>2742723646</v>
      </c>
      <c r="H806">
        <v>5.6041336059570312</v>
      </c>
      <c r="I806">
        <v>2.5543604474514723</v>
      </c>
      <c r="J806" s="12">
        <v>62905</v>
      </c>
      <c r="K806" s="12">
        <v>14759</v>
      </c>
      <c r="L806" s="12">
        <v>10641</v>
      </c>
      <c r="M806" s="12">
        <v>3555</v>
      </c>
      <c r="N806" s="16">
        <f>H806/D806</f>
        <v>0.37360890706380206</v>
      </c>
      <c r="O806" s="16">
        <f>I806/D806</f>
        <v>0.17029069649676482</v>
      </c>
    </row>
    <row r="807" spans="1:15" x14ac:dyDescent="0.2">
      <c r="A807">
        <v>3041121</v>
      </c>
      <c r="B807" s="1">
        <v>42673</v>
      </c>
      <c r="C807" s="2">
        <v>7.5532407407407409E-2</v>
      </c>
      <c r="D807">
        <v>15</v>
      </c>
      <c r="E807">
        <v>6467</v>
      </c>
      <c r="F807">
        <v>6123503616</v>
      </c>
      <c r="G807">
        <v>2865089336</v>
      </c>
      <c r="H807">
        <v>5.7029571533203125</v>
      </c>
      <c r="I807">
        <v>2.6683223769068718</v>
      </c>
      <c r="J807" s="12">
        <v>62881</v>
      </c>
      <c r="K807" s="12">
        <v>14647</v>
      </c>
      <c r="L807" s="12">
        <v>10533</v>
      </c>
      <c r="M807" s="12">
        <v>3555</v>
      </c>
      <c r="N807" s="16">
        <f>H807/D807</f>
        <v>0.38019714355468748</v>
      </c>
      <c r="O807" s="16">
        <f>I807/D807</f>
        <v>0.17788815846045811</v>
      </c>
    </row>
    <row r="808" spans="1:15" x14ac:dyDescent="0.2">
      <c r="A808">
        <v>3042403</v>
      </c>
      <c r="B808" s="1">
        <v>42673</v>
      </c>
      <c r="C808" s="2">
        <v>0.90050925925925929</v>
      </c>
      <c r="D808">
        <v>15</v>
      </c>
      <c r="E808">
        <v>6312</v>
      </c>
      <c r="F808">
        <v>6129250304</v>
      </c>
      <c r="G808">
        <v>2587316144</v>
      </c>
      <c r="H808">
        <v>5.7083091735839844</v>
      </c>
      <c r="I808">
        <v>2.4096259325742722</v>
      </c>
      <c r="J808" s="12">
        <v>59987</v>
      </c>
      <c r="K808" s="12">
        <v>14072</v>
      </c>
      <c r="L808" s="12">
        <v>10058</v>
      </c>
      <c r="M808" s="12">
        <v>3346</v>
      </c>
      <c r="N808" s="16">
        <f>H808/D808</f>
        <v>0.38055394490559896</v>
      </c>
      <c r="O808" s="16">
        <f>I808/D808</f>
        <v>0.16064172883828481</v>
      </c>
    </row>
    <row r="809" spans="1:15" x14ac:dyDescent="0.2">
      <c r="A809">
        <v>3041967</v>
      </c>
      <c r="B809" s="1">
        <v>42673</v>
      </c>
      <c r="C809" s="2">
        <v>0.51937500000000003</v>
      </c>
      <c r="D809">
        <v>15</v>
      </c>
      <c r="E809">
        <v>6436</v>
      </c>
      <c r="F809">
        <v>6209523712</v>
      </c>
      <c r="G809">
        <v>2758563172</v>
      </c>
      <c r="H809">
        <v>5.7830696105957031</v>
      </c>
      <c r="I809">
        <v>2.5691121555864811</v>
      </c>
      <c r="J809" s="12">
        <v>62716</v>
      </c>
      <c r="K809" s="12">
        <v>14526</v>
      </c>
      <c r="L809" s="12">
        <v>10252</v>
      </c>
      <c r="M809" s="12">
        <v>3555</v>
      </c>
      <c r="N809" s="16">
        <f>H809/D809</f>
        <v>0.38553797403971352</v>
      </c>
      <c r="O809" s="16">
        <f>I809/D809</f>
        <v>0.17127414370576541</v>
      </c>
    </row>
    <row r="810" spans="1:15" x14ac:dyDescent="0.2">
      <c r="A810">
        <v>3041094</v>
      </c>
      <c r="B810" s="1">
        <v>42673</v>
      </c>
      <c r="C810" s="2">
        <v>5.3576388888888889E-2</v>
      </c>
      <c r="D810">
        <v>15</v>
      </c>
      <c r="E810">
        <v>6441</v>
      </c>
      <c r="F810">
        <v>6268542976</v>
      </c>
      <c r="G810">
        <v>2767673815</v>
      </c>
      <c r="H810">
        <v>5.8380355834960938</v>
      </c>
      <c r="I810">
        <v>2.5775971030816436</v>
      </c>
      <c r="J810" s="12">
        <v>62707</v>
      </c>
      <c r="K810" s="12">
        <v>14561</v>
      </c>
      <c r="L810" s="12">
        <v>11962</v>
      </c>
      <c r="M810" s="12">
        <v>3555</v>
      </c>
      <c r="N810" s="16">
        <f>H810/D810</f>
        <v>0.38920237223307291</v>
      </c>
      <c r="O810" s="16">
        <f>I810/D810</f>
        <v>0.17183980687210956</v>
      </c>
    </row>
    <row r="811" spans="1:15" x14ac:dyDescent="0.2">
      <c r="A811">
        <v>3041460</v>
      </c>
      <c r="B811" s="1">
        <v>42673</v>
      </c>
      <c r="C811" s="2">
        <v>0.33024305555555555</v>
      </c>
      <c r="D811">
        <v>15</v>
      </c>
      <c r="E811">
        <v>6337</v>
      </c>
      <c r="F811">
        <v>6278295552</v>
      </c>
      <c r="G811">
        <v>2905715888</v>
      </c>
      <c r="H811">
        <v>5.8471183776855469</v>
      </c>
      <c r="I811">
        <v>2.7061588019132614</v>
      </c>
      <c r="J811" s="12">
        <v>63200</v>
      </c>
      <c r="K811" s="12">
        <v>14894</v>
      </c>
      <c r="L811" s="12">
        <v>13519</v>
      </c>
      <c r="M811" s="12">
        <v>3555</v>
      </c>
      <c r="N811" s="16">
        <f>H811/D811</f>
        <v>0.38980789184570314</v>
      </c>
      <c r="O811" s="16">
        <f>I811/D811</f>
        <v>0.18041058679421743</v>
      </c>
    </row>
    <row r="812" spans="1:15" x14ac:dyDescent="0.2">
      <c r="A812">
        <v>3042394</v>
      </c>
      <c r="B812" s="1">
        <v>42673</v>
      </c>
      <c r="C812" s="2">
        <v>0.88599537037037035</v>
      </c>
      <c r="D812">
        <v>15</v>
      </c>
      <c r="E812">
        <v>6733</v>
      </c>
      <c r="F812">
        <v>6342742016</v>
      </c>
      <c r="G812">
        <v>2892171270</v>
      </c>
      <c r="H812">
        <v>5.9071388244628906</v>
      </c>
      <c r="I812">
        <v>2.6935443934053183</v>
      </c>
      <c r="J812" s="12">
        <v>62672</v>
      </c>
      <c r="K812" s="12">
        <v>14526</v>
      </c>
      <c r="L812" s="12">
        <v>14929</v>
      </c>
      <c r="M812" s="12">
        <v>3555</v>
      </c>
      <c r="N812" s="16">
        <f>H812/D812</f>
        <v>0.39380925496419272</v>
      </c>
      <c r="O812" s="16">
        <f>I812/D812</f>
        <v>0.17956962622702122</v>
      </c>
    </row>
    <row r="813" spans="1:15" x14ac:dyDescent="0.2">
      <c r="A813">
        <v>3042416</v>
      </c>
      <c r="B813" s="1">
        <v>42673</v>
      </c>
      <c r="C813" s="2">
        <v>0.9165740740740741</v>
      </c>
      <c r="D813">
        <v>15</v>
      </c>
      <c r="E813">
        <v>6355</v>
      </c>
      <c r="F813">
        <v>6569431040</v>
      </c>
      <c r="G813">
        <v>3100945440</v>
      </c>
      <c r="H813">
        <v>6.1182594299316406</v>
      </c>
      <c r="I813">
        <v>2.8879804909229279</v>
      </c>
      <c r="J813" s="12">
        <v>62629</v>
      </c>
      <c r="K813" s="12">
        <v>14615</v>
      </c>
      <c r="L813" s="12">
        <v>10622</v>
      </c>
      <c r="M813" s="12">
        <v>3555</v>
      </c>
      <c r="N813" s="16">
        <f>H813/D813</f>
        <v>0.40788396199544269</v>
      </c>
      <c r="O813" s="16">
        <f>I813/D813</f>
        <v>0.19253203272819519</v>
      </c>
    </row>
    <row r="814" spans="1:15" x14ac:dyDescent="0.2">
      <c r="A814">
        <v>3042501</v>
      </c>
      <c r="B814" s="1">
        <v>42673</v>
      </c>
      <c r="C814" s="2">
        <v>0.96787037037037038</v>
      </c>
      <c r="D814">
        <v>15</v>
      </c>
      <c r="E814">
        <v>6153</v>
      </c>
      <c r="F814">
        <v>6579421184</v>
      </c>
      <c r="G814">
        <v>2769382970</v>
      </c>
      <c r="H814">
        <v>6.1275634765625</v>
      </c>
      <c r="I814">
        <v>2.5791888777166605</v>
      </c>
      <c r="J814" s="12">
        <v>62816</v>
      </c>
      <c r="K814" s="12">
        <v>14582</v>
      </c>
      <c r="L814" s="12">
        <v>10722</v>
      </c>
      <c r="M814" s="12">
        <v>3555</v>
      </c>
      <c r="N814" s="16">
        <f>H814/D814</f>
        <v>0.40850423177083334</v>
      </c>
      <c r="O814" s="16">
        <f>I814/D814</f>
        <v>0.17194592518111071</v>
      </c>
    </row>
    <row r="815" spans="1:15" x14ac:dyDescent="0.2">
      <c r="A815">
        <v>3042506</v>
      </c>
      <c r="B815" s="1">
        <v>42673</v>
      </c>
      <c r="C815" s="2">
        <v>0.97418981481481481</v>
      </c>
      <c r="D815">
        <v>15</v>
      </c>
      <c r="E815">
        <v>6395</v>
      </c>
      <c r="F815">
        <v>6598897664</v>
      </c>
      <c r="G815">
        <v>2978383351</v>
      </c>
      <c r="H815">
        <v>6.1457023620605469</v>
      </c>
      <c r="I815">
        <v>2.7738356506451964</v>
      </c>
      <c r="J815" s="12">
        <v>62688</v>
      </c>
      <c r="K815" s="12">
        <v>14586</v>
      </c>
      <c r="L815" s="12">
        <v>10635</v>
      </c>
      <c r="M815" s="12">
        <v>3555</v>
      </c>
      <c r="N815" s="16">
        <f>H815/D815</f>
        <v>0.40971349080403646</v>
      </c>
      <c r="O815" s="16">
        <f>I815/D815</f>
        <v>0.18492237670967976</v>
      </c>
    </row>
    <row r="816" spans="1:15" x14ac:dyDescent="0.2">
      <c r="A816">
        <v>3041243</v>
      </c>
      <c r="B816" s="1">
        <v>42673</v>
      </c>
      <c r="C816" s="2">
        <v>0.18025462962962965</v>
      </c>
      <c r="D816">
        <v>15</v>
      </c>
      <c r="E816">
        <v>6208</v>
      </c>
      <c r="F816">
        <v>6635425792</v>
      </c>
      <c r="G816">
        <v>2518068585</v>
      </c>
      <c r="H816">
        <v>6.1797218322753906</v>
      </c>
      <c r="I816">
        <v>2.3451341176405549</v>
      </c>
      <c r="J816" s="12">
        <v>62638</v>
      </c>
      <c r="K816" s="12">
        <v>14492</v>
      </c>
      <c r="L816" s="12">
        <v>10293</v>
      </c>
      <c r="M816" s="12">
        <v>3555</v>
      </c>
      <c r="N816" s="16">
        <f>H816/D816</f>
        <v>0.41198145548502602</v>
      </c>
      <c r="O816" s="16">
        <f>I816/D816</f>
        <v>0.15634227450937033</v>
      </c>
    </row>
    <row r="817" spans="1:15" x14ac:dyDescent="0.2">
      <c r="A817">
        <v>3041178</v>
      </c>
      <c r="B817" s="1">
        <v>42673</v>
      </c>
      <c r="C817" s="2">
        <v>0.10296296296296296</v>
      </c>
      <c r="D817">
        <v>15</v>
      </c>
      <c r="E817">
        <v>6260</v>
      </c>
      <c r="F817">
        <v>6950141952</v>
      </c>
      <c r="G817">
        <v>2780247157</v>
      </c>
      <c r="H817">
        <v>6.4728240966796875</v>
      </c>
      <c r="I817">
        <v>2.5893069403246045</v>
      </c>
      <c r="J817" s="12">
        <v>62826</v>
      </c>
      <c r="K817" s="12">
        <v>14592</v>
      </c>
      <c r="L817" s="12">
        <v>11527</v>
      </c>
      <c r="M817" s="12">
        <v>3555</v>
      </c>
      <c r="N817" s="16">
        <f>H817/D817</f>
        <v>0.43152160644531251</v>
      </c>
      <c r="O817" s="16">
        <f>I817/D817</f>
        <v>0.17262046268830697</v>
      </c>
    </row>
    <row r="818" spans="1:15" x14ac:dyDescent="0.2">
      <c r="A818">
        <v>3041541</v>
      </c>
      <c r="B818" s="1">
        <v>42673</v>
      </c>
      <c r="C818" s="2">
        <v>0.40114583333333331</v>
      </c>
      <c r="D818">
        <v>15</v>
      </c>
      <c r="E818">
        <v>6370</v>
      </c>
      <c r="F818">
        <v>7224578048</v>
      </c>
      <c r="G818">
        <v>3036032880</v>
      </c>
      <c r="H818">
        <v>6.7284126281738281</v>
      </c>
      <c r="I818">
        <v>2.8275259584188461</v>
      </c>
      <c r="J818" s="12">
        <v>62904</v>
      </c>
      <c r="K818" s="12">
        <v>14714</v>
      </c>
      <c r="L818" s="12">
        <v>11721</v>
      </c>
      <c r="M818" s="12">
        <v>3555</v>
      </c>
      <c r="N818" s="16">
        <f>H818/D818</f>
        <v>0.44856084187825523</v>
      </c>
      <c r="O818" s="16">
        <f>I818/D818</f>
        <v>0.18850173056125641</v>
      </c>
    </row>
    <row r="819" spans="1:15" x14ac:dyDescent="0.2">
      <c r="A819">
        <v>3041991</v>
      </c>
      <c r="B819" s="1">
        <v>42673</v>
      </c>
      <c r="C819" s="2">
        <v>0.53435185185185186</v>
      </c>
      <c r="D819">
        <v>15</v>
      </c>
      <c r="E819">
        <v>6764</v>
      </c>
      <c r="F819">
        <v>7230513152</v>
      </c>
      <c r="G819">
        <v>2632416571</v>
      </c>
      <c r="H819">
        <v>6.7339401245117188</v>
      </c>
      <c r="I819">
        <v>2.4516289783641696</v>
      </c>
      <c r="J819" s="12">
        <v>62736</v>
      </c>
      <c r="K819" s="12">
        <v>14502</v>
      </c>
      <c r="L819" s="12">
        <v>11321</v>
      </c>
      <c r="M819" s="12">
        <v>3555</v>
      </c>
      <c r="N819" s="16">
        <f>H819/D819</f>
        <v>0.44892934163411458</v>
      </c>
      <c r="O819" s="16">
        <f>I819/D819</f>
        <v>0.16344193189094464</v>
      </c>
    </row>
    <row r="820" spans="1:15" x14ac:dyDescent="0.2">
      <c r="A820">
        <v>3041956</v>
      </c>
      <c r="B820" s="1">
        <v>42673</v>
      </c>
      <c r="C820" s="2">
        <v>0.50778935185185181</v>
      </c>
      <c r="D820">
        <v>15</v>
      </c>
      <c r="E820">
        <v>5843</v>
      </c>
      <c r="F820">
        <v>7288188928</v>
      </c>
      <c r="G820">
        <v>2503670356</v>
      </c>
      <c r="H820">
        <v>6.7876548767089844</v>
      </c>
      <c r="I820">
        <v>2.3317247219383717</v>
      </c>
      <c r="J820" s="12">
        <v>62632</v>
      </c>
      <c r="K820" s="12">
        <v>14486</v>
      </c>
      <c r="L820" s="12">
        <v>10327</v>
      </c>
      <c r="M820" s="12">
        <v>3555</v>
      </c>
      <c r="N820" s="16">
        <f>H820/D820</f>
        <v>0.4525103251139323</v>
      </c>
      <c r="O820" s="16">
        <f>I820/D820</f>
        <v>0.15544831479589144</v>
      </c>
    </row>
    <row r="821" spans="1:15" x14ac:dyDescent="0.2">
      <c r="A821">
        <v>3041565</v>
      </c>
      <c r="B821" s="1">
        <v>42673</v>
      </c>
      <c r="C821" s="2">
        <v>0.41358796296296302</v>
      </c>
      <c r="D821">
        <v>15</v>
      </c>
      <c r="E821">
        <v>6214</v>
      </c>
      <c r="F821">
        <v>7521882112</v>
      </c>
      <c r="G821">
        <v>2812129850</v>
      </c>
      <c r="H821">
        <v>7.0052986145019531</v>
      </c>
      <c r="I821">
        <v>2.6190000120550394</v>
      </c>
      <c r="J821" s="12">
        <v>62622</v>
      </c>
      <c r="K821" s="12">
        <v>14520</v>
      </c>
      <c r="L821" s="12">
        <v>10319</v>
      </c>
      <c r="M821" s="12">
        <v>3555</v>
      </c>
      <c r="N821" s="16">
        <f>H821/D821</f>
        <v>0.46701990763346352</v>
      </c>
      <c r="O821" s="16">
        <f>I821/D821</f>
        <v>0.1746000008036693</v>
      </c>
    </row>
    <row r="822" spans="1:15" x14ac:dyDescent="0.2">
      <c r="A822">
        <v>3041553</v>
      </c>
      <c r="B822" s="1">
        <v>42673</v>
      </c>
      <c r="C822" s="2">
        <v>0.40556712962962965</v>
      </c>
      <c r="D822">
        <v>15</v>
      </c>
      <c r="E822">
        <v>6190</v>
      </c>
      <c r="F822">
        <v>7546769408</v>
      </c>
      <c r="G822">
        <v>2961258943</v>
      </c>
      <c r="H822">
        <v>7.0284767150878906</v>
      </c>
      <c r="I822">
        <v>2.7578873028978705</v>
      </c>
      <c r="J822" s="12">
        <v>62529</v>
      </c>
      <c r="K822" s="12">
        <v>14471</v>
      </c>
      <c r="L822" s="12">
        <v>10461</v>
      </c>
      <c r="M822" s="12">
        <v>3555</v>
      </c>
      <c r="N822" s="16">
        <f>H822/D822</f>
        <v>0.46856511433919273</v>
      </c>
      <c r="O822" s="16">
        <f>I822/D822</f>
        <v>0.18385915352652471</v>
      </c>
    </row>
    <row r="823" spans="1:15" x14ac:dyDescent="0.2">
      <c r="A823">
        <v>3042443</v>
      </c>
      <c r="B823" s="1">
        <v>42673</v>
      </c>
      <c r="C823" s="2">
        <v>0.93467592592592597</v>
      </c>
      <c r="D823">
        <v>15</v>
      </c>
      <c r="E823">
        <v>6292</v>
      </c>
      <c r="F823">
        <v>7689895936</v>
      </c>
      <c r="G823">
        <v>2740205600</v>
      </c>
      <c r="H823">
        <v>7.161773681640625</v>
      </c>
      <c r="I823">
        <v>2.5520153343677521</v>
      </c>
      <c r="J823" s="12">
        <v>62749</v>
      </c>
      <c r="K823" s="12">
        <v>14647</v>
      </c>
      <c r="L823" s="12">
        <v>12618</v>
      </c>
      <c r="M823" s="12">
        <v>3555</v>
      </c>
      <c r="N823" s="16">
        <f>H823/D823</f>
        <v>0.47745157877604166</v>
      </c>
      <c r="O823" s="16">
        <f>I823/D823</f>
        <v>0.17013435562451681</v>
      </c>
    </row>
    <row r="824" spans="1:15" x14ac:dyDescent="0.2">
      <c r="A824">
        <v>3041953</v>
      </c>
      <c r="B824" s="1">
        <v>42673</v>
      </c>
      <c r="C824" s="2">
        <v>0.50769675925925928</v>
      </c>
      <c r="D824">
        <v>15</v>
      </c>
      <c r="E824">
        <v>6052</v>
      </c>
      <c r="F824">
        <v>7752667136</v>
      </c>
      <c r="G824">
        <v>3011413199</v>
      </c>
      <c r="H824">
        <v>7.2202339172363281</v>
      </c>
      <c r="I824">
        <v>2.8045970937237144</v>
      </c>
      <c r="J824" s="12">
        <v>62768</v>
      </c>
      <c r="K824" s="12">
        <v>14534</v>
      </c>
      <c r="L824" s="12">
        <v>11171</v>
      </c>
      <c r="M824" s="12">
        <v>3555</v>
      </c>
      <c r="N824" s="16">
        <f>H824/D824</f>
        <v>0.48134892781575522</v>
      </c>
      <c r="O824" s="16">
        <f>I824/D824</f>
        <v>0.18697313958158096</v>
      </c>
    </row>
    <row r="825" spans="1:15" x14ac:dyDescent="0.2">
      <c r="A825">
        <v>3041550</v>
      </c>
      <c r="B825" s="1">
        <v>42673</v>
      </c>
      <c r="C825" s="2">
        <v>0.40528935185185189</v>
      </c>
      <c r="D825">
        <v>15</v>
      </c>
      <c r="E825">
        <v>6567</v>
      </c>
      <c r="F825">
        <v>7886651392</v>
      </c>
      <c r="G825">
        <v>2675841670</v>
      </c>
      <c r="H825">
        <v>7.3450164794921875</v>
      </c>
      <c r="I825">
        <v>2.4920717533677816</v>
      </c>
      <c r="J825" s="12">
        <v>62758</v>
      </c>
      <c r="K825" s="12">
        <v>14568</v>
      </c>
      <c r="L825" s="12">
        <v>10507</v>
      </c>
      <c r="M825" s="12">
        <v>3555</v>
      </c>
      <c r="N825" s="16">
        <f>H825/D825</f>
        <v>0.48966776529947914</v>
      </c>
      <c r="O825" s="16">
        <f>I825/D825</f>
        <v>0.16613811689118543</v>
      </c>
    </row>
    <row r="826" spans="1:15" x14ac:dyDescent="0.2">
      <c r="A826">
        <v>3041506</v>
      </c>
      <c r="B826" s="1">
        <v>42673</v>
      </c>
      <c r="C826" s="2">
        <v>0.36210648148148145</v>
      </c>
      <c r="D826">
        <v>15</v>
      </c>
      <c r="E826">
        <v>6743</v>
      </c>
      <c r="F826">
        <v>7934898176</v>
      </c>
      <c r="G826">
        <v>2770709322</v>
      </c>
      <c r="H826">
        <v>7.3899497985839844</v>
      </c>
      <c r="I826">
        <v>2.5804241392761469</v>
      </c>
      <c r="J826" s="12">
        <v>62894</v>
      </c>
      <c r="K826" s="12">
        <v>14748</v>
      </c>
      <c r="L826" s="12">
        <v>11013</v>
      </c>
      <c r="M826" s="12">
        <v>3555</v>
      </c>
      <c r="N826" s="16">
        <f>H826/D826</f>
        <v>0.49266331990559897</v>
      </c>
      <c r="O826" s="16">
        <f>I826/D826</f>
        <v>0.17202827595174314</v>
      </c>
    </row>
    <row r="827" spans="1:15" x14ac:dyDescent="0.2">
      <c r="A827">
        <v>3041676</v>
      </c>
      <c r="B827" s="1">
        <v>42673</v>
      </c>
      <c r="C827" s="2">
        <v>0.48071759259259261</v>
      </c>
      <c r="D827">
        <v>15</v>
      </c>
      <c r="E827">
        <v>5604</v>
      </c>
      <c r="F827">
        <v>8074125312</v>
      </c>
      <c r="G827">
        <v>2445311010</v>
      </c>
      <c r="H827">
        <v>7.5196151733398438</v>
      </c>
      <c r="I827">
        <v>2.2773733455687761</v>
      </c>
      <c r="J827" s="12">
        <v>62586</v>
      </c>
      <c r="K827" s="12">
        <v>14484</v>
      </c>
      <c r="L827" s="12">
        <v>10366</v>
      </c>
      <c r="M827" s="12">
        <v>3555</v>
      </c>
      <c r="N827" s="16">
        <f>H827/D827</f>
        <v>0.50130767822265621</v>
      </c>
      <c r="O827" s="16">
        <f>I827/D827</f>
        <v>0.15182488970458508</v>
      </c>
    </row>
    <row r="828" spans="1:15" x14ac:dyDescent="0.2">
      <c r="A828">
        <v>3041551</v>
      </c>
      <c r="B828" s="1">
        <v>42673</v>
      </c>
      <c r="C828" s="2">
        <v>0.40532407407407406</v>
      </c>
      <c r="D828">
        <v>15</v>
      </c>
      <c r="E828">
        <v>6771</v>
      </c>
      <c r="F828">
        <v>8082157568</v>
      </c>
      <c r="G828">
        <v>2381098826</v>
      </c>
      <c r="H828">
        <v>7.5270957946777344</v>
      </c>
      <c r="I828">
        <v>2.2175710890442133</v>
      </c>
      <c r="J828" s="12">
        <v>57181</v>
      </c>
      <c r="K828" s="12">
        <v>13533</v>
      </c>
      <c r="L828" s="12">
        <v>9829</v>
      </c>
      <c r="M828" s="12">
        <v>3248</v>
      </c>
      <c r="N828" s="16">
        <f>H828/D828</f>
        <v>0.50180638631184893</v>
      </c>
      <c r="O828" s="16">
        <f>I828/D828</f>
        <v>0.14783807260294754</v>
      </c>
    </row>
    <row r="829" spans="1:15" x14ac:dyDescent="0.2">
      <c r="A829">
        <v>3041955</v>
      </c>
      <c r="B829" s="1">
        <v>42673</v>
      </c>
      <c r="C829" s="2">
        <v>0.50775462962962969</v>
      </c>
      <c r="D829">
        <v>15</v>
      </c>
      <c r="E829">
        <v>6451</v>
      </c>
      <c r="F829">
        <v>8109891584</v>
      </c>
      <c r="G829">
        <v>2819281405</v>
      </c>
      <c r="H829">
        <v>7.5529251098632812</v>
      </c>
      <c r="I829">
        <v>2.6256604166701436</v>
      </c>
      <c r="J829" s="12">
        <v>62723</v>
      </c>
      <c r="K829" s="12">
        <v>14489</v>
      </c>
      <c r="L829" s="12">
        <v>11372</v>
      </c>
      <c r="M829" s="12">
        <v>3555</v>
      </c>
      <c r="N829" s="16">
        <f>H829/D829</f>
        <v>0.50352834065755203</v>
      </c>
      <c r="O829" s="16">
        <f>I829/D829</f>
        <v>0.17504402777800956</v>
      </c>
    </row>
    <row r="830" spans="1:15" x14ac:dyDescent="0.2">
      <c r="A830">
        <v>3041092</v>
      </c>
      <c r="B830" s="1">
        <v>42673</v>
      </c>
      <c r="C830" s="2">
        <v>5.3217592592592594E-2</v>
      </c>
      <c r="D830">
        <v>15</v>
      </c>
      <c r="E830">
        <v>6735</v>
      </c>
      <c r="F830">
        <v>8293203968</v>
      </c>
      <c r="G830">
        <v>2670549558</v>
      </c>
      <c r="H830">
        <v>7.7236480712890625</v>
      </c>
      <c r="I830">
        <v>2.4871430899947882</v>
      </c>
      <c r="J830" s="12">
        <v>62599</v>
      </c>
      <c r="K830" s="12">
        <v>14541</v>
      </c>
      <c r="L830" s="12">
        <v>11102</v>
      </c>
      <c r="M830" s="12">
        <v>3555</v>
      </c>
      <c r="N830" s="16">
        <f>H830/D830</f>
        <v>0.5149098714192708</v>
      </c>
      <c r="O830" s="16">
        <f>I830/D830</f>
        <v>0.16580953933298587</v>
      </c>
    </row>
    <row r="831" spans="1:15" x14ac:dyDescent="0.2">
      <c r="A831">
        <v>3041687</v>
      </c>
      <c r="B831" s="1">
        <v>42673</v>
      </c>
      <c r="C831" s="2">
        <v>0.48363425925925929</v>
      </c>
      <c r="D831">
        <v>15</v>
      </c>
      <c r="E831">
        <v>6217</v>
      </c>
      <c r="F831">
        <v>8870330368</v>
      </c>
      <c r="G831">
        <v>2387267297</v>
      </c>
      <c r="H831">
        <v>8.261138916015625</v>
      </c>
      <c r="I831">
        <v>2.2233159253373742</v>
      </c>
      <c r="J831" s="12">
        <v>56872</v>
      </c>
      <c r="K831" s="12">
        <v>13216</v>
      </c>
      <c r="L831" s="12">
        <v>12212</v>
      </c>
      <c r="M831" s="12">
        <v>3150</v>
      </c>
      <c r="N831" s="16">
        <f>H831/D831</f>
        <v>0.55074259440104167</v>
      </c>
      <c r="O831" s="16">
        <f>I831/D831</f>
        <v>0.14822106168915827</v>
      </c>
    </row>
    <row r="832" spans="1:15" x14ac:dyDescent="0.2">
      <c r="A832">
        <v>3041196</v>
      </c>
      <c r="B832" s="1">
        <v>42673</v>
      </c>
      <c r="C832" s="2">
        <v>0.11989583333333333</v>
      </c>
      <c r="D832">
        <v>15</v>
      </c>
      <c r="E832">
        <v>6411</v>
      </c>
      <c r="F832">
        <v>9134424064</v>
      </c>
      <c r="G832">
        <v>2700900084</v>
      </c>
      <c r="H832">
        <v>8.5070953369140625</v>
      </c>
      <c r="I832">
        <v>2.5154092200100422</v>
      </c>
      <c r="J832" s="12">
        <v>63039</v>
      </c>
      <c r="K832" s="12">
        <v>14725</v>
      </c>
      <c r="L832" s="12">
        <v>13837</v>
      </c>
      <c r="M832" s="12">
        <v>3555</v>
      </c>
      <c r="N832" s="16">
        <f>H832/D832</f>
        <v>0.56713968912760415</v>
      </c>
      <c r="O832" s="16">
        <f>I832/D832</f>
        <v>0.16769394800066947</v>
      </c>
    </row>
    <row r="833" spans="1:15" x14ac:dyDescent="0.2">
      <c r="A833">
        <v>3041548</v>
      </c>
      <c r="B833" s="1">
        <v>42673</v>
      </c>
      <c r="C833" s="2">
        <v>0.4042013888888889</v>
      </c>
      <c r="D833">
        <v>15</v>
      </c>
      <c r="E833">
        <v>6449</v>
      </c>
      <c r="F833">
        <v>10180165632</v>
      </c>
      <c r="G833">
        <v>2790907344</v>
      </c>
      <c r="H833">
        <v>9.48101806640625</v>
      </c>
      <c r="I833">
        <v>2.599235013127327</v>
      </c>
      <c r="J833" s="12">
        <v>62713</v>
      </c>
      <c r="K833" s="12">
        <v>14611</v>
      </c>
      <c r="L833" s="12">
        <v>10542</v>
      </c>
      <c r="M833" s="12">
        <v>3555</v>
      </c>
      <c r="N833" s="16">
        <f>H833/D833</f>
        <v>0.63206787109374996</v>
      </c>
      <c r="O833" s="16">
        <f>I833/D833</f>
        <v>0.17328233420848846</v>
      </c>
    </row>
    <row r="834" spans="1:15" x14ac:dyDescent="0.2">
      <c r="A834">
        <v>3042502</v>
      </c>
      <c r="B834" s="1">
        <v>42673</v>
      </c>
      <c r="C834" s="2">
        <v>0.96850694444444452</v>
      </c>
      <c r="D834">
        <v>18</v>
      </c>
      <c r="E834">
        <v>6426</v>
      </c>
      <c r="F834">
        <v>2686660608</v>
      </c>
      <c r="G834">
        <v>3680435373</v>
      </c>
      <c r="H834">
        <v>2.5021476745605469</v>
      </c>
      <c r="I834">
        <v>3.427672547288239</v>
      </c>
      <c r="J834" s="12">
        <v>75310</v>
      </c>
      <c r="K834" s="12">
        <v>17614</v>
      </c>
      <c r="L834" s="12">
        <v>13243</v>
      </c>
      <c r="M834" s="12">
        <v>4266</v>
      </c>
      <c r="N834" s="16">
        <f>H834/D834</f>
        <v>0.13900820414225259</v>
      </c>
      <c r="O834" s="16">
        <f>I834/D834</f>
        <v>0.1904262526271244</v>
      </c>
    </row>
    <row r="835" spans="1:15" x14ac:dyDescent="0.2">
      <c r="A835">
        <v>3042414</v>
      </c>
      <c r="B835" s="1">
        <v>42673</v>
      </c>
      <c r="C835" s="2">
        <v>0.91207175925925921</v>
      </c>
      <c r="D835">
        <v>18</v>
      </c>
      <c r="E835">
        <v>6539</v>
      </c>
      <c r="F835">
        <v>7995420672</v>
      </c>
      <c r="G835">
        <v>2343346393</v>
      </c>
      <c r="H835">
        <v>7.4463157653808594</v>
      </c>
      <c r="I835">
        <v>2.1824113959446549</v>
      </c>
      <c r="J835" s="12">
        <v>61195</v>
      </c>
      <c r="K835" s="12">
        <v>14358</v>
      </c>
      <c r="L835" s="12">
        <v>10432</v>
      </c>
      <c r="M835" s="12">
        <v>3298</v>
      </c>
      <c r="N835" s="16">
        <f>H835/D835</f>
        <v>0.4136842091878255</v>
      </c>
      <c r="O835" s="16">
        <f>I835/D835</f>
        <v>0.12124507755248083</v>
      </c>
    </row>
    <row r="836" spans="1:15" x14ac:dyDescent="0.2">
      <c r="A836">
        <v>3042074</v>
      </c>
      <c r="B836" s="1">
        <v>42673</v>
      </c>
      <c r="C836" s="2">
        <v>0.65763888888888888</v>
      </c>
      <c r="D836">
        <v>19</v>
      </c>
      <c r="E836">
        <v>5892</v>
      </c>
      <c r="F836">
        <v>5864747008</v>
      </c>
      <c r="G836">
        <v>3357833746</v>
      </c>
      <c r="H836">
        <v>5.4619712829589844</v>
      </c>
      <c r="I836">
        <v>3.1272263694554567</v>
      </c>
      <c r="J836" s="12">
        <v>76713</v>
      </c>
      <c r="K836" s="12">
        <v>17734</v>
      </c>
      <c r="L836" s="12">
        <v>12986</v>
      </c>
      <c r="M836" s="12">
        <v>4316</v>
      </c>
      <c r="N836" s="16">
        <f>H836/D836</f>
        <v>0.28747217278731496</v>
      </c>
      <c r="O836" s="16">
        <f>I836/D836</f>
        <v>0.16459086155028721</v>
      </c>
    </row>
    <row r="837" spans="1:15" x14ac:dyDescent="0.2">
      <c r="A837">
        <v>3042071</v>
      </c>
      <c r="B837" s="1">
        <v>42673</v>
      </c>
      <c r="C837" s="2">
        <v>0.65386574074074078</v>
      </c>
      <c r="D837">
        <v>19</v>
      </c>
      <c r="E837">
        <v>5664</v>
      </c>
      <c r="F837">
        <v>6057590784</v>
      </c>
      <c r="G837">
        <v>3511657736</v>
      </c>
      <c r="H837">
        <v>5.641571044921875</v>
      </c>
      <c r="I837">
        <v>3.2704861238598824</v>
      </c>
      <c r="J837" s="12">
        <v>79480</v>
      </c>
      <c r="K837" s="12">
        <v>18366</v>
      </c>
      <c r="L837" s="12">
        <v>13206</v>
      </c>
      <c r="M837" s="12">
        <v>4503</v>
      </c>
      <c r="N837" s="16">
        <f>H837/D837</f>
        <v>0.29692479183799342</v>
      </c>
      <c r="O837" s="16">
        <f>I837/D837</f>
        <v>0.17213084862420433</v>
      </c>
    </row>
    <row r="838" spans="1:15" x14ac:dyDescent="0.2">
      <c r="A838">
        <v>3042024</v>
      </c>
      <c r="B838" s="1">
        <v>42673</v>
      </c>
      <c r="C838" s="2">
        <v>0.58068287037037036</v>
      </c>
      <c r="D838">
        <v>19</v>
      </c>
      <c r="E838">
        <v>6437</v>
      </c>
      <c r="F838">
        <v>9495879680</v>
      </c>
      <c r="G838">
        <v>3667435143</v>
      </c>
      <c r="H838">
        <v>8.8437271118164062</v>
      </c>
      <c r="I838">
        <v>3.4155651396140456</v>
      </c>
      <c r="J838" s="12">
        <v>79533</v>
      </c>
      <c r="K838" s="12">
        <v>18515</v>
      </c>
      <c r="L838" s="12">
        <v>13619</v>
      </c>
      <c r="M838" s="12">
        <v>4503</v>
      </c>
      <c r="N838" s="16">
        <f>H838/D838</f>
        <v>0.46545932167454768</v>
      </c>
      <c r="O838" s="16">
        <f>I838/D838</f>
        <v>0.17976658629547609</v>
      </c>
    </row>
    <row r="839" spans="1:15" x14ac:dyDescent="0.2">
      <c r="A839">
        <v>3041280</v>
      </c>
      <c r="B839" s="1">
        <v>42673</v>
      </c>
      <c r="C839" s="2">
        <v>0.25508101851851855</v>
      </c>
      <c r="D839">
        <v>19</v>
      </c>
      <c r="E839">
        <v>6556</v>
      </c>
      <c r="F839">
        <v>10452643840</v>
      </c>
      <c r="G839">
        <v>3979937250</v>
      </c>
      <c r="H839">
        <v>9.7347831726074219</v>
      </c>
      <c r="I839">
        <v>3.7066054064780474</v>
      </c>
      <c r="J839" s="12">
        <v>79468</v>
      </c>
      <c r="K839" s="12">
        <v>18354</v>
      </c>
      <c r="L839" s="12">
        <v>13265</v>
      </c>
      <c r="M839" s="12">
        <v>4503</v>
      </c>
      <c r="N839" s="16">
        <f>H839/D839</f>
        <v>0.51235700908460113</v>
      </c>
      <c r="O839" s="16">
        <f>I839/D839</f>
        <v>0.19508449507779196</v>
      </c>
    </row>
    <row r="840" spans="1:15" x14ac:dyDescent="0.2">
      <c r="A840">
        <v>3042158</v>
      </c>
      <c r="B840" s="1">
        <v>42673</v>
      </c>
      <c r="C840" s="2">
        <v>0.74457175925925922</v>
      </c>
      <c r="D840">
        <v>19</v>
      </c>
      <c r="E840">
        <v>6432</v>
      </c>
      <c r="F840">
        <v>11134709760</v>
      </c>
      <c r="G840">
        <v>3820438987</v>
      </c>
      <c r="H840">
        <v>10.370006561279297</v>
      </c>
      <c r="I840">
        <v>3.5580610735341907</v>
      </c>
      <c r="J840" s="12">
        <v>79502</v>
      </c>
      <c r="K840" s="12">
        <v>18344</v>
      </c>
      <c r="L840" s="12">
        <v>14196</v>
      </c>
      <c r="M840" s="12">
        <v>4503</v>
      </c>
      <c r="N840" s="16">
        <f>H840/D840</f>
        <v>0.54578981901469981</v>
      </c>
      <c r="O840" s="16">
        <f>I840/D840</f>
        <v>0.18726637229127319</v>
      </c>
    </row>
    <row r="841" spans="1:15" x14ac:dyDescent="0.2">
      <c r="A841">
        <v>3042055</v>
      </c>
      <c r="B841" s="1">
        <v>42673</v>
      </c>
      <c r="C841" s="2">
        <v>0.63254629629629633</v>
      </c>
      <c r="D841">
        <v>20</v>
      </c>
      <c r="E841">
        <v>6470</v>
      </c>
      <c r="F841">
        <v>6579281920</v>
      </c>
      <c r="G841">
        <v>3958700369</v>
      </c>
      <c r="H841">
        <v>6.1274337768554688</v>
      </c>
      <c r="I841">
        <v>3.6868270197883248</v>
      </c>
      <c r="J841" s="12">
        <v>83875</v>
      </c>
      <c r="K841" s="12">
        <v>19651</v>
      </c>
      <c r="L841" s="12">
        <v>14439</v>
      </c>
      <c r="M841" s="12">
        <v>4740</v>
      </c>
      <c r="N841" s="16">
        <f>H841/D841</f>
        <v>0.30637168884277344</v>
      </c>
      <c r="O841" s="16">
        <f>I841/D841</f>
        <v>0.18434135098941623</v>
      </c>
    </row>
    <row r="842" spans="1:15" x14ac:dyDescent="0.2">
      <c r="A842">
        <v>3042017</v>
      </c>
      <c r="B842" s="1">
        <v>42673</v>
      </c>
      <c r="C842" s="2">
        <v>0.56439814814814815</v>
      </c>
      <c r="D842">
        <v>20</v>
      </c>
      <c r="E842">
        <v>6598</v>
      </c>
      <c r="F842">
        <v>7638233088</v>
      </c>
      <c r="G842">
        <v>3696157766</v>
      </c>
      <c r="H842">
        <v>7.1136589050292969</v>
      </c>
      <c r="I842">
        <v>3.4423151668161154</v>
      </c>
      <c r="J842" s="12">
        <v>83618</v>
      </c>
      <c r="K842" s="12">
        <v>19570</v>
      </c>
      <c r="L842" s="12">
        <v>14719</v>
      </c>
      <c r="M842" s="12">
        <v>4740</v>
      </c>
      <c r="N842" s="16">
        <f>H842/D842</f>
        <v>0.35568294525146482</v>
      </c>
      <c r="O842" s="16">
        <f>I842/D842</f>
        <v>0.17211575834080578</v>
      </c>
    </row>
    <row r="843" spans="1:15" x14ac:dyDescent="0.2">
      <c r="A843">
        <v>3041557</v>
      </c>
      <c r="B843" s="1">
        <v>42673</v>
      </c>
      <c r="C843" s="2">
        <v>0.40789351851851857</v>
      </c>
      <c r="D843">
        <v>20</v>
      </c>
      <c r="E843">
        <v>6481</v>
      </c>
      <c r="F843">
        <v>12824653824</v>
      </c>
      <c r="G843">
        <v>4010449844</v>
      </c>
      <c r="H843">
        <v>11.943889617919922</v>
      </c>
      <c r="I843">
        <v>3.7350224740803242</v>
      </c>
      <c r="J843" s="12">
        <v>83472</v>
      </c>
      <c r="K843" s="12">
        <v>19336</v>
      </c>
      <c r="L843" s="12">
        <v>13916</v>
      </c>
      <c r="M843" s="12">
        <v>4740</v>
      </c>
      <c r="N843" s="16">
        <f>H843/D843</f>
        <v>0.59719448089599614</v>
      </c>
      <c r="O843" s="16">
        <f>I843/D843</f>
        <v>0.1867511237040162</v>
      </c>
    </row>
    <row r="844" spans="1:15" x14ac:dyDescent="0.2">
      <c r="A844">
        <v>3042023</v>
      </c>
      <c r="B844" s="1">
        <v>42673</v>
      </c>
      <c r="C844" s="2">
        <v>0.57942129629629624</v>
      </c>
      <c r="D844">
        <v>22</v>
      </c>
      <c r="E844">
        <v>6879</v>
      </c>
      <c r="F844">
        <v>3705946112</v>
      </c>
      <c r="G844">
        <v>4638798500</v>
      </c>
      <c r="H844">
        <v>3.4514312744140625</v>
      </c>
      <c r="I844">
        <v>4.3202177621424198</v>
      </c>
      <c r="J844" s="12">
        <v>92128</v>
      </c>
      <c r="K844" s="12">
        <v>21472</v>
      </c>
      <c r="L844" s="12">
        <v>15776</v>
      </c>
      <c r="M844" s="12">
        <v>5214</v>
      </c>
      <c r="N844" s="16">
        <f>H844/D844</f>
        <v>0.15688323974609375</v>
      </c>
      <c r="O844" s="16">
        <f>I844/D844</f>
        <v>0.19637353464283727</v>
      </c>
    </row>
    <row r="845" spans="1:15" x14ac:dyDescent="0.2">
      <c r="A845">
        <v>3042499</v>
      </c>
      <c r="B845" s="1">
        <v>42673</v>
      </c>
      <c r="C845" s="2">
        <v>0.96672453703703709</v>
      </c>
      <c r="D845">
        <v>22</v>
      </c>
      <c r="E845">
        <v>6406</v>
      </c>
      <c r="F845">
        <v>6449442816</v>
      </c>
      <c r="G845">
        <v>4520718526</v>
      </c>
      <c r="H845">
        <v>6.0065116882324219</v>
      </c>
      <c r="I845">
        <v>4.2102472167462111</v>
      </c>
      <c r="J845" s="12">
        <v>92089</v>
      </c>
      <c r="K845" s="12">
        <v>21513</v>
      </c>
      <c r="L845" s="12">
        <v>15878</v>
      </c>
      <c r="M845" s="12">
        <v>5214</v>
      </c>
      <c r="N845" s="16">
        <f>H845/D845</f>
        <v>0.27302325855601917</v>
      </c>
      <c r="O845" s="16">
        <f>I845/D845</f>
        <v>0.19137487348846413</v>
      </c>
    </row>
    <row r="846" spans="1:15" x14ac:dyDescent="0.2">
      <c r="A846">
        <v>3041187</v>
      </c>
      <c r="B846" s="1">
        <v>42673</v>
      </c>
      <c r="C846" s="2">
        <v>0.11363425925925925</v>
      </c>
      <c r="D846">
        <v>22</v>
      </c>
      <c r="E846">
        <v>5642</v>
      </c>
      <c r="F846">
        <v>12169674752</v>
      </c>
      <c r="G846">
        <v>3950522546</v>
      </c>
      <c r="H846">
        <v>11.333892822265625</v>
      </c>
      <c r="I846">
        <v>3.6792108286172152</v>
      </c>
      <c r="J846" s="12">
        <v>86775</v>
      </c>
      <c r="K846" s="12">
        <v>20209</v>
      </c>
      <c r="L846" s="12">
        <v>15074</v>
      </c>
      <c r="M846" s="12">
        <v>4933</v>
      </c>
      <c r="N846" s="16">
        <f>H846/D846</f>
        <v>0.51517694646661927</v>
      </c>
      <c r="O846" s="16">
        <f>I846/D846</f>
        <v>0.16723685584623704</v>
      </c>
    </row>
    <row r="847" spans="1:15" x14ac:dyDescent="0.2">
      <c r="A847">
        <v>3042005</v>
      </c>
      <c r="B847" s="1">
        <v>42673</v>
      </c>
      <c r="C847" s="2">
        <v>0.54937500000000006</v>
      </c>
      <c r="D847">
        <v>23</v>
      </c>
      <c r="E847">
        <v>6226</v>
      </c>
      <c r="F847">
        <v>8270479360</v>
      </c>
      <c r="G847">
        <v>4799890619</v>
      </c>
      <c r="H847">
        <v>7.702484130859375</v>
      </c>
      <c r="I847">
        <v>4.4702464891597629</v>
      </c>
      <c r="J847" s="12">
        <v>96176</v>
      </c>
      <c r="K847" s="12">
        <v>22270</v>
      </c>
      <c r="L847" s="12">
        <v>16103</v>
      </c>
      <c r="M847" s="12">
        <v>5451</v>
      </c>
      <c r="N847" s="16">
        <f>H847/D847</f>
        <v>0.33489061438519024</v>
      </c>
      <c r="O847" s="16">
        <f>I847/D847</f>
        <v>0.19435854300694622</v>
      </c>
    </row>
    <row r="848" spans="1:15" x14ac:dyDescent="0.2">
      <c r="A848">
        <v>3042141</v>
      </c>
      <c r="B848" s="1">
        <v>42673</v>
      </c>
      <c r="C848" s="2">
        <v>0.72590277777777779</v>
      </c>
      <c r="D848">
        <v>23</v>
      </c>
      <c r="E848">
        <v>6468</v>
      </c>
      <c r="F848">
        <v>8847257600</v>
      </c>
      <c r="G848">
        <v>4798695544</v>
      </c>
      <c r="H848">
        <v>8.2396507263183594</v>
      </c>
      <c r="I848">
        <v>4.4691334888339043</v>
      </c>
      <c r="J848" s="12">
        <v>96218</v>
      </c>
      <c r="K848" s="12">
        <v>22356</v>
      </c>
      <c r="L848" s="12">
        <v>16591</v>
      </c>
      <c r="M848" s="12">
        <v>5451</v>
      </c>
      <c r="N848" s="16">
        <f>H848/D848</f>
        <v>0.35824568375297217</v>
      </c>
      <c r="O848" s="16">
        <f>I848/D848</f>
        <v>0.19431015168843063</v>
      </c>
    </row>
    <row r="849" spans="1:15" x14ac:dyDescent="0.2">
      <c r="A849">
        <v>3042142</v>
      </c>
      <c r="B849" s="1">
        <v>42673</v>
      </c>
      <c r="C849" s="2">
        <v>0.72682870370370367</v>
      </c>
      <c r="D849">
        <v>23</v>
      </c>
      <c r="E849">
        <v>6360</v>
      </c>
      <c r="F849">
        <v>9115922432</v>
      </c>
      <c r="G849">
        <v>4469197905</v>
      </c>
      <c r="H849">
        <v>8.4898643493652344</v>
      </c>
      <c r="I849">
        <v>4.1622648993507028</v>
      </c>
      <c r="J849" s="12">
        <v>96627</v>
      </c>
      <c r="K849" s="12">
        <v>22413</v>
      </c>
      <c r="L849" s="12">
        <v>16749</v>
      </c>
      <c r="M849" s="12">
        <v>5451</v>
      </c>
      <c r="N849" s="16">
        <f>H849/D849</f>
        <v>0.36912453692892322</v>
      </c>
      <c r="O849" s="16">
        <f>I849/D849</f>
        <v>0.18096803910220446</v>
      </c>
    </row>
    <row r="850" spans="1:15" x14ac:dyDescent="0.2">
      <c r="A850">
        <v>3042072</v>
      </c>
      <c r="B850" s="1">
        <v>42673</v>
      </c>
      <c r="C850" s="2">
        <v>0.65634259259259264</v>
      </c>
      <c r="D850">
        <v>23</v>
      </c>
      <c r="E850">
        <v>6252</v>
      </c>
      <c r="F850">
        <v>11097231360</v>
      </c>
      <c r="G850">
        <v>4594397921</v>
      </c>
      <c r="H850">
        <v>10.335102081298828</v>
      </c>
      <c r="I850">
        <v>4.2788665005937219</v>
      </c>
      <c r="J850" s="12">
        <v>96309</v>
      </c>
      <c r="K850" s="12">
        <v>22271</v>
      </c>
      <c r="L850" s="12">
        <v>16117</v>
      </c>
      <c r="M850" s="12">
        <v>5451</v>
      </c>
      <c r="N850" s="16">
        <f>H850/D850</f>
        <v>0.44935226440429688</v>
      </c>
      <c r="O850" s="16">
        <f>I850/D850</f>
        <v>0.18603767393885748</v>
      </c>
    </row>
    <row r="851" spans="1:15" x14ac:dyDescent="0.2">
      <c r="A851">
        <v>3042140</v>
      </c>
      <c r="B851" s="1">
        <v>42673</v>
      </c>
      <c r="C851" s="2">
        <v>0.72577546296296302</v>
      </c>
      <c r="D851">
        <v>23</v>
      </c>
      <c r="E851">
        <v>6384</v>
      </c>
      <c r="F851">
        <v>13468676096</v>
      </c>
      <c r="G851">
        <v>4752463317</v>
      </c>
      <c r="H851">
        <v>12.543682098388672</v>
      </c>
      <c r="I851">
        <v>4.426076372154057</v>
      </c>
      <c r="J851" s="12">
        <v>96345</v>
      </c>
      <c r="K851" s="12">
        <v>22395</v>
      </c>
      <c r="L851" s="12">
        <v>16558</v>
      </c>
      <c r="M851" s="12">
        <v>5451</v>
      </c>
      <c r="N851" s="16">
        <f>H851/D851</f>
        <v>0.54537748253863794</v>
      </c>
      <c r="O851" s="16">
        <f>I851/D851</f>
        <v>0.19243810313713292</v>
      </c>
    </row>
    <row r="852" spans="1:15" x14ac:dyDescent="0.2">
      <c r="A852">
        <v>3041471</v>
      </c>
      <c r="B852" s="1">
        <v>42673</v>
      </c>
      <c r="C852" s="2">
        <v>0.33516203703703701</v>
      </c>
      <c r="D852">
        <v>25</v>
      </c>
      <c r="E852">
        <v>6353</v>
      </c>
      <c r="F852">
        <v>18072915968</v>
      </c>
      <c r="G852">
        <v>5276370672</v>
      </c>
      <c r="H852">
        <v>16.831714630126953</v>
      </c>
      <c r="I852">
        <v>4.9140031188726425</v>
      </c>
      <c r="J852" s="12">
        <v>101859</v>
      </c>
      <c r="K852" s="12">
        <v>24000</v>
      </c>
      <c r="L852" s="12">
        <v>18025</v>
      </c>
      <c r="M852" s="12">
        <v>5776</v>
      </c>
      <c r="N852" s="16">
        <f>H852/D852</f>
        <v>0.67326858520507815</v>
      </c>
      <c r="O852" s="16">
        <f>I852/D852</f>
        <v>0.1965601247549057</v>
      </c>
    </row>
    <row r="853" spans="1:15" x14ac:dyDescent="0.2">
      <c r="A853">
        <v>3042048</v>
      </c>
      <c r="B853" s="1">
        <v>42673</v>
      </c>
      <c r="C853" s="2">
        <v>0.61453703703703699</v>
      </c>
      <c r="D853">
        <v>27</v>
      </c>
      <c r="E853">
        <v>6435</v>
      </c>
      <c r="F853">
        <v>5839638528</v>
      </c>
      <c r="G853">
        <v>5992854845</v>
      </c>
      <c r="H853">
        <v>5.4385871887207031</v>
      </c>
      <c r="I853">
        <v>5.5812810035422444</v>
      </c>
      <c r="J853" s="12">
        <v>112873</v>
      </c>
      <c r="K853" s="12">
        <v>26351</v>
      </c>
      <c r="L853" s="12">
        <v>19636</v>
      </c>
      <c r="M853" s="12">
        <v>6399</v>
      </c>
      <c r="N853" s="16">
        <f>H853/D853</f>
        <v>0.20142915513780382</v>
      </c>
      <c r="O853" s="16">
        <f>I853/D853</f>
        <v>0.20671411124230535</v>
      </c>
    </row>
    <row r="854" spans="1:15" x14ac:dyDescent="0.2">
      <c r="A854">
        <v>3042081</v>
      </c>
      <c r="B854" s="1">
        <v>42673</v>
      </c>
      <c r="C854" s="2">
        <v>0.67162037037037037</v>
      </c>
      <c r="D854">
        <v>27</v>
      </c>
      <c r="E854">
        <v>6409</v>
      </c>
      <c r="F854">
        <v>7115689984</v>
      </c>
      <c r="G854">
        <v>5428065291</v>
      </c>
      <c r="H854">
        <v>6.6270027160644531</v>
      </c>
      <c r="I854">
        <v>5.0552797419950366</v>
      </c>
      <c r="J854" s="12">
        <v>110482</v>
      </c>
      <c r="K854" s="12">
        <v>25751</v>
      </c>
      <c r="L854" s="12">
        <v>18823</v>
      </c>
      <c r="M854" s="12">
        <v>6191</v>
      </c>
      <c r="N854" s="16">
        <f>H854/D854</f>
        <v>0.2454445450394242</v>
      </c>
      <c r="O854" s="16">
        <f>I854/D854</f>
        <v>0.1872325830368532</v>
      </c>
    </row>
    <row r="855" spans="1:15" x14ac:dyDescent="0.2">
      <c r="A855">
        <v>3041559</v>
      </c>
      <c r="B855" s="1">
        <v>42673</v>
      </c>
      <c r="C855" s="2">
        <v>0.40903935185185186</v>
      </c>
      <c r="D855">
        <v>27</v>
      </c>
      <c r="E855">
        <v>6295</v>
      </c>
      <c r="F855">
        <v>8912777216</v>
      </c>
      <c r="G855">
        <v>5812760755</v>
      </c>
      <c r="H855">
        <v>8.3006706237792969</v>
      </c>
      <c r="I855">
        <v>5.4135553119704127</v>
      </c>
      <c r="J855" s="12">
        <v>112752</v>
      </c>
      <c r="K855" s="12">
        <v>26098</v>
      </c>
      <c r="L855" s="12">
        <v>18841</v>
      </c>
      <c r="M855" s="12">
        <v>6399</v>
      </c>
      <c r="N855" s="16">
        <f>H855/D855</f>
        <v>0.30743224532515917</v>
      </c>
      <c r="O855" s="16">
        <f>I855/D855</f>
        <v>0.20050204859149676</v>
      </c>
    </row>
    <row r="856" spans="1:15" x14ac:dyDescent="0.2">
      <c r="A856">
        <v>3041534</v>
      </c>
      <c r="B856" s="1">
        <v>42673</v>
      </c>
      <c r="C856" s="2">
        <v>0.39337962962962963</v>
      </c>
      <c r="D856">
        <v>28</v>
      </c>
      <c r="E856">
        <v>6578</v>
      </c>
      <c r="F856">
        <v>12634370048</v>
      </c>
      <c r="G856">
        <v>6020840168</v>
      </c>
      <c r="H856">
        <v>11.766674041748047</v>
      </c>
      <c r="I856">
        <v>5.6073443666100502</v>
      </c>
      <c r="J856" s="12">
        <v>116913</v>
      </c>
      <c r="K856" s="12">
        <v>27061</v>
      </c>
      <c r="L856" s="12">
        <v>19610</v>
      </c>
      <c r="M856" s="12">
        <v>6636</v>
      </c>
      <c r="N856" s="16">
        <f>H856/D856</f>
        <v>0.42023835863385883</v>
      </c>
      <c r="O856" s="16">
        <f>I856/D856</f>
        <v>0.20026229880750179</v>
      </c>
    </row>
    <row r="857" spans="1:15" x14ac:dyDescent="0.2">
      <c r="A857">
        <v>3041098</v>
      </c>
      <c r="B857" s="1">
        <v>42673</v>
      </c>
      <c r="C857" s="2">
        <v>5.7546296296296297E-2</v>
      </c>
      <c r="D857">
        <v>28</v>
      </c>
      <c r="E857">
        <v>6521</v>
      </c>
      <c r="F857">
        <v>20028092416</v>
      </c>
      <c r="G857">
        <v>6173164905</v>
      </c>
      <c r="H857">
        <v>18.652614593505859</v>
      </c>
      <c r="I857">
        <v>5.7492078328505158</v>
      </c>
      <c r="J857" s="12">
        <v>117129</v>
      </c>
      <c r="K857" s="12">
        <v>27189</v>
      </c>
      <c r="L857" s="12">
        <v>22140</v>
      </c>
      <c r="M857" s="12">
        <v>6636</v>
      </c>
      <c r="N857" s="16">
        <f>H857/D857</f>
        <v>0.6661648069109235</v>
      </c>
      <c r="O857" s="16">
        <f>I857/D857</f>
        <v>0.20532885117323271</v>
      </c>
    </row>
    <row r="858" spans="1:15" x14ac:dyDescent="0.2">
      <c r="A858">
        <v>3042027</v>
      </c>
      <c r="B858" s="1">
        <v>42673</v>
      </c>
      <c r="C858" s="2">
        <v>0.58596064814814819</v>
      </c>
      <c r="D858">
        <v>29</v>
      </c>
      <c r="E858">
        <v>6530</v>
      </c>
      <c r="F858">
        <v>7502159872</v>
      </c>
      <c r="G858">
        <v>6056959169</v>
      </c>
      <c r="H858">
        <v>6.9869308471679688</v>
      </c>
      <c r="I858">
        <v>5.6409828076139092</v>
      </c>
      <c r="J858" s="12">
        <v>121176</v>
      </c>
      <c r="K858" s="12">
        <v>28258</v>
      </c>
      <c r="L858" s="12">
        <v>21276</v>
      </c>
      <c r="M858" s="12">
        <v>6873</v>
      </c>
      <c r="N858" s="16">
        <f>H858/D858</f>
        <v>0.24092864990234375</v>
      </c>
      <c r="O858" s="16">
        <f>I858/D858</f>
        <v>0.19451664853841066</v>
      </c>
    </row>
    <row r="859" spans="1:15" x14ac:dyDescent="0.2">
      <c r="A859">
        <v>3041959</v>
      </c>
      <c r="B859" s="1">
        <v>42673</v>
      </c>
      <c r="C859" s="2">
        <v>0.51189814814814816</v>
      </c>
      <c r="D859">
        <v>31</v>
      </c>
      <c r="E859">
        <v>6279</v>
      </c>
      <c r="F859">
        <v>10529112064</v>
      </c>
      <c r="G859">
        <v>6543539222</v>
      </c>
      <c r="H859">
        <v>9.805999755859375</v>
      </c>
      <c r="I859">
        <v>6.0941457953304052</v>
      </c>
      <c r="J859" s="12">
        <v>129547</v>
      </c>
      <c r="K859" s="12">
        <v>29925</v>
      </c>
      <c r="L859" s="12">
        <v>21839</v>
      </c>
      <c r="M859" s="12">
        <v>7347</v>
      </c>
      <c r="N859" s="16">
        <f>H859/D859</f>
        <v>0.31632257276965725</v>
      </c>
      <c r="O859" s="16">
        <f>I859/D859</f>
        <v>0.19658534823646467</v>
      </c>
    </row>
    <row r="860" spans="1:15" x14ac:dyDescent="0.2">
      <c r="A860">
        <v>3041248</v>
      </c>
      <c r="B860" s="1">
        <v>42673</v>
      </c>
      <c r="C860" s="2">
        <v>0.18322916666666667</v>
      </c>
      <c r="D860">
        <v>31</v>
      </c>
      <c r="E860">
        <v>6554</v>
      </c>
      <c r="F860">
        <v>23297048576</v>
      </c>
      <c r="G860">
        <v>6542216275</v>
      </c>
      <c r="H860">
        <v>21.697067260742188</v>
      </c>
      <c r="I860">
        <v>6.0929137049242854</v>
      </c>
      <c r="J860" s="12">
        <v>126789</v>
      </c>
      <c r="K860" s="12">
        <v>29302</v>
      </c>
      <c r="L860" s="12">
        <v>21042</v>
      </c>
      <c r="M860" s="12">
        <v>7134</v>
      </c>
      <c r="N860" s="16">
        <f>H860/D860</f>
        <v>0.6999053955078125</v>
      </c>
      <c r="O860" s="16">
        <f>I860/D860</f>
        <v>0.19654560338465438</v>
      </c>
    </row>
    <row r="861" spans="1:15" x14ac:dyDescent="0.2">
      <c r="A861">
        <v>3041944</v>
      </c>
      <c r="B861" s="1">
        <v>42673</v>
      </c>
      <c r="C861" s="2">
        <v>0.4992476851851852</v>
      </c>
      <c r="D861">
        <v>33</v>
      </c>
      <c r="E861">
        <v>6526</v>
      </c>
      <c r="F861">
        <v>12077293568</v>
      </c>
      <c r="G861">
        <v>6228397242</v>
      </c>
      <c r="H861">
        <v>11.247856140136719</v>
      </c>
      <c r="I861">
        <v>5.8006469551473856</v>
      </c>
      <c r="J861" s="12">
        <v>137633</v>
      </c>
      <c r="K861" s="12">
        <v>31879</v>
      </c>
      <c r="L861" s="12">
        <v>23150</v>
      </c>
      <c r="M861" s="12">
        <v>7821</v>
      </c>
      <c r="N861" s="16">
        <f>H861/D861</f>
        <v>0.34084412545868847</v>
      </c>
      <c r="O861" s="16">
        <f>I861/D861</f>
        <v>0.17577718045901169</v>
      </c>
    </row>
    <row r="862" spans="1:15" x14ac:dyDescent="0.2">
      <c r="A862">
        <v>3041259</v>
      </c>
      <c r="B862" s="1">
        <v>42673</v>
      </c>
      <c r="C862" s="2">
        <v>0.19474537037037035</v>
      </c>
      <c r="D862">
        <v>33</v>
      </c>
      <c r="E862">
        <v>6871</v>
      </c>
      <c r="F862">
        <v>21652496384</v>
      </c>
      <c r="G862">
        <v>7311985447</v>
      </c>
      <c r="H862">
        <v>20.165458679199219</v>
      </c>
      <c r="I862">
        <v>6.8098171120509505</v>
      </c>
      <c r="J862" s="12">
        <v>137947</v>
      </c>
      <c r="K862" s="12">
        <v>31885</v>
      </c>
      <c r="L862" s="12">
        <v>23760</v>
      </c>
      <c r="M862" s="12">
        <v>7821</v>
      </c>
      <c r="N862" s="16">
        <f>H862/D862</f>
        <v>0.6110745054302793</v>
      </c>
      <c r="O862" s="16">
        <f>I862/D862</f>
        <v>0.20635809430457425</v>
      </c>
    </row>
    <row r="863" spans="1:15" x14ac:dyDescent="0.2">
      <c r="A863">
        <v>3042154</v>
      </c>
      <c r="B863" s="1">
        <v>42673</v>
      </c>
      <c r="C863" s="2">
        <v>0.73976851851851855</v>
      </c>
      <c r="D863">
        <v>35</v>
      </c>
      <c r="E863">
        <v>6957</v>
      </c>
      <c r="F863">
        <v>23227842560</v>
      </c>
      <c r="G863">
        <v>7748790732</v>
      </c>
      <c r="H863">
        <v>21.632614135742188</v>
      </c>
      <c r="I863">
        <v>7.2166237346827984</v>
      </c>
      <c r="J863" s="12">
        <v>146683</v>
      </c>
      <c r="K863" s="12">
        <v>34093</v>
      </c>
      <c r="L863" s="12">
        <v>25145</v>
      </c>
      <c r="M863" s="12">
        <v>8295</v>
      </c>
      <c r="N863" s="16">
        <f>H863/D863</f>
        <v>0.6180746895926339</v>
      </c>
      <c r="O863" s="16">
        <f>I863/D863</f>
        <v>0.20618924956236567</v>
      </c>
    </row>
    <row r="864" spans="1:15" x14ac:dyDescent="0.2">
      <c r="A864">
        <v>3042018</v>
      </c>
      <c r="B864" s="1">
        <v>42673</v>
      </c>
      <c r="C864" s="2">
        <v>0.57108796296296294</v>
      </c>
      <c r="D864">
        <v>40</v>
      </c>
      <c r="E864">
        <v>6369</v>
      </c>
      <c r="F864">
        <v>22399672320</v>
      </c>
      <c r="G864">
        <v>9276506357</v>
      </c>
      <c r="H864">
        <v>20.861320495605469</v>
      </c>
      <c r="I864">
        <v>8.6394197838380933</v>
      </c>
      <c r="J864" s="12">
        <v>167414</v>
      </c>
      <c r="K864" s="12">
        <v>39062</v>
      </c>
      <c r="L864" s="12">
        <v>29021</v>
      </c>
      <c r="M864" s="12">
        <v>9480</v>
      </c>
      <c r="N864" s="16">
        <f>H864/D864</f>
        <v>0.52153301239013672</v>
      </c>
      <c r="O864" s="16">
        <f>I864/D864</f>
        <v>0.21598549459595234</v>
      </c>
    </row>
    <row r="865" spans="1:15" x14ac:dyDescent="0.2">
      <c r="A865">
        <v>3042019</v>
      </c>
      <c r="B865" s="1">
        <v>42673</v>
      </c>
      <c r="C865" s="2">
        <v>0.57453703703703707</v>
      </c>
      <c r="D865">
        <v>40</v>
      </c>
      <c r="E865">
        <v>6406</v>
      </c>
      <c r="F865">
        <v>27886276608</v>
      </c>
      <c r="G865">
        <v>8929693592</v>
      </c>
      <c r="H865">
        <v>25.971118927001953</v>
      </c>
      <c r="I865">
        <v>8.3164252266287804</v>
      </c>
      <c r="J865" s="12">
        <v>167377</v>
      </c>
      <c r="K865" s="12">
        <v>39025</v>
      </c>
      <c r="L865" s="12">
        <v>28764</v>
      </c>
      <c r="M865" s="12">
        <v>9480</v>
      </c>
      <c r="N865" s="16">
        <f>H865/D865</f>
        <v>0.64927797317504887</v>
      </c>
      <c r="O865" s="16">
        <f>I865/D865</f>
        <v>0.20791063066571952</v>
      </c>
    </row>
    <row r="866" spans="1:15" x14ac:dyDescent="0.2">
      <c r="A866">
        <v>3041671</v>
      </c>
      <c r="B866" s="1">
        <v>42673</v>
      </c>
      <c r="C866" s="2">
        <v>0.47417824074074072</v>
      </c>
      <c r="D866">
        <v>42</v>
      </c>
      <c r="E866">
        <v>6263</v>
      </c>
      <c r="F866">
        <v>28339146752</v>
      </c>
      <c r="G866">
        <v>8936950273</v>
      </c>
      <c r="H866">
        <v>26.392887115478516</v>
      </c>
      <c r="I866">
        <v>8.3231835374608636</v>
      </c>
      <c r="J866" s="12">
        <v>169867</v>
      </c>
      <c r="K866" s="12">
        <v>39301</v>
      </c>
      <c r="L866" s="12">
        <v>29500</v>
      </c>
      <c r="M866" s="12">
        <v>9532</v>
      </c>
      <c r="N866" s="16">
        <f>H866/D866</f>
        <v>0.62840207417805993</v>
      </c>
      <c r="O866" s="16">
        <f>I866/D866</f>
        <v>0.19817103660621105</v>
      </c>
    </row>
    <row r="867" spans="1:15" x14ac:dyDescent="0.2">
      <c r="A867">
        <v>3041192</v>
      </c>
      <c r="B867" s="1">
        <v>42673</v>
      </c>
      <c r="C867" s="2">
        <v>0.11715277777777777</v>
      </c>
      <c r="D867">
        <v>43</v>
      </c>
      <c r="E867">
        <v>6666</v>
      </c>
      <c r="F867">
        <v>19589492736</v>
      </c>
      <c r="G867">
        <v>10021550306</v>
      </c>
      <c r="H867">
        <v>18.244136810302734</v>
      </c>
      <c r="I867">
        <v>9.3332960326224566</v>
      </c>
      <c r="J867" s="12">
        <v>179817</v>
      </c>
      <c r="K867" s="12">
        <v>41643</v>
      </c>
      <c r="L867" s="12">
        <v>33034</v>
      </c>
      <c r="M867" s="12">
        <v>10191</v>
      </c>
      <c r="N867" s="16">
        <f>H867/D867</f>
        <v>0.42428225140238918</v>
      </c>
      <c r="O867" s="16">
        <f>I867/D867</f>
        <v>0.21705339610749899</v>
      </c>
    </row>
    <row r="868" spans="1:15" x14ac:dyDescent="0.2">
      <c r="A868">
        <v>3041106</v>
      </c>
      <c r="B868" s="1">
        <v>42673</v>
      </c>
      <c r="C868" s="2">
        <v>6.475694444444445E-2</v>
      </c>
      <c r="D868">
        <v>47</v>
      </c>
      <c r="E868">
        <v>6064</v>
      </c>
      <c r="F868">
        <v>30420389888</v>
      </c>
      <c r="G868">
        <v>8719512282</v>
      </c>
      <c r="H868">
        <v>28.331195831298828</v>
      </c>
      <c r="I868">
        <v>8.1206786278635263</v>
      </c>
      <c r="J868" s="12">
        <v>182453</v>
      </c>
      <c r="K868" s="12">
        <v>42514</v>
      </c>
      <c r="L868" s="12">
        <v>34233</v>
      </c>
      <c r="M868" s="12">
        <v>10229</v>
      </c>
      <c r="N868" s="16">
        <f>H868/D868</f>
        <v>0.60279140066593251</v>
      </c>
      <c r="O868" s="16">
        <f>I868/D868</f>
        <v>0.17278039633752185</v>
      </c>
    </row>
    <row r="869" spans="1:15" x14ac:dyDescent="0.2">
      <c r="A869">
        <v>3042052</v>
      </c>
      <c r="B869" s="1">
        <v>42673</v>
      </c>
      <c r="C869" s="2">
        <v>0.62417824074074069</v>
      </c>
      <c r="D869">
        <v>50</v>
      </c>
      <c r="E869">
        <v>6632</v>
      </c>
      <c r="F869">
        <v>34421612544</v>
      </c>
      <c r="G869">
        <v>11374168438</v>
      </c>
      <c r="H869">
        <v>32.057624816894531</v>
      </c>
      <c r="I869">
        <v>10.593019833788276</v>
      </c>
      <c r="J869" s="12">
        <v>207350</v>
      </c>
      <c r="K869" s="12">
        <v>48573</v>
      </c>
      <c r="L869" s="12">
        <v>36991</v>
      </c>
      <c r="M869" s="12">
        <v>11692</v>
      </c>
      <c r="N869" s="16">
        <f>H869/D869</f>
        <v>0.64115249633789062</v>
      </c>
      <c r="O869" s="16">
        <f>I869/D869</f>
        <v>0.21186039667576551</v>
      </c>
    </row>
    <row r="870" spans="1:15" x14ac:dyDescent="0.2">
      <c r="A870">
        <v>3041128</v>
      </c>
      <c r="B870" s="1">
        <v>42673</v>
      </c>
      <c r="C870" s="2">
        <v>7.7499999999999999E-2</v>
      </c>
      <c r="D870">
        <v>52</v>
      </c>
      <c r="E870">
        <v>6436</v>
      </c>
      <c r="F870">
        <v>28432039936</v>
      </c>
      <c r="G870">
        <v>12808435763</v>
      </c>
      <c r="H870">
        <v>26.479400634765625</v>
      </c>
      <c r="I870">
        <v>11.928785371594131</v>
      </c>
      <c r="J870" s="12">
        <v>217865</v>
      </c>
      <c r="K870" s="12">
        <v>50689</v>
      </c>
      <c r="L870" s="12">
        <v>39504</v>
      </c>
      <c r="M870" s="12">
        <v>12324</v>
      </c>
      <c r="N870" s="16">
        <f>H870/D870</f>
        <v>0.50921924297626198</v>
      </c>
      <c r="O870" s="16">
        <f>I870/D870</f>
        <v>0.22939971868450251</v>
      </c>
    </row>
    <row r="871" spans="1:15" x14ac:dyDescent="0.2">
      <c r="A871">
        <v>3042148</v>
      </c>
      <c r="B871" s="1">
        <v>42673</v>
      </c>
      <c r="C871" s="2">
        <v>0.73240740740740751</v>
      </c>
      <c r="D871">
        <v>55</v>
      </c>
      <c r="E871">
        <v>6424</v>
      </c>
      <c r="F871">
        <v>30909255680</v>
      </c>
      <c r="G871">
        <v>13592809764</v>
      </c>
      <c r="H871">
        <v>28.786487579345703</v>
      </c>
      <c r="I871">
        <v>12.659290585666895</v>
      </c>
      <c r="J871" s="12">
        <v>230552</v>
      </c>
      <c r="K871" s="12">
        <v>53606</v>
      </c>
      <c r="L871" s="12">
        <v>41412</v>
      </c>
      <c r="M871" s="12">
        <v>13035</v>
      </c>
      <c r="N871" s="16">
        <f>H871/D871</f>
        <v>0.52339068326083094</v>
      </c>
      <c r="O871" s="16">
        <f>I871/D871</f>
        <v>0.2301689197393981</v>
      </c>
    </row>
    <row r="872" spans="1:15" x14ac:dyDescent="0.2">
      <c r="A872">
        <v>3041262</v>
      </c>
      <c r="B872" s="1">
        <v>42673</v>
      </c>
      <c r="C872" s="2">
        <v>0.20216435185185186</v>
      </c>
      <c r="D872">
        <v>58</v>
      </c>
      <c r="E872">
        <v>6455</v>
      </c>
      <c r="F872">
        <v>40677031936</v>
      </c>
      <c r="G872">
        <v>14069973754</v>
      </c>
      <c r="H872">
        <v>37.883438110351562</v>
      </c>
      <c r="I872">
        <v>13.103684181347489</v>
      </c>
      <c r="J872" s="12">
        <v>242429</v>
      </c>
      <c r="K872" s="12">
        <v>56241</v>
      </c>
      <c r="L872" s="12">
        <v>49864</v>
      </c>
      <c r="M872" s="12">
        <v>13746</v>
      </c>
      <c r="N872" s="16">
        <f>H872/D872</f>
        <v>0.65316272604054415</v>
      </c>
      <c r="O872" s="16">
        <f>I872/D872</f>
        <v>0.2259255893335774</v>
      </c>
    </row>
    <row r="873" spans="1:15" x14ac:dyDescent="0.2">
      <c r="A873">
        <v>3042050</v>
      </c>
      <c r="B873" s="1">
        <v>42673</v>
      </c>
      <c r="C873" s="2">
        <v>0.62108796296296298</v>
      </c>
      <c r="D873">
        <v>64</v>
      </c>
      <c r="E873">
        <v>6511</v>
      </c>
      <c r="F873">
        <v>52589801472</v>
      </c>
      <c r="G873">
        <v>14478517355</v>
      </c>
      <c r="H873">
        <v>48.978069305419922</v>
      </c>
      <c r="I873">
        <v>13.484170059673488</v>
      </c>
      <c r="J873" s="12">
        <v>265243</v>
      </c>
      <c r="K873" s="12">
        <v>61782</v>
      </c>
      <c r="L873" s="12">
        <v>47290</v>
      </c>
      <c r="M873" s="12">
        <v>14956</v>
      </c>
      <c r="N873" s="16">
        <f>H873/D873</f>
        <v>0.76528233289718628</v>
      </c>
      <c r="O873" s="16">
        <f>I873/D873</f>
        <v>0.21069015718239825</v>
      </c>
    </row>
    <row r="874" spans="1:15" x14ac:dyDescent="0.2">
      <c r="A874">
        <v>3041240</v>
      </c>
      <c r="B874" s="1">
        <v>42673</v>
      </c>
      <c r="C874" s="2">
        <v>0.17319444444444443</v>
      </c>
      <c r="D874">
        <v>67</v>
      </c>
      <c r="E874">
        <v>6671</v>
      </c>
      <c r="F874">
        <v>53685395456</v>
      </c>
      <c r="G874">
        <v>15710060972</v>
      </c>
      <c r="H874">
        <v>49.998420715332031</v>
      </c>
      <c r="I874">
        <v>14.631134431809187</v>
      </c>
      <c r="J874" s="12">
        <v>281099</v>
      </c>
      <c r="K874" s="12">
        <v>65433</v>
      </c>
      <c r="L874" s="12">
        <v>54001</v>
      </c>
      <c r="M874" s="12">
        <v>15879</v>
      </c>
      <c r="N874" s="16">
        <f>H874/D874</f>
        <v>0.74624508530346312</v>
      </c>
      <c r="O874" s="16">
        <f>I874/D874</f>
        <v>0.21837514077327144</v>
      </c>
    </row>
    <row r="875" spans="1:15" x14ac:dyDescent="0.2">
      <c r="A875">
        <v>3041641</v>
      </c>
      <c r="B875" s="1">
        <v>42673</v>
      </c>
      <c r="C875" s="2">
        <v>0.42008101851851848</v>
      </c>
      <c r="D875">
        <v>72</v>
      </c>
      <c r="E875">
        <v>6488</v>
      </c>
      <c r="F875">
        <v>61381685248</v>
      </c>
      <c r="G875">
        <v>17311251359</v>
      </c>
      <c r="H875">
        <v>57.166149139404297</v>
      </c>
      <c r="I875">
        <v>16.122359185479581</v>
      </c>
      <c r="J875" s="12">
        <v>298230</v>
      </c>
      <c r="K875" s="12">
        <v>69053</v>
      </c>
      <c r="L875" s="12">
        <v>53725</v>
      </c>
      <c r="M875" s="12">
        <v>16915</v>
      </c>
      <c r="N875" s="16">
        <f>H875/D875</f>
        <v>0.79397429360283744</v>
      </c>
      <c r="O875" s="16">
        <f>I875/D875</f>
        <v>0.22392165535388309</v>
      </c>
    </row>
    <row r="876" spans="1:15" x14ac:dyDescent="0.2">
      <c r="A876">
        <v>3041284</v>
      </c>
      <c r="B876" s="1">
        <v>42673</v>
      </c>
      <c r="C876" s="2">
        <v>0.26157407407407407</v>
      </c>
      <c r="D876">
        <v>77</v>
      </c>
      <c r="E876">
        <v>6541</v>
      </c>
      <c r="F876">
        <v>52264890368</v>
      </c>
      <c r="G876">
        <v>18520506184</v>
      </c>
      <c r="H876">
        <v>48.675472259521484</v>
      </c>
      <c r="I876">
        <v>17.248565502464771</v>
      </c>
      <c r="J876" s="12">
        <v>321690</v>
      </c>
      <c r="K876" s="12">
        <v>74564</v>
      </c>
      <c r="L876" s="12">
        <v>59975</v>
      </c>
      <c r="M876" s="12">
        <v>18249</v>
      </c>
      <c r="N876" s="16">
        <f>H876/D876</f>
        <v>0.63214899038339589</v>
      </c>
      <c r="O876" s="16">
        <f>I876/D876</f>
        <v>0.22400734418785417</v>
      </c>
    </row>
    <row r="877" spans="1:15" x14ac:dyDescent="0.2">
      <c r="A877">
        <v>3041287</v>
      </c>
      <c r="B877" s="1">
        <v>42673</v>
      </c>
      <c r="C877" s="2">
        <v>0.26207175925925924</v>
      </c>
      <c r="D877">
        <v>96</v>
      </c>
      <c r="E877">
        <v>7108</v>
      </c>
      <c r="F877">
        <v>80654258176</v>
      </c>
      <c r="G877">
        <v>23513657953</v>
      </c>
      <c r="H877">
        <v>75.115131378173828</v>
      </c>
      <c r="I877">
        <v>21.898800463415682</v>
      </c>
      <c r="J877" s="12">
        <v>401727</v>
      </c>
      <c r="K877" s="12">
        <v>93355</v>
      </c>
      <c r="L877" s="12">
        <v>74717</v>
      </c>
      <c r="M877" s="12">
        <v>22752</v>
      </c>
      <c r="N877" s="16">
        <f>H877/D877</f>
        <v>0.78244928518931067</v>
      </c>
      <c r="O877" s="16">
        <f>I877/D877</f>
        <v>0.22811250482724668</v>
      </c>
    </row>
    <row r="878" spans="1:15" x14ac:dyDescent="0.2">
      <c r="A878">
        <v>3041291</v>
      </c>
      <c r="B878" s="1">
        <v>42673</v>
      </c>
      <c r="C878" s="2">
        <v>0.26839120370370367</v>
      </c>
      <c r="D878">
        <v>103</v>
      </c>
      <c r="E878">
        <v>6658</v>
      </c>
      <c r="F878">
        <v>83984556032</v>
      </c>
      <c r="G878">
        <v>25952979108</v>
      </c>
      <c r="H878">
        <v>78.216712951660156</v>
      </c>
      <c r="I878">
        <v>24.170595321804285</v>
      </c>
      <c r="J878" s="12">
        <v>430562</v>
      </c>
      <c r="K878" s="12">
        <v>99892</v>
      </c>
      <c r="L878" s="12">
        <v>77857</v>
      </c>
      <c r="M878" s="12">
        <v>24411</v>
      </c>
      <c r="N878" s="16">
        <f>H878/D878</f>
        <v>0.75938556263747725</v>
      </c>
      <c r="O878" s="16">
        <f>I878/D878</f>
        <v>0.23466597399809985</v>
      </c>
    </row>
    <row r="879" spans="1:15" x14ac:dyDescent="0.2">
      <c r="A879">
        <v>3041198</v>
      </c>
      <c r="B879" s="1">
        <v>42673</v>
      </c>
      <c r="C879" s="2">
        <v>0.12373842592592592</v>
      </c>
      <c r="D879">
        <v>103</v>
      </c>
      <c r="E879">
        <v>6704</v>
      </c>
      <c r="F879">
        <v>88206581760</v>
      </c>
      <c r="G879">
        <v>25258012757</v>
      </c>
      <c r="H879">
        <v>82.148780822753906</v>
      </c>
      <c r="I879">
        <v>23.523357470519841</v>
      </c>
      <c r="J879" s="12">
        <v>431293</v>
      </c>
      <c r="K879" s="12">
        <v>100139</v>
      </c>
      <c r="L879" s="12">
        <v>75664</v>
      </c>
      <c r="M879" s="12">
        <v>24411</v>
      </c>
      <c r="N879" s="16">
        <f>H879/D879</f>
        <v>0.79756097886168842</v>
      </c>
      <c r="O879" s="16">
        <f>I879/D879</f>
        <v>0.22838211136427031</v>
      </c>
    </row>
    <row r="880" spans="1:15" x14ac:dyDescent="0.2">
      <c r="A880">
        <v>3041199</v>
      </c>
      <c r="B880" s="1">
        <v>42673</v>
      </c>
      <c r="C880" s="2">
        <v>0.12734953703703702</v>
      </c>
      <c r="D880">
        <v>113</v>
      </c>
      <c r="E880">
        <v>6449</v>
      </c>
      <c r="F880">
        <v>95030382592</v>
      </c>
      <c r="G880">
        <v>26284352395</v>
      </c>
      <c r="H880">
        <v>88.503940582275391</v>
      </c>
      <c r="I880">
        <v>24.479210744611919</v>
      </c>
      <c r="J880" s="12">
        <v>473327</v>
      </c>
      <c r="K880" s="12">
        <v>109709</v>
      </c>
      <c r="L880" s="12">
        <v>85579</v>
      </c>
      <c r="M880" s="12">
        <v>26781</v>
      </c>
      <c r="N880" s="16">
        <f>H880/D880</f>
        <v>0.78322071311748132</v>
      </c>
      <c r="O880" s="16">
        <f>I880/D880</f>
        <v>0.21663018358063646</v>
      </c>
    </row>
    <row r="881" spans="1:15" x14ac:dyDescent="0.2">
      <c r="A881">
        <v>3042151</v>
      </c>
      <c r="B881" s="1">
        <v>42673</v>
      </c>
      <c r="C881" s="2">
        <v>0.73667824074074073</v>
      </c>
      <c r="D881">
        <v>127</v>
      </c>
      <c r="E881">
        <v>6649</v>
      </c>
      <c r="F881">
        <v>106170785792</v>
      </c>
      <c r="G881">
        <v>31484695377</v>
      </c>
      <c r="H881">
        <v>98.879249572753906</v>
      </c>
      <c r="I881">
        <v>29.322407559491694</v>
      </c>
      <c r="J881" s="12">
        <v>525855</v>
      </c>
      <c r="K881" s="12">
        <v>121867</v>
      </c>
      <c r="L881" s="12">
        <v>94579</v>
      </c>
      <c r="M881" s="12">
        <v>29676</v>
      </c>
      <c r="N881" s="16">
        <f>H881/D881</f>
        <v>0.77857676828940081</v>
      </c>
      <c r="O881" s="16">
        <f>I881/D881</f>
        <v>0.2308850988936354</v>
      </c>
    </row>
    <row r="882" spans="1:15" x14ac:dyDescent="0.2">
      <c r="A882">
        <v>3042216</v>
      </c>
      <c r="B882" s="1">
        <v>42673</v>
      </c>
      <c r="C882" s="2">
        <v>0.80866898148148147</v>
      </c>
      <c r="D882">
        <v>138</v>
      </c>
      <c r="E882">
        <v>6438</v>
      </c>
      <c r="F882">
        <v>90512592896</v>
      </c>
      <c r="G882">
        <v>30084880770</v>
      </c>
      <c r="H882">
        <v>84.296421051025391</v>
      </c>
      <c r="I882">
        <v>28.0187286157161</v>
      </c>
      <c r="J882" s="12">
        <v>575501</v>
      </c>
      <c r="K882" s="12">
        <v>133452</v>
      </c>
      <c r="L882" s="12">
        <v>113288</v>
      </c>
      <c r="M882" s="12">
        <v>32556</v>
      </c>
      <c r="N882" s="16">
        <f>H882/D882</f>
        <v>0.61084363080453186</v>
      </c>
      <c r="O882" s="16">
        <f>I882/D882</f>
        <v>0.20303426533127608</v>
      </c>
    </row>
    <row r="883" spans="1:15" x14ac:dyDescent="0.2">
      <c r="A883">
        <v>3041656</v>
      </c>
      <c r="B883" s="1">
        <v>42673</v>
      </c>
      <c r="C883" s="2">
        <v>0.44791666666666669</v>
      </c>
      <c r="D883">
        <v>140</v>
      </c>
      <c r="E883">
        <v>6567</v>
      </c>
      <c r="F883">
        <v>118705455104</v>
      </c>
      <c r="G883">
        <v>34235482242</v>
      </c>
      <c r="H883">
        <v>110.55307006835938</v>
      </c>
      <c r="I883">
        <v>31.884277464821935</v>
      </c>
      <c r="J883" s="12">
        <v>585405</v>
      </c>
      <c r="K883" s="12">
        <v>135485</v>
      </c>
      <c r="L883" s="12">
        <v>108240</v>
      </c>
      <c r="M883" s="12">
        <v>33180</v>
      </c>
      <c r="N883" s="16">
        <f>H883/D883</f>
        <v>0.78966478620256697</v>
      </c>
      <c r="O883" s="16">
        <f>I883/D883</f>
        <v>0.2277448390344424</v>
      </c>
    </row>
    <row r="884" spans="1:15" x14ac:dyDescent="0.2">
      <c r="A884">
        <v>3042356</v>
      </c>
      <c r="B884" s="1">
        <v>42673</v>
      </c>
      <c r="C884" s="2">
        <v>0.85357638888888887</v>
      </c>
      <c r="D884">
        <v>145</v>
      </c>
      <c r="E884">
        <v>6681</v>
      </c>
      <c r="F884">
        <v>100081352704</v>
      </c>
      <c r="G884">
        <v>36895035607</v>
      </c>
      <c r="H884">
        <v>93.208023071289062</v>
      </c>
      <c r="I884">
        <v>34.361179552040994</v>
      </c>
      <c r="J884" s="12">
        <v>605019</v>
      </c>
      <c r="K884" s="12">
        <v>141552</v>
      </c>
      <c r="L884" s="12">
        <v>126115</v>
      </c>
      <c r="M884" s="12">
        <v>34195</v>
      </c>
      <c r="N884" s="16">
        <f>H884/D884</f>
        <v>0.64281395221578663</v>
      </c>
      <c r="O884" s="16">
        <f>I884/D884</f>
        <v>0.23697365208304133</v>
      </c>
    </row>
    <row r="885" spans="1:15" x14ac:dyDescent="0.2">
      <c r="A885">
        <v>3042094</v>
      </c>
      <c r="B885" s="1">
        <v>42673</v>
      </c>
      <c r="C885" s="2">
        <v>0.68700231481481477</v>
      </c>
      <c r="D885">
        <v>146</v>
      </c>
      <c r="E885">
        <v>6709</v>
      </c>
      <c r="F885">
        <v>125861437440</v>
      </c>
      <c r="G885">
        <v>34692872795</v>
      </c>
      <c r="H885">
        <v>117.21759796142578</v>
      </c>
      <c r="I885">
        <v>32.310255612246692</v>
      </c>
      <c r="J885" s="12">
        <v>611950</v>
      </c>
      <c r="K885" s="12">
        <v>141978</v>
      </c>
      <c r="L885" s="12">
        <v>117502</v>
      </c>
      <c r="M885" s="12">
        <v>34602</v>
      </c>
      <c r="N885" s="16">
        <f>H885/D885</f>
        <v>0.80286026000976562</v>
      </c>
      <c r="O885" s="16">
        <f>I885/D885</f>
        <v>0.22130312063182667</v>
      </c>
    </row>
    <row r="886" spans="1:15" x14ac:dyDescent="0.2">
      <c r="A886">
        <v>3042264</v>
      </c>
      <c r="B886" s="1">
        <v>42673</v>
      </c>
      <c r="C886" s="2">
        <v>0.81474537037037031</v>
      </c>
      <c r="D886">
        <v>194</v>
      </c>
      <c r="E886">
        <v>6478</v>
      </c>
      <c r="F886">
        <v>161884901376</v>
      </c>
      <c r="G886">
        <v>42729307654</v>
      </c>
      <c r="H886">
        <v>150.76706314086914</v>
      </c>
      <c r="I886">
        <v>39.794768815860152</v>
      </c>
      <c r="J886" s="12">
        <v>800981</v>
      </c>
      <c r="K886" s="12">
        <v>185333</v>
      </c>
      <c r="L886" s="12">
        <v>154506</v>
      </c>
      <c r="M886" s="12">
        <v>45177</v>
      </c>
      <c r="N886" s="16">
        <f>H886/D886</f>
        <v>0.77714981000448013</v>
      </c>
      <c r="O886" s="16">
        <f>I886/D886</f>
        <v>0.20512767430855749</v>
      </c>
    </row>
    <row r="887" spans="1:15" x14ac:dyDescent="0.2">
      <c r="A887">
        <v>3042346</v>
      </c>
      <c r="B887" s="1">
        <v>42673</v>
      </c>
      <c r="C887" s="2">
        <v>0.8364583333333333</v>
      </c>
      <c r="D887">
        <v>202</v>
      </c>
      <c r="E887">
        <v>6591</v>
      </c>
      <c r="F887">
        <v>173782790144</v>
      </c>
      <c r="G887">
        <v>51092465558</v>
      </c>
      <c r="H887">
        <v>161.84783554077148</v>
      </c>
      <c r="I887">
        <v>47.583566566929221</v>
      </c>
      <c r="J887" s="12">
        <v>840041</v>
      </c>
      <c r="K887" s="12">
        <v>194575</v>
      </c>
      <c r="L887" s="12">
        <v>159941</v>
      </c>
      <c r="M887" s="12">
        <v>47505</v>
      </c>
      <c r="N887" s="16">
        <f>H887/D887</f>
        <v>0.80122690861768064</v>
      </c>
      <c r="O887" s="16">
        <f>I887/D887</f>
        <v>0.23556221072737238</v>
      </c>
    </row>
    <row r="888" spans="1:15" x14ac:dyDescent="0.2">
      <c r="A888">
        <v>3042182</v>
      </c>
      <c r="B888" s="1">
        <v>42673</v>
      </c>
      <c r="C888" s="2">
        <v>0.7638194444444445</v>
      </c>
      <c r="D888">
        <v>229</v>
      </c>
      <c r="E888">
        <v>6793</v>
      </c>
      <c r="F888">
        <v>195699458048</v>
      </c>
      <c r="G888">
        <v>56781488506</v>
      </c>
      <c r="H888">
        <v>182.25932312011719</v>
      </c>
      <c r="I888">
        <v>52.881882065907121</v>
      </c>
      <c r="J888" s="12">
        <v>960074</v>
      </c>
      <c r="K888" s="12">
        <v>223750</v>
      </c>
      <c r="L888" s="12">
        <v>189440</v>
      </c>
      <c r="M888" s="12">
        <v>54268</v>
      </c>
      <c r="N888" s="16">
        <f>H888/D888</f>
        <v>0.79589224069920173</v>
      </c>
      <c r="O888" s="16">
        <f>I888/D888</f>
        <v>0.23092524919610097</v>
      </c>
    </row>
    <row r="889" spans="1:15" x14ac:dyDescent="0.2">
      <c r="A889">
        <v>3042219</v>
      </c>
      <c r="B889" s="1">
        <v>42673</v>
      </c>
      <c r="C889" s="2">
        <v>0.81030092592592595</v>
      </c>
      <c r="D889">
        <v>265</v>
      </c>
      <c r="E889">
        <v>6714</v>
      </c>
      <c r="F889">
        <v>214668455936</v>
      </c>
      <c r="G889">
        <v>64358671165</v>
      </c>
      <c r="H889">
        <v>199.92557907104492</v>
      </c>
      <c r="I889">
        <v>59.938683328218758</v>
      </c>
      <c r="J889" s="12">
        <v>1099763</v>
      </c>
      <c r="K889" s="12">
        <v>255781</v>
      </c>
      <c r="L889" s="12">
        <v>256733</v>
      </c>
      <c r="M889" s="12">
        <v>62022</v>
      </c>
      <c r="N889" s="16">
        <f>H889/D889</f>
        <v>0.75443614743790532</v>
      </c>
      <c r="O889" s="16">
        <f>I889/D889</f>
        <v>0.2261837106725236</v>
      </c>
    </row>
    <row r="890" spans="1:15" x14ac:dyDescent="0.2">
      <c r="A890">
        <v>3042209</v>
      </c>
      <c r="B890" s="1">
        <v>42673</v>
      </c>
      <c r="C890" s="2">
        <v>0.79738425925925915</v>
      </c>
      <c r="D890">
        <v>265</v>
      </c>
      <c r="E890">
        <v>6659</v>
      </c>
      <c r="F890">
        <v>220806000640</v>
      </c>
      <c r="G890">
        <v>64357303846</v>
      </c>
      <c r="H890">
        <v>205.6416130065918</v>
      </c>
      <c r="I890">
        <v>59.937409913167357</v>
      </c>
      <c r="J890" s="12">
        <v>1098450</v>
      </c>
      <c r="K890" s="12">
        <v>257177</v>
      </c>
      <c r="L890" s="12">
        <v>272049</v>
      </c>
      <c r="M890" s="12">
        <v>61819</v>
      </c>
      <c r="N890" s="16">
        <f>H890/D890</f>
        <v>0.77600608681732752</v>
      </c>
      <c r="O890" s="16">
        <f>I890/D890</f>
        <v>0.22617890533270701</v>
      </c>
    </row>
    <row r="891" spans="1:15" x14ac:dyDescent="0.2">
      <c r="A891">
        <v>3042269</v>
      </c>
      <c r="B891" s="1">
        <v>42673</v>
      </c>
      <c r="C891" s="2">
        <v>0.8216782407407407</v>
      </c>
      <c r="D891">
        <v>280</v>
      </c>
      <c r="E891">
        <v>6794</v>
      </c>
      <c r="F891">
        <v>238561095680</v>
      </c>
      <c r="G891">
        <v>68197739766</v>
      </c>
      <c r="H891">
        <v>222.17733383178711</v>
      </c>
      <c r="I891">
        <v>63.514094581827521</v>
      </c>
      <c r="J891" s="12">
        <v>1168713</v>
      </c>
      <c r="K891" s="12">
        <v>272659</v>
      </c>
      <c r="L891" s="12">
        <v>275326</v>
      </c>
      <c r="M891" s="12">
        <v>65952</v>
      </c>
      <c r="N891" s="16">
        <f>H891/D891</f>
        <v>0.7934904779706683</v>
      </c>
      <c r="O891" s="16">
        <f>I891/D891</f>
        <v>0.22683605207795543</v>
      </c>
    </row>
    <row r="892" spans="1:15" x14ac:dyDescent="0.2">
      <c r="A892">
        <v>3042185</v>
      </c>
      <c r="B892" s="1">
        <v>42673</v>
      </c>
      <c r="C892" s="2">
        <v>0.76914351851851848</v>
      </c>
      <c r="D892">
        <v>284</v>
      </c>
      <c r="E892">
        <v>6993</v>
      </c>
      <c r="F892">
        <v>241816641536</v>
      </c>
      <c r="G892">
        <v>67421402409</v>
      </c>
      <c r="H892">
        <v>225.20929718017578</v>
      </c>
      <c r="I892">
        <v>62.791074075736105</v>
      </c>
      <c r="J892" s="12">
        <v>1183297</v>
      </c>
      <c r="K892" s="12">
        <v>276354</v>
      </c>
      <c r="L892" s="12">
        <v>252334</v>
      </c>
      <c r="M892" s="12">
        <v>66708</v>
      </c>
      <c r="N892" s="16">
        <f>H892/D892</f>
        <v>0.79299048302878794</v>
      </c>
      <c r="O892" s="16">
        <f>I892/D892</f>
        <v>0.22109533125259193</v>
      </c>
    </row>
    <row r="893" spans="1:15" x14ac:dyDescent="0.2">
      <c r="A893">
        <v>3041219</v>
      </c>
      <c r="B893" s="1">
        <v>42673</v>
      </c>
      <c r="C893" s="2">
        <v>0.15190972222222224</v>
      </c>
      <c r="D893">
        <v>300</v>
      </c>
      <c r="E893">
        <v>6607</v>
      </c>
      <c r="F893">
        <v>236592644096</v>
      </c>
      <c r="G893">
        <v>68471401207</v>
      </c>
      <c r="H893">
        <v>220.34407043457031</v>
      </c>
      <c r="I893">
        <v>63.768961659632623</v>
      </c>
      <c r="J893" s="12">
        <v>1238597</v>
      </c>
      <c r="K893" s="12">
        <v>287447</v>
      </c>
      <c r="L893" s="12">
        <v>274778</v>
      </c>
      <c r="M893" s="12">
        <v>70039</v>
      </c>
      <c r="N893" s="16">
        <f>H893/D893</f>
        <v>0.73448023478190105</v>
      </c>
      <c r="O893" s="16">
        <f>I893/D893</f>
        <v>0.21256320553210875</v>
      </c>
    </row>
    <row r="894" spans="1:15" x14ac:dyDescent="0.2">
      <c r="A894">
        <v>3042215</v>
      </c>
      <c r="B894" s="1">
        <v>42673</v>
      </c>
      <c r="C894" s="2">
        <v>0.80753472222222233</v>
      </c>
      <c r="D894">
        <v>300</v>
      </c>
      <c r="E894">
        <v>6763</v>
      </c>
      <c r="F894">
        <v>243629150208</v>
      </c>
      <c r="G894">
        <v>72170435822</v>
      </c>
      <c r="H894">
        <v>226.8973274230957</v>
      </c>
      <c r="I894">
        <v>67.213956100866199</v>
      </c>
      <c r="J894" s="12">
        <v>1257869</v>
      </c>
      <c r="K894" s="12">
        <v>294908</v>
      </c>
      <c r="L894" s="12">
        <v>262204</v>
      </c>
      <c r="M894" s="12">
        <v>70949</v>
      </c>
      <c r="N894" s="16">
        <f>H894/D894</f>
        <v>0.75632442474365236</v>
      </c>
      <c r="O894" s="16">
        <f>I894/D894</f>
        <v>0.22404652033622066</v>
      </c>
    </row>
    <row r="895" spans="1:15" x14ac:dyDescent="0.2">
      <c r="A895">
        <v>3042355</v>
      </c>
      <c r="B895" s="1">
        <v>42673</v>
      </c>
      <c r="C895" s="2">
        <v>0.85153935185185192</v>
      </c>
      <c r="D895">
        <v>300</v>
      </c>
      <c r="E895">
        <v>6887</v>
      </c>
      <c r="F895">
        <v>254772465664</v>
      </c>
      <c r="G895">
        <v>76806736830</v>
      </c>
      <c r="H895">
        <v>237.27534866333008</v>
      </c>
      <c r="I895">
        <v>71.531847892329097</v>
      </c>
      <c r="J895" s="12">
        <v>1251055</v>
      </c>
      <c r="K895" s="12">
        <v>291701</v>
      </c>
      <c r="L895" s="12">
        <v>268614</v>
      </c>
      <c r="M895" s="12">
        <v>70715</v>
      </c>
      <c r="N895" s="16">
        <f>H895/D895</f>
        <v>0.79091782887776696</v>
      </c>
      <c r="O895" s="16">
        <f>I895/D895</f>
        <v>0.23843949297443032</v>
      </c>
    </row>
    <row r="896" spans="1:15" x14ac:dyDescent="0.2">
      <c r="A896">
        <v>3042343</v>
      </c>
      <c r="B896" s="1">
        <v>42673</v>
      </c>
      <c r="C896" s="2">
        <v>0.83328703703703699</v>
      </c>
      <c r="D896">
        <v>300</v>
      </c>
      <c r="E896">
        <v>6837</v>
      </c>
      <c r="F896">
        <v>256646803456</v>
      </c>
      <c r="G896">
        <v>76998434563</v>
      </c>
      <c r="H896">
        <v>239.02096176147461</v>
      </c>
      <c r="I896">
        <v>71.710380318574607</v>
      </c>
      <c r="J896" s="12">
        <v>1249408</v>
      </c>
      <c r="K896" s="12">
        <v>290869</v>
      </c>
      <c r="L896" s="12">
        <v>267945</v>
      </c>
      <c r="M896" s="12">
        <v>70554</v>
      </c>
      <c r="N896" s="16">
        <f>H896/D896</f>
        <v>0.79673653920491538</v>
      </c>
      <c r="O896" s="16">
        <f>I896/D896</f>
        <v>0.23903460106191535</v>
      </c>
    </row>
    <row r="897" spans="1:15" x14ac:dyDescent="0.2">
      <c r="A897">
        <v>3042350</v>
      </c>
      <c r="B897" s="1">
        <v>42673</v>
      </c>
      <c r="C897" s="2">
        <v>0.84410879629629632</v>
      </c>
      <c r="D897">
        <v>300</v>
      </c>
      <c r="E897">
        <v>6713</v>
      </c>
      <c r="F897">
        <v>256882094080</v>
      </c>
      <c r="G897">
        <v>74856492974</v>
      </c>
      <c r="H897">
        <v>239.24009323120117</v>
      </c>
      <c r="I897">
        <v>69.715541763231158</v>
      </c>
      <c r="J897" s="12">
        <v>1255987</v>
      </c>
      <c r="K897" s="12">
        <v>293978</v>
      </c>
      <c r="L897" s="12">
        <v>292375</v>
      </c>
      <c r="M897" s="12">
        <v>70916</v>
      </c>
      <c r="N897" s="16">
        <f>H897/D897</f>
        <v>0.79746697743733719</v>
      </c>
      <c r="O897" s="16">
        <f>I897/D897</f>
        <v>0.23238513921077053</v>
      </c>
    </row>
    <row r="898" spans="1:15" x14ac:dyDescent="0.2">
      <c r="A898">
        <v>3042344</v>
      </c>
      <c r="B898" s="1">
        <v>42673</v>
      </c>
      <c r="C898" s="2">
        <v>0.83471064814814822</v>
      </c>
      <c r="D898">
        <v>300</v>
      </c>
      <c r="E898">
        <v>7076</v>
      </c>
      <c r="F898">
        <v>256938713088</v>
      </c>
      <c r="G898">
        <v>76097600745</v>
      </c>
      <c r="H898">
        <v>239.29282379150391</v>
      </c>
      <c r="I898">
        <v>70.871413447894156</v>
      </c>
      <c r="J898" s="12">
        <v>1240553</v>
      </c>
      <c r="K898" s="12">
        <v>288391</v>
      </c>
      <c r="L898" s="12">
        <v>244332</v>
      </c>
      <c r="M898" s="12">
        <v>69971</v>
      </c>
      <c r="N898" s="16">
        <f>H898/D898</f>
        <v>0.79764274597167972</v>
      </c>
      <c r="O898" s="16">
        <f>I898/D898</f>
        <v>0.23623804482631386</v>
      </c>
    </row>
    <row r="899" spans="1:15" x14ac:dyDescent="0.2">
      <c r="A899">
        <v>3044229</v>
      </c>
      <c r="B899" s="1">
        <v>42674</v>
      </c>
      <c r="C899" s="2">
        <v>0.88946759259259256</v>
      </c>
      <c r="D899">
        <v>15</v>
      </c>
      <c r="E899">
        <v>6348</v>
      </c>
      <c r="F899">
        <v>2184204288</v>
      </c>
      <c r="G899">
        <v>2169235419</v>
      </c>
      <c r="H899">
        <v>2.0341987609863281</v>
      </c>
      <c r="I899">
        <v>2.0202579153701663</v>
      </c>
      <c r="J899" s="12">
        <v>57292</v>
      </c>
      <c r="K899" s="12">
        <v>13504</v>
      </c>
      <c r="L899" s="12">
        <v>9949</v>
      </c>
      <c r="M899" s="12">
        <v>3158</v>
      </c>
      <c r="N899" s="16">
        <f>H899/D899</f>
        <v>0.13561325073242186</v>
      </c>
      <c r="O899" s="16">
        <f>I899/D899</f>
        <v>0.13468386102467775</v>
      </c>
    </row>
    <row r="900" spans="1:15" x14ac:dyDescent="0.2">
      <c r="A900">
        <v>3043446</v>
      </c>
      <c r="B900" s="1">
        <v>42674</v>
      </c>
      <c r="C900" s="2">
        <v>0.50912037037037039</v>
      </c>
      <c r="D900">
        <v>15</v>
      </c>
      <c r="E900">
        <v>6451</v>
      </c>
      <c r="F900">
        <v>2187444224</v>
      </c>
      <c r="G900">
        <v>2761070556</v>
      </c>
      <c r="H900">
        <v>2.0372161865234375</v>
      </c>
      <c r="I900">
        <v>2.5714473389089108</v>
      </c>
      <c r="J900" s="12">
        <v>62639</v>
      </c>
      <c r="K900" s="12">
        <v>14493</v>
      </c>
      <c r="L900" s="12">
        <v>10452</v>
      </c>
      <c r="M900" s="12">
        <v>3555</v>
      </c>
      <c r="N900" s="16">
        <f>H900/D900</f>
        <v>0.13581441243489584</v>
      </c>
      <c r="O900" s="16">
        <f>I900/D900</f>
        <v>0.17142982259392739</v>
      </c>
    </row>
    <row r="901" spans="1:15" x14ac:dyDescent="0.2">
      <c r="A901">
        <v>3044155</v>
      </c>
      <c r="B901" s="1">
        <v>42674</v>
      </c>
      <c r="C901" s="2">
        <v>0.83540509259259255</v>
      </c>
      <c r="D901">
        <v>15</v>
      </c>
      <c r="E901">
        <v>6283</v>
      </c>
      <c r="F901">
        <v>2213138432</v>
      </c>
      <c r="G901">
        <v>3037701157</v>
      </c>
      <c r="H901">
        <v>2.0611457824707031</v>
      </c>
      <c r="I901">
        <v>2.8290796624496579</v>
      </c>
      <c r="J901" s="12">
        <v>62768</v>
      </c>
      <c r="K901" s="12">
        <v>14490</v>
      </c>
      <c r="L901" s="12">
        <v>10458</v>
      </c>
      <c r="M901" s="12">
        <v>3555</v>
      </c>
      <c r="N901" s="16">
        <f>H901/D901</f>
        <v>0.1374097188313802</v>
      </c>
      <c r="O901" s="16">
        <f>I901/D901</f>
        <v>0.1886053108299772</v>
      </c>
    </row>
    <row r="902" spans="1:15" x14ac:dyDescent="0.2">
      <c r="A902">
        <v>3043471</v>
      </c>
      <c r="B902" s="1">
        <v>42674</v>
      </c>
      <c r="C902" s="2">
        <v>0.51810185185185187</v>
      </c>
      <c r="D902">
        <v>15</v>
      </c>
      <c r="E902">
        <v>6482</v>
      </c>
      <c r="F902">
        <v>2223849472</v>
      </c>
      <c r="G902">
        <v>2939603446</v>
      </c>
      <c r="H902">
        <v>2.0711212158203125</v>
      </c>
      <c r="I902">
        <v>2.7377190496772528</v>
      </c>
      <c r="J902" s="12">
        <v>62805</v>
      </c>
      <c r="K902" s="12">
        <v>14527</v>
      </c>
      <c r="L902" s="12">
        <v>10478</v>
      </c>
      <c r="M902" s="12">
        <v>3555</v>
      </c>
      <c r="N902" s="16">
        <f>H902/D902</f>
        <v>0.13807474772135417</v>
      </c>
      <c r="O902" s="16">
        <f>I902/D902</f>
        <v>0.18251460331181685</v>
      </c>
    </row>
    <row r="903" spans="1:15" x14ac:dyDescent="0.2">
      <c r="A903">
        <v>3044196</v>
      </c>
      <c r="B903" s="1">
        <v>42674</v>
      </c>
      <c r="C903" s="2">
        <v>0.83842592592592602</v>
      </c>
      <c r="D903">
        <v>15</v>
      </c>
      <c r="E903">
        <v>6289</v>
      </c>
      <c r="F903">
        <v>2242154496</v>
      </c>
      <c r="G903">
        <v>3013379585</v>
      </c>
      <c r="H903">
        <v>2.0881690979003906</v>
      </c>
      <c r="I903">
        <v>2.8064284333959222</v>
      </c>
      <c r="J903" s="12">
        <v>62727</v>
      </c>
      <c r="K903" s="12">
        <v>14493</v>
      </c>
      <c r="L903" s="12">
        <v>10773</v>
      </c>
      <c r="M903" s="12">
        <v>3555</v>
      </c>
      <c r="N903" s="16">
        <f>H903/D903</f>
        <v>0.13921127319335938</v>
      </c>
      <c r="O903" s="16">
        <f>I903/D903</f>
        <v>0.18709522889306149</v>
      </c>
    </row>
    <row r="904" spans="1:15" x14ac:dyDescent="0.2">
      <c r="A904">
        <v>3044146</v>
      </c>
      <c r="B904" s="1">
        <v>42674</v>
      </c>
      <c r="C904" s="2">
        <v>0.81805555555555554</v>
      </c>
      <c r="D904">
        <v>15</v>
      </c>
      <c r="E904">
        <v>6108</v>
      </c>
      <c r="F904">
        <v>2319798272</v>
      </c>
      <c r="G904">
        <v>2866431385</v>
      </c>
      <c r="H904">
        <v>2.1604804992675781</v>
      </c>
      <c r="I904">
        <v>2.6695722574368119</v>
      </c>
      <c r="J904" s="12">
        <v>62951</v>
      </c>
      <c r="K904" s="12">
        <v>14541</v>
      </c>
      <c r="L904" s="12">
        <v>10324</v>
      </c>
      <c r="M904" s="12">
        <v>3555</v>
      </c>
      <c r="N904" s="16">
        <f>H904/D904</f>
        <v>0.1440320332845052</v>
      </c>
      <c r="O904" s="16">
        <f>I904/D904</f>
        <v>0.17797148382912079</v>
      </c>
    </row>
    <row r="905" spans="1:15" x14ac:dyDescent="0.2">
      <c r="A905">
        <v>3043428</v>
      </c>
      <c r="B905" s="1">
        <v>42674</v>
      </c>
      <c r="C905" s="2">
        <v>0.50405092592592593</v>
      </c>
      <c r="D905">
        <v>15</v>
      </c>
      <c r="E905">
        <v>6415</v>
      </c>
      <c r="F905">
        <v>2329845760</v>
      </c>
      <c r="G905">
        <v>2928482082</v>
      </c>
      <c r="H905">
        <v>2.1698379516601562</v>
      </c>
      <c r="I905">
        <v>2.7273614723235369</v>
      </c>
      <c r="J905" s="12">
        <v>63063</v>
      </c>
      <c r="K905" s="12">
        <v>14749</v>
      </c>
      <c r="L905" s="12">
        <v>12968</v>
      </c>
      <c r="M905" s="12">
        <v>3555</v>
      </c>
      <c r="N905" s="16">
        <f>H905/D905</f>
        <v>0.14465586344401041</v>
      </c>
      <c r="O905" s="16">
        <f>I905/D905</f>
        <v>0.18182409815490247</v>
      </c>
    </row>
    <row r="906" spans="1:15" x14ac:dyDescent="0.2">
      <c r="A906">
        <v>3043441</v>
      </c>
      <c r="B906" s="1">
        <v>42674</v>
      </c>
      <c r="C906" s="2">
        <v>0.50856481481481486</v>
      </c>
      <c r="D906">
        <v>15</v>
      </c>
      <c r="E906">
        <v>6790</v>
      </c>
      <c r="F906">
        <v>2422878208</v>
      </c>
      <c r="G906">
        <v>2657626256</v>
      </c>
      <c r="H906">
        <v>2.2564811706542969</v>
      </c>
      <c r="I906">
        <v>2.4751073271036148</v>
      </c>
      <c r="J906" s="12">
        <v>62668</v>
      </c>
      <c r="K906" s="12">
        <v>14478</v>
      </c>
      <c r="L906" s="12">
        <v>10409</v>
      </c>
      <c r="M906" s="12">
        <v>3555</v>
      </c>
      <c r="N906" s="16">
        <f>H906/D906</f>
        <v>0.1504320780436198</v>
      </c>
      <c r="O906" s="16">
        <f>I906/D906</f>
        <v>0.16500715514024097</v>
      </c>
    </row>
    <row r="907" spans="1:15" x14ac:dyDescent="0.2">
      <c r="A907">
        <v>3044227</v>
      </c>
      <c r="B907" s="1">
        <v>42674</v>
      </c>
      <c r="C907" s="2">
        <v>0.8892592592592593</v>
      </c>
      <c r="D907">
        <v>15</v>
      </c>
      <c r="E907">
        <v>6210</v>
      </c>
      <c r="F907">
        <v>2472931328</v>
      </c>
      <c r="G907">
        <v>2568483584</v>
      </c>
      <c r="H907">
        <v>2.3030967712402344</v>
      </c>
      <c r="I907">
        <v>2.3920867443084717</v>
      </c>
      <c r="J907" s="12">
        <v>62982</v>
      </c>
      <c r="K907" s="12">
        <v>14896</v>
      </c>
      <c r="L907" s="12">
        <v>11696</v>
      </c>
      <c r="M907" s="12">
        <v>3555</v>
      </c>
      <c r="N907" s="16">
        <f>H907/D907</f>
        <v>0.15353978474934896</v>
      </c>
      <c r="O907" s="16">
        <f>I907/D907</f>
        <v>0.15947244962056478</v>
      </c>
    </row>
    <row r="908" spans="1:15" x14ac:dyDescent="0.2">
      <c r="A908">
        <v>3043263</v>
      </c>
      <c r="B908" s="1">
        <v>42674</v>
      </c>
      <c r="C908" s="2">
        <v>0.4727777777777778</v>
      </c>
      <c r="D908">
        <v>15</v>
      </c>
      <c r="E908">
        <v>6397</v>
      </c>
      <c r="F908">
        <v>2653564928</v>
      </c>
      <c r="G908">
        <v>2431423197</v>
      </c>
      <c r="H908">
        <v>2.4713249206542969</v>
      </c>
      <c r="I908">
        <v>2.2644393118098378</v>
      </c>
      <c r="J908" s="12">
        <v>59919</v>
      </c>
      <c r="K908" s="12">
        <v>13908</v>
      </c>
      <c r="L908" s="12">
        <v>12297</v>
      </c>
      <c r="M908" s="12">
        <v>3380</v>
      </c>
      <c r="N908" s="16">
        <f>H908/D908</f>
        <v>0.16475499471028646</v>
      </c>
      <c r="O908" s="16">
        <f>I908/D908</f>
        <v>0.15096262078732253</v>
      </c>
    </row>
    <row r="909" spans="1:15" x14ac:dyDescent="0.2">
      <c r="A909">
        <v>3043120</v>
      </c>
      <c r="B909" s="1">
        <v>42674</v>
      </c>
      <c r="C909" s="2">
        <v>0.43108796296296298</v>
      </c>
      <c r="D909">
        <v>15</v>
      </c>
      <c r="E909">
        <v>6322</v>
      </c>
      <c r="F909">
        <v>2683162624</v>
      </c>
      <c r="G909">
        <v>2661906367</v>
      </c>
      <c r="H909">
        <v>2.4988899230957031</v>
      </c>
      <c r="I909">
        <v>2.4790934910997748</v>
      </c>
      <c r="J909" s="12">
        <v>62792</v>
      </c>
      <c r="K909" s="12">
        <v>14734</v>
      </c>
      <c r="L909" s="12">
        <v>12016</v>
      </c>
      <c r="M909" s="12">
        <v>3555</v>
      </c>
      <c r="N909" s="16">
        <f>H909/D909</f>
        <v>0.16659266153971355</v>
      </c>
      <c r="O909" s="16">
        <f>I909/D909</f>
        <v>0.16527289940665166</v>
      </c>
    </row>
    <row r="910" spans="1:15" x14ac:dyDescent="0.2">
      <c r="A910">
        <v>3044114</v>
      </c>
      <c r="B910" s="1">
        <v>42674</v>
      </c>
      <c r="C910" s="2">
        <v>0.78696759259259252</v>
      </c>
      <c r="D910">
        <v>15</v>
      </c>
      <c r="E910">
        <v>6679</v>
      </c>
      <c r="F910">
        <v>2876555264</v>
      </c>
      <c r="G910">
        <v>2800677645</v>
      </c>
      <c r="H910">
        <v>2.6790008544921875</v>
      </c>
      <c r="I910">
        <v>2.6083343150094151</v>
      </c>
      <c r="J910" s="12">
        <v>62778</v>
      </c>
      <c r="K910" s="12">
        <v>14500</v>
      </c>
      <c r="L910" s="12">
        <v>10684</v>
      </c>
      <c r="M910" s="12">
        <v>3555</v>
      </c>
      <c r="N910" s="16">
        <f>H910/D910</f>
        <v>0.17860005696614584</v>
      </c>
      <c r="O910" s="16">
        <f>I910/D910</f>
        <v>0.17388895433396101</v>
      </c>
    </row>
    <row r="911" spans="1:15" x14ac:dyDescent="0.2">
      <c r="A911">
        <v>3042809</v>
      </c>
      <c r="B911" s="1">
        <v>42674</v>
      </c>
      <c r="C911" s="2">
        <v>0.28059027777777779</v>
      </c>
      <c r="D911">
        <v>15</v>
      </c>
      <c r="E911">
        <v>6401</v>
      </c>
      <c r="F911">
        <v>2914529280</v>
      </c>
      <c r="G911">
        <v>2798648645</v>
      </c>
      <c r="H911">
        <v>2.7143669128417969</v>
      </c>
      <c r="I911">
        <v>2.6064446615055203</v>
      </c>
      <c r="J911" s="12">
        <v>62588</v>
      </c>
      <c r="K911" s="12">
        <v>14486</v>
      </c>
      <c r="L911" s="12">
        <v>11870</v>
      </c>
      <c r="M911" s="12">
        <v>3555</v>
      </c>
      <c r="N911" s="16">
        <f>H911/D911</f>
        <v>0.18095779418945312</v>
      </c>
      <c r="O911" s="16">
        <f>I911/D911</f>
        <v>0.17376297743370137</v>
      </c>
    </row>
    <row r="912" spans="1:15" x14ac:dyDescent="0.2">
      <c r="A912">
        <v>3042985</v>
      </c>
      <c r="B912" s="1">
        <v>42674</v>
      </c>
      <c r="C912" s="2">
        <v>0.38030092592592596</v>
      </c>
      <c r="D912">
        <v>15</v>
      </c>
      <c r="E912">
        <v>6388</v>
      </c>
      <c r="F912">
        <v>2930769920</v>
      </c>
      <c r="G912">
        <v>2950562055</v>
      </c>
      <c r="H912">
        <v>2.7294921875</v>
      </c>
      <c r="I912">
        <v>2.7479250496253371</v>
      </c>
      <c r="J912" s="12">
        <v>62978</v>
      </c>
      <c r="K912" s="12">
        <v>14920</v>
      </c>
      <c r="L912" s="12">
        <v>12598</v>
      </c>
      <c r="M912" s="12">
        <v>3555</v>
      </c>
      <c r="N912" s="16">
        <f>H912/D912</f>
        <v>0.18196614583333334</v>
      </c>
      <c r="O912" s="16">
        <f>I912/D912</f>
        <v>0.18319500330835581</v>
      </c>
    </row>
    <row r="913" spans="1:15" x14ac:dyDescent="0.2">
      <c r="A913">
        <v>3043123</v>
      </c>
      <c r="B913" s="1">
        <v>42674</v>
      </c>
      <c r="C913" s="2">
        <v>0.43202546296296296</v>
      </c>
      <c r="D913">
        <v>15</v>
      </c>
      <c r="E913">
        <v>6475</v>
      </c>
      <c r="F913">
        <v>2946576384</v>
      </c>
      <c r="G913">
        <v>2659382190</v>
      </c>
      <c r="H913">
        <v>2.7442131042480469</v>
      </c>
      <c r="I913">
        <v>2.4767426680773497</v>
      </c>
      <c r="J913" s="12">
        <v>62810</v>
      </c>
      <c r="K913" s="12">
        <v>14620</v>
      </c>
      <c r="L913" s="12">
        <v>10767</v>
      </c>
      <c r="M913" s="12">
        <v>3555</v>
      </c>
      <c r="N913" s="16">
        <f>H913/D913</f>
        <v>0.18294754028320312</v>
      </c>
      <c r="O913" s="16">
        <f>I913/D913</f>
        <v>0.16511617787182331</v>
      </c>
    </row>
    <row r="914" spans="1:15" x14ac:dyDescent="0.2">
      <c r="A914">
        <v>3044149</v>
      </c>
      <c r="B914" s="1">
        <v>42674</v>
      </c>
      <c r="C914" s="2">
        <v>0.82459490740740737</v>
      </c>
      <c r="D914">
        <v>15</v>
      </c>
      <c r="E914">
        <v>6614</v>
      </c>
      <c r="F914">
        <v>2962010112</v>
      </c>
      <c r="G914">
        <v>2642625528</v>
      </c>
      <c r="H914">
        <v>2.7585868835449219</v>
      </c>
      <c r="I914">
        <v>2.4611368104815483</v>
      </c>
      <c r="J914" s="12">
        <v>62895</v>
      </c>
      <c r="K914" s="12">
        <v>14617</v>
      </c>
      <c r="L914" s="12">
        <v>10703</v>
      </c>
      <c r="M914" s="12">
        <v>3555</v>
      </c>
      <c r="N914" s="16">
        <f>H914/D914</f>
        <v>0.18390579223632814</v>
      </c>
      <c r="O914" s="16">
        <f>I914/D914</f>
        <v>0.16407578736543654</v>
      </c>
    </row>
    <row r="915" spans="1:15" x14ac:dyDescent="0.2">
      <c r="A915">
        <v>3043267</v>
      </c>
      <c r="B915" s="1">
        <v>42674</v>
      </c>
      <c r="C915" s="2">
        <v>0.47281250000000002</v>
      </c>
      <c r="D915">
        <v>15</v>
      </c>
      <c r="E915">
        <v>6308</v>
      </c>
      <c r="F915">
        <v>2993881088</v>
      </c>
      <c r="G915">
        <v>2523528719</v>
      </c>
      <c r="H915">
        <v>2.78826904296875</v>
      </c>
      <c r="I915">
        <v>2.3502192636951804</v>
      </c>
      <c r="J915" s="12">
        <v>62634</v>
      </c>
      <c r="K915" s="12">
        <v>14532</v>
      </c>
      <c r="L915" s="12">
        <v>11143</v>
      </c>
      <c r="M915" s="12">
        <v>3555</v>
      </c>
      <c r="N915" s="16">
        <f>H915/D915</f>
        <v>0.18588460286458333</v>
      </c>
      <c r="O915" s="16">
        <f>I915/D915</f>
        <v>0.15668128424634536</v>
      </c>
    </row>
    <row r="916" spans="1:15" x14ac:dyDescent="0.2">
      <c r="A916">
        <v>3042726</v>
      </c>
      <c r="B916" s="1">
        <v>42674</v>
      </c>
      <c r="C916" s="2">
        <v>0.23476851851851852</v>
      </c>
      <c r="D916" s="13">
        <v>15</v>
      </c>
      <c r="E916">
        <v>6082</v>
      </c>
      <c r="F916">
        <v>3022647296</v>
      </c>
      <c r="G916">
        <v>2742149954</v>
      </c>
      <c r="H916">
        <v>2.8150596618652344</v>
      </c>
      <c r="I916">
        <v>2.553826155140996</v>
      </c>
      <c r="J916" s="12">
        <v>62789</v>
      </c>
      <c r="K916" s="12">
        <v>14599</v>
      </c>
      <c r="L916" s="12">
        <v>10704</v>
      </c>
      <c r="M916" s="12">
        <v>3555</v>
      </c>
      <c r="N916" s="16">
        <f>H916/D916</f>
        <v>0.18767064412434895</v>
      </c>
      <c r="O916" s="16">
        <f>I916/D916</f>
        <v>0.17025507700939974</v>
      </c>
    </row>
    <row r="917" spans="1:15" x14ac:dyDescent="0.2">
      <c r="A917">
        <v>3043773</v>
      </c>
      <c r="B917" s="1">
        <v>42674</v>
      </c>
      <c r="C917" s="2">
        <v>0.6396412037037037</v>
      </c>
      <c r="D917">
        <v>15</v>
      </c>
      <c r="E917">
        <v>6180</v>
      </c>
      <c r="F917">
        <v>3137409024</v>
      </c>
      <c r="G917">
        <v>2818336843</v>
      </c>
      <c r="H917">
        <v>2.9219398498535156</v>
      </c>
      <c r="I917">
        <v>2.6247807247564197</v>
      </c>
      <c r="J917" s="12">
        <v>62490</v>
      </c>
      <c r="K917" s="12">
        <v>14476</v>
      </c>
      <c r="L917" s="12">
        <v>10370</v>
      </c>
      <c r="M917" s="12">
        <v>3555</v>
      </c>
      <c r="N917" s="16">
        <f>H917/D917</f>
        <v>0.19479598999023437</v>
      </c>
      <c r="O917" s="16">
        <f>I917/D917</f>
        <v>0.17498538165042798</v>
      </c>
    </row>
    <row r="918" spans="1:15" x14ac:dyDescent="0.2">
      <c r="A918">
        <v>3043118</v>
      </c>
      <c r="B918" s="1">
        <v>42674</v>
      </c>
      <c r="C918" s="2">
        <v>0.43107638888888888</v>
      </c>
      <c r="D918">
        <v>15</v>
      </c>
      <c r="E918">
        <v>6457</v>
      </c>
      <c r="F918">
        <v>3229319168</v>
      </c>
      <c r="G918">
        <v>2723415282</v>
      </c>
      <c r="H918">
        <v>3.007537841796875</v>
      </c>
      <c r="I918">
        <v>2.5363781321793795</v>
      </c>
      <c r="J918" s="12">
        <v>63109</v>
      </c>
      <c r="K918" s="12">
        <v>14883</v>
      </c>
      <c r="L918" s="12">
        <v>11395</v>
      </c>
      <c r="M918" s="12">
        <v>3555</v>
      </c>
      <c r="N918" s="16">
        <f>H918/D918</f>
        <v>0.20050252278645833</v>
      </c>
      <c r="O918" s="16">
        <f>I918/D918</f>
        <v>0.16909187547862531</v>
      </c>
    </row>
    <row r="919" spans="1:15" x14ac:dyDescent="0.2">
      <c r="A919">
        <v>3043057</v>
      </c>
      <c r="B919" s="1">
        <v>42674</v>
      </c>
      <c r="C919" s="2">
        <v>0.41229166666666667</v>
      </c>
      <c r="D919">
        <v>15</v>
      </c>
      <c r="E919">
        <v>6315</v>
      </c>
      <c r="F919">
        <v>3327168512</v>
      </c>
      <c r="G919">
        <v>2710595690</v>
      </c>
      <c r="H919">
        <v>3.0986671447753906</v>
      </c>
      <c r="I919">
        <v>2.5244389567524195</v>
      </c>
      <c r="J919" s="12">
        <v>63110</v>
      </c>
      <c r="K919" s="12">
        <v>14920</v>
      </c>
      <c r="L919" s="12">
        <v>11256</v>
      </c>
      <c r="M919" s="12">
        <v>3555</v>
      </c>
      <c r="N919" s="16">
        <f>H919/D919</f>
        <v>0.2065778096516927</v>
      </c>
      <c r="O919" s="16">
        <f>I919/D919</f>
        <v>0.16829593045016131</v>
      </c>
    </row>
    <row r="920" spans="1:15" x14ac:dyDescent="0.2">
      <c r="A920">
        <v>3043767</v>
      </c>
      <c r="B920" s="1">
        <v>42674</v>
      </c>
      <c r="C920" s="2">
        <v>0.63738425925925923</v>
      </c>
      <c r="D920">
        <v>15</v>
      </c>
      <c r="E920">
        <v>6366</v>
      </c>
      <c r="F920">
        <v>3515662336</v>
      </c>
      <c r="G920">
        <v>2929651371</v>
      </c>
      <c r="H920">
        <v>3.2742156982421875</v>
      </c>
      <c r="I920">
        <v>2.7284504575654864</v>
      </c>
      <c r="J920" s="12">
        <v>62589</v>
      </c>
      <c r="K920" s="12">
        <v>14487</v>
      </c>
      <c r="L920" s="12">
        <v>10355</v>
      </c>
      <c r="M920" s="12">
        <v>3555</v>
      </c>
      <c r="N920" s="16">
        <f>H920/D920</f>
        <v>0.21828104654947916</v>
      </c>
      <c r="O920" s="16">
        <f>I920/D920</f>
        <v>0.18189669717103243</v>
      </c>
    </row>
    <row r="921" spans="1:15" x14ac:dyDescent="0.2">
      <c r="A921">
        <v>3042949</v>
      </c>
      <c r="B921" s="1">
        <v>42674</v>
      </c>
      <c r="C921" s="2">
        <v>0.3654513888888889</v>
      </c>
      <c r="D921">
        <v>15</v>
      </c>
      <c r="E921">
        <v>6348</v>
      </c>
      <c r="F921">
        <v>3595128832</v>
      </c>
      <c r="G921">
        <v>2690544850</v>
      </c>
      <c r="H921">
        <v>3.3482246398925781</v>
      </c>
      <c r="I921">
        <v>2.5057651568204165</v>
      </c>
      <c r="J921" s="12">
        <v>62955</v>
      </c>
      <c r="K921" s="12">
        <v>14905</v>
      </c>
      <c r="L921" s="12">
        <v>10707</v>
      </c>
      <c r="M921" s="12">
        <v>3555</v>
      </c>
      <c r="N921" s="16">
        <f>H921/D921</f>
        <v>0.22321497599283854</v>
      </c>
      <c r="O921" s="16">
        <f>I921/D921</f>
        <v>0.16705101045469442</v>
      </c>
    </row>
    <row r="922" spans="1:15" x14ac:dyDescent="0.2">
      <c r="A922">
        <v>3044013</v>
      </c>
      <c r="B922" s="1">
        <v>42674</v>
      </c>
      <c r="C922" s="2">
        <v>0.71393518518518517</v>
      </c>
      <c r="D922">
        <v>15</v>
      </c>
      <c r="E922">
        <v>6355</v>
      </c>
      <c r="F922">
        <v>3602751488</v>
      </c>
      <c r="G922">
        <v>2713577785</v>
      </c>
      <c r="H922">
        <v>3.3553237915039062</v>
      </c>
      <c r="I922">
        <v>2.5272162491455674</v>
      </c>
      <c r="J922" s="12">
        <v>62772</v>
      </c>
      <c r="K922" s="12">
        <v>14714</v>
      </c>
      <c r="L922" s="12">
        <v>10553</v>
      </c>
      <c r="M922" s="12">
        <v>3555</v>
      </c>
      <c r="N922" s="16">
        <f>H922/D922</f>
        <v>0.22368825276692708</v>
      </c>
      <c r="O922" s="16">
        <f>I922/D922</f>
        <v>0.16848108327637115</v>
      </c>
    </row>
    <row r="923" spans="1:15" x14ac:dyDescent="0.2">
      <c r="A923">
        <v>3043967</v>
      </c>
      <c r="B923" s="1">
        <v>42674</v>
      </c>
      <c r="C923" s="2">
        <v>0.68629629629629629</v>
      </c>
      <c r="D923">
        <v>15</v>
      </c>
      <c r="E923">
        <v>6393</v>
      </c>
      <c r="F923">
        <v>3612930048</v>
      </c>
      <c r="G923">
        <v>2902511504</v>
      </c>
      <c r="H923">
        <v>3.3648033142089844</v>
      </c>
      <c r="I923">
        <v>2.7031744867563248</v>
      </c>
      <c r="J923" s="12">
        <v>62671</v>
      </c>
      <c r="K923" s="12">
        <v>14613</v>
      </c>
      <c r="L923" s="12">
        <v>10388</v>
      </c>
      <c r="M923" s="12">
        <v>3555</v>
      </c>
      <c r="N923" s="16">
        <f>H923/D923</f>
        <v>0.22432022094726561</v>
      </c>
      <c r="O923" s="16">
        <f>I923/D923</f>
        <v>0.18021163245042165</v>
      </c>
    </row>
    <row r="924" spans="1:15" x14ac:dyDescent="0.2">
      <c r="A924">
        <v>3042971</v>
      </c>
      <c r="B924" s="1">
        <v>42674</v>
      </c>
      <c r="C924" s="2">
        <v>0.3757523148148148</v>
      </c>
      <c r="D924">
        <v>15</v>
      </c>
      <c r="E924">
        <v>6371</v>
      </c>
      <c r="F924">
        <v>3667947520</v>
      </c>
      <c r="G924">
        <v>2960086946</v>
      </c>
      <c r="H924">
        <v>3.4160423278808594</v>
      </c>
      <c r="I924">
        <v>2.7567957956343889</v>
      </c>
      <c r="J924" s="12">
        <v>62751</v>
      </c>
      <c r="K924" s="12">
        <v>14605</v>
      </c>
      <c r="L924" s="12">
        <v>14878</v>
      </c>
      <c r="M924" s="12">
        <v>3555</v>
      </c>
      <c r="N924" s="16">
        <f>H924/D924</f>
        <v>0.22773615519205728</v>
      </c>
      <c r="O924" s="16">
        <f>I924/D924</f>
        <v>0.18378638637562592</v>
      </c>
    </row>
    <row r="925" spans="1:15" x14ac:dyDescent="0.2">
      <c r="A925">
        <v>3042810</v>
      </c>
      <c r="B925" s="1">
        <v>42674</v>
      </c>
      <c r="C925" s="2">
        <v>0.28062500000000001</v>
      </c>
      <c r="D925">
        <v>15</v>
      </c>
      <c r="E925">
        <v>6577</v>
      </c>
      <c r="F925">
        <v>3696603136</v>
      </c>
      <c r="G925">
        <v>2740965601</v>
      </c>
      <c r="H925">
        <v>3.4427299499511719</v>
      </c>
      <c r="I925">
        <v>2.5527231404557824</v>
      </c>
      <c r="J925" s="12">
        <v>62649</v>
      </c>
      <c r="K925" s="12">
        <v>14503</v>
      </c>
      <c r="L925" s="12">
        <v>10338</v>
      </c>
      <c r="M925" s="12">
        <v>3555</v>
      </c>
      <c r="N925" s="16">
        <f>H925/D925</f>
        <v>0.22951532999674479</v>
      </c>
      <c r="O925" s="16">
        <f>I925/D925</f>
        <v>0.17018154269705216</v>
      </c>
    </row>
    <row r="926" spans="1:15" x14ac:dyDescent="0.2">
      <c r="A926">
        <v>3042855</v>
      </c>
      <c r="B926" s="1">
        <v>42674</v>
      </c>
      <c r="C926" s="2">
        <v>0.3064351851851852</v>
      </c>
      <c r="D926">
        <v>15</v>
      </c>
      <c r="E926">
        <v>6416</v>
      </c>
      <c r="F926">
        <v>3717922816</v>
      </c>
      <c r="G926">
        <v>3012519616</v>
      </c>
      <c r="H926">
        <v>3.46258544921875</v>
      </c>
      <c r="I926">
        <v>2.8056275248527527</v>
      </c>
      <c r="J926" s="12">
        <v>62695</v>
      </c>
      <c r="K926" s="12">
        <v>14593</v>
      </c>
      <c r="L926" s="12">
        <v>10598</v>
      </c>
      <c r="M926" s="12">
        <v>3555</v>
      </c>
      <c r="N926" s="16">
        <f>H926/D926</f>
        <v>0.23083902994791666</v>
      </c>
      <c r="O926" s="16">
        <f>I926/D926</f>
        <v>0.18704183499018351</v>
      </c>
    </row>
    <row r="927" spans="1:15" x14ac:dyDescent="0.2">
      <c r="A927">
        <v>3042558</v>
      </c>
      <c r="B927" s="1">
        <v>42674</v>
      </c>
      <c r="C927" s="2">
        <v>3.78587962962963E-2</v>
      </c>
      <c r="D927">
        <v>15</v>
      </c>
      <c r="E927">
        <v>6777</v>
      </c>
      <c r="F927">
        <v>3829444608</v>
      </c>
      <c r="G927">
        <v>2750226690</v>
      </c>
      <c r="H927">
        <v>3.5664482116699219</v>
      </c>
      <c r="I927">
        <v>2.5613482017070055</v>
      </c>
      <c r="J927" s="12">
        <v>62795</v>
      </c>
      <c r="K927" s="12">
        <v>14781</v>
      </c>
      <c r="L927" s="12">
        <v>11309</v>
      </c>
      <c r="M927" s="12">
        <v>3555</v>
      </c>
      <c r="N927" s="16">
        <f>H927/D927</f>
        <v>0.23776321411132811</v>
      </c>
      <c r="O927" s="16">
        <f>I927/D927</f>
        <v>0.17075654678046703</v>
      </c>
    </row>
    <row r="928" spans="1:15" x14ac:dyDescent="0.2">
      <c r="A928">
        <v>3043117</v>
      </c>
      <c r="B928" s="1">
        <v>42674</v>
      </c>
      <c r="C928" s="2">
        <v>0.43103009259259256</v>
      </c>
      <c r="D928">
        <v>15</v>
      </c>
      <c r="E928">
        <v>6713</v>
      </c>
      <c r="F928">
        <v>3865890816</v>
      </c>
      <c r="G928">
        <v>2484561440</v>
      </c>
      <c r="H928">
        <v>3.6003913879394531</v>
      </c>
      <c r="I928">
        <v>2.3139281570911407</v>
      </c>
      <c r="J928" s="12">
        <v>63032</v>
      </c>
      <c r="K928" s="12">
        <v>14902</v>
      </c>
      <c r="L928" s="12">
        <v>11209</v>
      </c>
      <c r="M928" s="12">
        <v>3555</v>
      </c>
      <c r="N928" s="16">
        <f>H928/D928</f>
        <v>0.24002609252929688</v>
      </c>
      <c r="O928" s="16">
        <f>I928/D928</f>
        <v>0.15426187713940939</v>
      </c>
    </row>
    <row r="929" spans="1:15" x14ac:dyDescent="0.2">
      <c r="A929">
        <v>3042653</v>
      </c>
      <c r="B929" s="1">
        <v>42674</v>
      </c>
      <c r="C929" s="2">
        <v>0.15768518518518518</v>
      </c>
      <c r="D929">
        <v>15</v>
      </c>
      <c r="E929">
        <v>6421</v>
      </c>
      <c r="F929">
        <v>3960274944</v>
      </c>
      <c r="G929">
        <v>3071844321</v>
      </c>
      <c r="H929">
        <v>3.68829345703125</v>
      </c>
      <c r="I929">
        <v>2.8608779618516564</v>
      </c>
      <c r="J929" s="12">
        <v>62507</v>
      </c>
      <c r="K929" s="12">
        <v>14493</v>
      </c>
      <c r="L929" s="12">
        <v>10475</v>
      </c>
      <c r="M929" s="12">
        <v>3555</v>
      </c>
      <c r="N929" s="16">
        <f>H929/D929</f>
        <v>0.24588623046874999</v>
      </c>
      <c r="O929" s="16">
        <f>I929/D929</f>
        <v>0.1907251974567771</v>
      </c>
    </row>
    <row r="930" spans="1:15" x14ac:dyDescent="0.2">
      <c r="A930">
        <v>3042867</v>
      </c>
      <c r="B930" s="1">
        <v>42674</v>
      </c>
      <c r="C930" s="2">
        <v>0.3392592592592592</v>
      </c>
      <c r="D930">
        <v>15</v>
      </c>
      <c r="E930">
        <v>6405</v>
      </c>
      <c r="F930">
        <v>4013608960</v>
      </c>
      <c r="G930">
        <v>2953557002</v>
      </c>
      <c r="H930">
        <v>3.7379646301269531</v>
      </c>
      <c r="I930">
        <v>2.750714311376214</v>
      </c>
      <c r="J930" s="12">
        <v>62976</v>
      </c>
      <c r="K930" s="12">
        <v>14882</v>
      </c>
      <c r="L930" s="12">
        <v>11593</v>
      </c>
      <c r="M930" s="12">
        <v>3555</v>
      </c>
      <c r="N930" s="16">
        <f>H930/D930</f>
        <v>0.24919764200846353</v>
      </c>
      <c r="O930" s="16">
        <f>I930/D930</f>
        <v>0.18338095409174759</v>
      </c>
    </row>
    <row r="931" spans="1:15" x14ac:dyDescent="0.2">
      <c r="A931">
        <v>3044215</v>
      </c>
      <c r="B931" s="1">
        <v>42674</v>
      </c>
      <c r="C931" s="2">
        <v>0.86531249999999993</v>
      </c>
      <c r="D931">
        <v>15</v>
      </c>
      <c r="E931">
        <v>6420</v>
      </c>
      <c r="F931">
        <v>4022829056</v>
      </c>
      <c r="G931">
        <v>2715554685</v>
      </c>
      <c r="H931">
        <v>3.746551513671875</v>
      </c>
      <c r="I931">
        <v>2.5290573807433248</v>
      </c>
      <c r="J931" s="12">
        <v>62683</v>
      </c>
      <c r="K931" s="12">
        <v>14493</v>
      </c>
      <c r="L931" s="12">
        <v>11149</v>
      </c>
      <c r="M931" s="12">
        <v>3555</v>
      </c>
      <c r="N931" s="16">
        <f>H931/D931</f>
        <v>0.24977010091145832</v>
      </c>
      <c r="O931" s="16">
        <f>I931/D931</f>
        <v>0.16860382538288832</v>
      </c>
    </row>
    <row r="932" spans="1:15" x14ac:dyDescent="0.2">
      <c r="A932">
        <v>3044228</v>
      </c>
      <c r="B932" s="1">
        <v>42674</v>
      </c>
      <c r="C932" s="2">
        <v>0.88943287037037033</v>
      </c>
      <c r="D932">
        <v>15</v>
      </c>
      <c r="E932">
        <v>6360</v>
      </c>
      <c r="F932">
        <v>4384948224</v>
      </c>
      <c r="G932">
        <v>2496560367</v>
      </c>
      <c r="H932">
        <v>4.08380126953125</v>
      </c>
      <c r="I932">
        <v>2.3251030286774039</v>
      </c>
      <c r="J932" s="12">
        <v>63008</v>
      </c>
      <c r="K932" s="12">
        <v>14906</v>
      </c>
      <c r="L932" s="12">
        <v>11080</v>
      </c>
      <c r="M932" s="12">
        <v>3555</v>
      </c>
      <c r="N932" s="16">
        <f>H932/D932</f>
        <v>0.27225341796875002</v>
      </c>
      <c r="O932" s="16">
        <f>I932/D932</f>
        <v>0.15500686857849361</v>
      </c>
    </row>
    <row r="933" spans="1:15" x14ac:dyDescent="0.2">
      <c r="A933">
        <v>3043464</v>
      </c>
      <c r="B933" s="1">
        <v>42674</v>
      </c>
      <c r="C933" s="2">
        <v>0.51420138888888889</v>
      </c>
      <c r="D933">
        <v>15</v>
      </c>
      <c r="E933">
        <v>6335</v>
      </c>
      <c r="F933">
        <v>4404932608</v>
      </c>
      <c r="G933">
        <v>2958445773</v>
      </c>
      <c r="H933">
        <v>4.1024131774902344</v>
      </c>
      <c r="I933">
        <v>2.7552673341706395</v>
      </c>
      <c r="J933" s="12">
        <v>62643</v>
      </c>
      <c r="K933" s="12">
        <v>14497</v>
      </c>
      <c r="L933" s="12">
        <v>10408</v>
      </c>
      <c r="M933" s="12">
        <v>3555</v>
      </c>
      <c r="N933" s="16">
        <f>H933/D933</f>
        <v>0.2734942118326823</v>
      </c>
      <c r="O933" s="16">
        <f>I933/D933</f>
        <v>0.18368448894470929</v>
      </c>
    </row>
    <row r="934" spans="1:15" x14ac:dyDescent="0.2">
      <c r="A934">
        <v>3042570</v>
      </c>
      <c r="B934" s="1">
        <v>42674</v>
      </c>
      <c r="C934" s="2">
        <v>3.8333333333333337E-2</v>
      </c>
      <c r="D934">
        <v>15</v>
      </c>
      <c r="E934">
        <v>6452</v>
      </c>
      <c r="F934">
        <v>4498026496</v>
      </c>
      <c r="G934">
        <v>2774142298</v>
      </c>
      <c r="H934">
        <v>4.1891136169433594</v>
      </c>
      <c r="I934">
        <v>2.58362134732306</v>
      </c>
      <c r="J934" s="12">
        <v>62675</v>
      </c>
      <c r="K934" s="12">
        <v>14617</v>
      </c>
      <c r="L934" s="12">
        <v>12008</v>
      </c>
      <c r="M934" s="12">
        <v>3555</v>
      </c>
      <c r="N934" s="16">
        <f>H934/D934</f>
        <v>0.27927424112955729</v>
      </c>
      <c r="O934" s="16">
        <f>I934/D934</f>
        <v>0.17224142315487068</v>
      </c>
    </row>
    <row r="935" spans="1:15" x14ac:dyDescent="0.2">
      <c r="A935">
        <v>3043671</v>
      </c>
      <c r="B935" s="1">
        <v>42674</v>
      </c>
      <c r="C935" s="2">
        <v>0.60037037037037033</v>
      </c>
      <c r="D935">
        <v>15</v>
      </c>
      <c r="E935">
        <v>6349</v>
      </c>
      <c r="F935">
        <v>4627243008</v>
      </c>
      <c r="G935">
        <v>2616916918</v>
      </c>
      <c r="H935">
        <v>4.3094558715820312</v>
      </c>
      <c r="I935">
        <v>2.4371938016265631</v>
      </c>
      <c r="J935" s="12">
        <v>59844</v>
      </c>
      <c r="K935" s="12">
        <v>13921</v>
      </c>
      <c r="L935" s="12">
        <v>9957</v>
      </c>
      <c r="M935" s="12">
        <v>3404</v>
      </c>
      <c r="N935" s="16">
        <f>H935/D935</f>
        <v>0.28729705810546874</v>
      </c>
      <c r="O935" s="16">
        <f>I935/D935</f>
        <v>0.16247958677510421</v>
      </c>
    </row>
    <row r="936" spans="1:15" x14ac:dyDescent="0.2">
      <c r="A936">
        <v>3042652</v>
      </c>
      <c r="B936" s="1">
        <v>42674</v>
      </c>
      <c r="C936" s="2">
        <v>0.15481481481481482</v>
      </c>
      <c r="D936">
        <v>15</v>
      </c>
      <c r="E936">
        <v>6317</v>
      </c>
      <c r="F936">
        <v>4714594304</v>
      </c>
      <c r="G936">
        <v>2313749973</v>
      </c>
      <c r="H936">
        <v>4.39080810546875</v>
      </c>
      <c r="I936">
        <v>2.1548475818708539</v>
      </c>
      <c r="J936" s="12">
        <v>54253</v>
      </c>
      <c r="K936" s="12">
        <v>12688</v>
      </c>
      <c r="L936" s="12">
        <v>9079</v>
      </c>
      <c r="M936" s="12">
        <v>3009</v>
      </c>
      <c r="N936" s="16">
        <f>H936/D936</f>
        <v>0.29272054036458334</v>
      </c>
      <c r="O936" s="16">
        <f>I936/D936</f>
        <v>0.14365650545805692</v>
      </c>
    </row>
    <row r="937" spans="1:15" x14ac:dyDescent="0.2">
      <c r="A937">
        <v>3044117</v>
      </c>
      <c r="B937" s="1">
        <v>42674</v>
      </c>
      <c r="C937" s="2">
        <v>0.78886574074074067</v>
      </c>
      <c r="D937">
        <v>15</v>
      </c>
      <c r="E937">
        <v>6844</v>
      </c>
      <c r="F937">
        <v>4851228672</v>
      </c>
      <c r="G937">
        <v>2875931939</v>
      </c>
      <c r="H937">
        <v>4.5180587768554688</v>
      </c>
      <c r="I937">
        <v>2.6784203378483653</v>
      </c>
      <c r="J937" s="12">
        <v>62821</v>
      </c>
      <c r="K937" s="12">
        <v>14587</v>
      </c>
      <c r="L937" s="12">
        <v>10713</v>
      </c>
      <c r="M937" s="12">
        <v>3555</v>
      </c>
      <c r="N937" s="16">
        <f>H937/D937</f>
        <v>0.30120391845703126</v>
      </c>
      <c r="O937" s="16">
        <f>I937/D937</f>
        <v>0.17856135585655769</v>
      </c>
    </row>
    <row r="938" spans="1:15" x14ac:dyDescent="0.2">
      <c r="A938">
        <v>3042675</v>
      </c>
      <c r="B938" s="1">
        <v>42674</v>
      </c>
      <c r="C938" s="2">
        <v>0.19496527777777781</v>
      </c>
      <c r="D938">
        <v>15</v>
      </c>
      <c r="E938">
        <v>6347</v>
      </c>
      <c r="F938">
        <v>4891865088</v>
      </c>
      <c r="G938">
        <v>2889972578</v>
      </c>
      <c r="H938">
        <v>4.5559043884277344</v>
      </c>
      <c r="I938">
        <v>2.6914967019110918</v>
      </c>
      <c r="J938" s="12">
        <v>62975</v>
      </c>
      <c r="K938" s="12">
        <v>14741</v>
      </c>
      <c r="L938" s="12">
        <v>11566</v>
      </c>
      <c r="M938" s="12">
        <v>3555</v>
      </c>
      <c r="N938" s="16">
        <f>H938/D938</f>
        <v>0.30372695922851561</v>
      </c>
      <c r="O938" s="16">
        <f>I938/D938</f>
        <v>0.17943311346073945</v>
      </c>
    </row>
    <row r="939" spans="1:15" x14ac:dyDescent="0.2">
      <c r="A939">
        <v>3043426</v>
      </c>
      <c r="B939" s="1">
        <v>42674</v>
      </c>
      <c r="C939" s="2">
        <v>0.5040162037037037</v>
      </c>
      <c r="D939">
        <v>15</v>
      </c>
      <c r="E939">
        <v>6335</v>
      </c>
      <c r="F939">
        <v>4922798080</v>
      </c>
      <c r="G939">
        <v>2889787329</v>
      </c>
      <c r="H939">
        <v>4.5847129821777344</v>
      </c>
      <c r="I939">
        <v>2.6913241753354669</v>
      </c>
      <c r="J939" s="12">
        <v>62860</v>
      </c>
      <c r="K939" s="12">
        <v>14626</v>
      </c>
      <c r="L939" s="12">
        <v>10571</v>
      </c>
      <c r="M939" s="12">
        <v>3555</v>
      </c>
      <c r="N939" s="16">
        <f>H939/D939</f>
        <v>0.30564753214518231</v>
      </c>
      <c r="O939" s="16">
        <f>I939/D939</f>
        <v>0.17942161168903112</v>
      </c>
    </row>
    <row r="940" spans="1:15" x14ac:dyDescent="0.2">
      <c r="A940">
        <v>3042986</v>
      </c>
      <c r="B940" s="1">
        <v>42674</v>
      </c>
      <c r="C940" s="2">
        <v>0.38140046296296298</v>
      </c>
      <c r="D940">
        <v>15</v>
      </c>
      <c r="E940">
        <v>6341</v>
      </c>
      <c r="F940">
        <v>4996468736</v>
      </c>
      <c r="G940">
        <v>2821890612</v>
      </c>
      <c r="H940">
        <v>4.6533241271972656</v>
      </c>
      <c r="I940">
        <v>2.6280904300510883</v>
      </c>
      <c r="J940" s="12">
        <v>62748</v>
      </c>
      <c r="K940" s="12">
        <v>14602</v>
      </c>
      <c r="L940" s="12">
        <v>14260</v>
      </c>
      <c r="M940" s="12">
        <v>3555</v>
      </c>
      <c r="N940" s="16">
        <f>H940/D940</f>
        <v>0.31022160847981772</v>
      </c>
      <c r="O940" s="16">
        <f>I940/D940</f>
        <v>0.17520602867007257</v>
      </c>
    </row>
    <row r="941" spans="1:15" x14ac:dyDescent="0.2">
      <c r="A941">
        <v>3043099</v>
      </c>
      <c r="B941" s="1">
        <v>42674</v>
      </c>
      <c r="C941" s="2">
        <v>0.42373842592592598</v>
      </c>
      <c r="D941">
        <v>15</v>
      </c>
      <c r="E941">
        <v>6322</v>
      </c>
      <c r="F941">
        <v>5065236480</v>
      </c>
      <c r="G941">
        <v>2692341203</v>
      </c>
      <c r="H941">
        <v>4.7173690795898438</v>
      </c>
      <c r="I941">
        <v>2.5074381409212947</v>
      </c>
      <c r="J941" s="12">
        <v>62665</v>
      </c>
      <c r="K941" s="12">
        <v>14607</v>
      </c>
      <c r="L941" s="12">
        <v>10798</v>
      </c>
      <c r="M941" s="12">
        <v>3555</v>
      </c>
      <c r="N941" s="16">
        <f>H941/D941</f>
        <v>0.31449127197265625</v>
      </c>
      <c r="O941" s="16">
        <f>I941/D941</f>
        <v>0.16716254272808631</v>
      </c>
    </row>
    <row r="942" spans="1:15" x14ac:dyDescent="0.2">
      <c r="A942">
        <v>3044074</v>
      </c>
      <c r="B942" s="1">
        <v>42674</v>
      </c>
      <c r="C942" s="2">
        <v>0.74934027777777779</v>
      </c>
      <c r="D942">
        <v>15</v>
      </c>
      <c r="E942">
        <v>6216</v>
      </c>
      <c r="F942">
        <v>5100441600</v>
      </c>
      <c r="G942">
        <v>2852965946</v>
      </c>
      <c r="H942">
        <v>4.7501564025878906</v>
      </c>
      <c r="I942">
        <v>2.6570315901190042</v>
      </c>
      <c r="J942" s="12">
        <v>62958</v>
      </c>
      <c r="K942" s="12">
        <v>14908</v>
      </c>
      <c r="L942" s="12">
        <v>11762</v>
      </c>
      <c r="M942" s="12">
        <v>3555</v>
      </c>
      <c r="N942" s="16">
        <f>H942/D942</f>
        <v>0.31667709350585938</v>
      </c>
      <c r="O942" s="16">
        <f>I942/D942</f>
        <v>0.17713543934126694</v>
      </c>
    </row>
    <row r="943" spans="1:15" x14ac:dyDescent="0.2">
      <c r="A943">
        <v>3043062</v>
      </c>
      <c r="B943" s="1">
        <v>42674</v>
      </c>
      <c r="C943" s="2">
        <v>0.41446759259259264</v>
      </c>
      <c r="D943">
        <v>15</v>
      </c>
      <c r="E943">
        <v>6556</v>
      </c>
      <c r="F943">
        <v>5253083136</v>
      </c>
      <c r="G943">
        <v>2462775969</v>
      </c>
      <c r="H943">
        <v>4.8923149108886719</v>
      </c>
      <c r="I943">
        <v>2.2936388561502099</v>
      </c>
      <c r="J943" s="12">
        <v>60273</v>
      </c>
      <c r="K943" s="12">
        <v>14306</v>
      </c>
      <c r="L943" s="12">
        <v>10712</v>
      </c>
      <c r="M943" s="12">
        <v>3358</v>
      </c>
      <c r="N943" s="16">
        <f>H943/D943</f>
        <v>0.3261543273925781</v>
      </c>
      <c r="O943" s="16">
        <f>I943/D943</f>
        <v>0.15290925707668065</v>
      </c>
    </row>
    <row r="944" spans="1:15" x14ac:dyDescent="0.2">
      <c r="A944">
        <v>3043924</v>
      </c>
      <c r="B944" s="1">
        <v>42674</v>
      </c>
      <c r="C944" s="2">
        <v>0.67431712962962964</v>
      </c>
      <c r="D944">
        <v>15</v>
      </c>
      <c r="E944">
        <v>6552</v>
      </c>
      <c r="F944">
        <v>5287211008</v>
      </c>
      <c r="G944">
        <v>2719910067</v>
      </c>
      <c r="H944">
        <v>4.9240989685058594</v>
      </c>
      <c r="I944">
        <v>2.5331136463209987</v>
      </c>
      <c r="J944" s="12">
        <v>62735</v>
      </c>
      <c r="K944" s="12">
        <v>14589</v>
      </c>
      <c r="L944" s="12">
        <v>10213</v>
      </c>
      <c r="M944" s="12">
        <v>3555</v>
      </c>
      <c r="N944" s="16">
        <f>H944/D944</f>
        <v>0.3282732645670573</v>
      </c>
      <c r="O944" s="16">
        <f>I944/D944</f>
        <v>0.16887424308806659</v>
      </c>
    </row>
    <row r="945" spans="1:15" x14ac:dyDescent="0.2">
      <c r="A945">
        <v>3042825</v>
      </c>
      <c r="B945" s="1">
        <v>42674</v>
      </c>
      <c r="C945" s="2">
        <v>0.28879629629629627</v>
      </c>
      <c r="D945">
        <v>15</v>
      </c>
      <c r="E945">
        <v>6488</v>
      </c>
      <c r="F945">
        <v>5312385024</v>
      </c>
      <c r="G945">
        <v>2592160318</v>
      </c>
      <c r="H945">
        <v>4.9475440979003906</v>
      </c>
      <c r="I945">
        <v>2.4141374211758375</v>
      </c>
      <c r="J945" s="12">
        <v>62749</v>
      </c>
      <c r="K945" s="12">
        <v>14647</v>
      </c>
      <c r="L945" s="12">
        <v>10549</v>
      </c>
      <c r="M945" s="12">
        <v>3555</v>
      </c>
      <c r="N945" s="16">
        <f>H945/D945</f>
        <v>0.3298362731933594</v>
      </c>
      <c r="O945" s="16">
        <f>I945/D945</f>
        <v>0.16094249474505584</v>
      </c>
    </row>
    <row r="946" spans="1:15" x14ac:dyDescent="0.2">
      <c r="A946">
        <v>3043122</v>
      </c>
      <c r="B946" s="1">
        <v>42674</v>
      </c>
      <c r="C946" s="2">
        <v>0.43112268518518521</v>
      </c>
      <c r="D946">
        <v>15</v>
      </c>
      <c r="E946">
        <v>6708</v>
      </c>
      <c r="F946">
        <v>5335609344</v>
      </c>
      <c r="G946">
        <v>2729672475</v>
      </c>
      <c r="H946">
        <v>4.9691734313964844</v>
      </c>
      <c r="I946">
        <v>2.5422055972740054</v>
      </c>
      <c r="J946" s="12">
        <v>62729</v>
      </c>
      <c r="K946" s="12">
        <v>14627</v>
      </c>
      <c r="L946" s="12">
        <v>11293</v>
      </c>
      <c r="M946" s="12">
        <v>3555</v>
      </c>
      <c r="N946" s="16">
        <f>H946/D946</f>
        <v>0.33127822875976565</v>
      </c>
      <c r="O946" s="16">
        <f>I946/D946</f>
        <v>0.16948037315160036</v>
      </c>
    </row>
    <row r="947" spans="1:15" x14ac:dyDescent="0.2">
      <c r="A947">
        <v>3042981</v>
      </c>
      <c r="B947" s="1">
        <v>42674</v>
      </c>
      <c r="C947" s="2">
        <v>0.38016203703703705</v>
      </c>
      <c r="D947">
        <v>15</v>
      </c>
      <c r="E947">
        <v>6456</v>
      </c>
      <c r="F947">
        <v>5339525120</v>
      </c>
      <c r="G947">
        <v>2899000975</v>
      </c>
      <c r="H947">
        <v>4.9728202819824219</v>
      </c>
      <c r="I947">
        <v>2.6999050518497825</v>
      </c>
      <c r="J947" s="12">
        <v>62943</v>
      </c>
      <c r="K947" s="12">
        <v>14929</v>
      </c>
      <c r="L947" s="12">
        <v>11714</v>
      </c>
      <c r="M947" s="12">
        <v>3555</v>
      </c>
      <c r="N947" s="16">
        <f>H947/D947</f>
        <v>0.33152135213216144</v>
      </c>
      <c r="O947" s="16">
        <f>I947/D947</f>
        <v>0.17999367012331882</v>
      </c>
    </row>
    <row r="948" spans="1:15" x14ac:dyDescent="0.2">
      <c r="A948">
        <v>3044058</v>
      </c>
      <c r="B948" s="1">
        <v>42674</v>
      </c>
      <c r="C948" s="2">
        <v>0.74284722222222221</v>
      </c>
      <c r="D948">
        <v>15</v>
      </c>
      <c r="E948">
        <v>6468</v>
      </c>
      <c r="F948">
        <v>5352488960</v>
      </c>
      <c r="G948">
        <v>2796688104</v>
      </c>
      <c r="H948">
        <v>4.984893798828125</v>
      </c>
      <c r="I948">
        <v>2.6046187654137611</v>
      </c>
      <c r="J948" s="12">
        <v>63050</v>
      </c>
      <c r="K948" s="12">
        <v>14904</v>
      </c>
      <c r="L948" s="12">
        <v>11259</v>
      </c>
      <c r="M948" s="12">
        <v>3555</v>
      </c>
      <c r="N948" s="16">
        <f>H948/D948</f>
        <v>0.33232625325520831</v>
      </c>
      <c r="O948" s="16">
        <f>I948/D948</f>
        <v>0.17364125102758407</v>
      </c>
    </row>
    <row r="949" spans="1:15" x14ac:dyDescent="0.2">
      <c r="A949">
        <v>3044270</v>
      </c>
      <c r="B949" s="1">
        <v>42674</v>
      </c>
      <c r="C949" s="2">
        <v>0.90874999999999995</v>
      </c>
      <c r="D949">
        <v>15</v>
      </c>
      <c r="E949">
        <v>6268</v>
      </c>
      <c r="F949">
        <v>5365571584</v>
      </c>
      <c r="G949">
        <v>2686863937</v>
      </c>
      <c r="H949">
        <v>4.9970779418945312</v>
      </c>
      <c r="I949">
        <v>2.5023370394483209</v>
      </c>
      <c r="J949" s="12">
        <v>63006</v>
      </c>
      <c r="K949" s="12">
        <v>14912</v>
      </c>
      <c r="L949" s="12">
        <v>11613</v>
      </c>
      <c r="M949" s="12">
        <v>3555</v>
      </c>
      <c r="N949" s="16">
        <f>H949/D949</f>
        <v>0.3331385294596354</v>
      </c>
      <c r="O949" s="16">
        <f>I949/D949</f>
        <v>0.16682246929655473</v>
      </c>
    </row>
    <row r="950" spans="1:15" x14ac:dyDescent="0.2">
      <c r="A950">
        <v>3042681</v>
      </c>
      <c r="B950" s="1">
        <v>42674</v>
      </c>
      <c r="C950" s="2">
        <v>0.20239583333333333</v>
      </c>
      <c r="D950">
        <v>15</v>
      </c>
      <c r="E950">
        <v>6798</v>
      </c>
      <c r="F950">
        <v>5382123520</v>
      </c>
      <c r="G950">
        <v>3026436150</v>
      </c>
      <c r="H950">
        <v>5.0124931335449219</v>
      </c>
      <c r="I950">
        <v>2.8185883071273565</v>
      </c>
      <c r="J950" s="12">
        <v>62594</v>
      </c>
      <c r="K950" s="12">
        <v>14492</v>
      </c>
      <c r="L950" s="12">
        <v>10358</v>
      </c>
      <c r="M950" s="12">
        <v>3555</v>
      </c>
      <c r="N950" s="16">
        <f>H950/D950</f>
        <v>0.33416620890299481</v>
      </c>
      <c r="O950" s="16">
        <f>I950/D950</f>
        <v>0.18790588714182377</v>
      </c>
    </row>
    <row r="951" spans="1:15" x14ac:dyDescent="0.2">
      <c r="A951">
        <v>3044279</v>
      </c>
      <c r="B951" s="1">
        <v>42674</v>
      </c>
      <c r="C951" s="2">
        <v>0.92462962962962969</v>
      </c>
      <c r="D951">
        <v>15</v>
      </c>
      <c r="E951">
        <v>6727</v>
      </c>
      <c r="F951">
        <v>5529784320</v>
      </c>
      <c r="G951">
        <v>2683538981</v>
      </c>
      <c r="H951">
        <v>5.1500129699707031</v>
      </c>
      <c r="I951">
        <v>2.4992404328659177</v>
      </c>
      <c r="J951" s="12">
        <v>59949</v>
      </c>
      <c r="K951" s="12">
        <v>14026</v>
      </c>
      <c r="L951" s="12">
        <v>10214</v>
      </c>
      <c r="M951" s="12">
        <v>3403</v>
      </c>
      <c r="N951" s="16">
        <f>H951/D951</f>
        <v>0.34333419799804688</v>
      </c>
      <c r="O951" s="16">
        <f>I951/D951</f>
        <v>0.16661602885772783</v>
      </c>
    </row>
    <row r="952" spans="1:15" x14ac:dyDescent="0.2">
      <c r="A952">
        <v>3044064</v>
      </c>
      <c r="B952" s="1">
        <v>42674</v>
      </c>
      <c r="C952" s="2">
        <v>0.74565972222222221</v>
      </c>
      <c r="D952">
        <v>15</v>
      </c>
      <c r="E952">
        <v>6223</v>
      </c>
      <c r="F952">
        <v>5566468096</v>
      </c>
      <c r="G952">
        <v>2595672106</v>
      </c>
      <c r="H952">
        <v>5.1841773986816406</v>
      </c>
      <c r="I952">
        <v>2.4174080286175013</v>
      </c>
      <c r="J952" s="12">
        <v>62937</v>
      </c>
      <c r="K952" s="12">
        <v>14887</v>
      </c>
      <c r="L952" s="12">
        <v>11455</v>
      </c>
      <c r="M952" s="12">
        <v>3555</v>
      </c>
      <c r="N952" s="16">
        <f>H952/D952</f>
        <v>0.34561182657877604</v>
      </c>
      <c r="O952" s="16">
        <f>I952/D952</f>
        <v>0.16116053524116675</v>
      </c>
    </row>
    <row r="953" spans="1:15" x14ac:dyDescent="0.2">
      <c r="A953">
        <v>3042829</v>
      </c>
      <c r="B953" s="1">
        <v>42674</v>
      </c>
      <c r="C953" s="2">
        <v>0.29063657407407406</v>
      </c>
      <c r="D953">
        <v>15</v>
      </c>
      <c r="E953">
        <v>6387</v>
      </c>
      <c r="F953">
        <v>5578153984</v>
      </c>
      <c r="G953">
        <v>2836353556</v>
      </c>
      <c r="H953">
        <v>5.1950607299804688</v>
      </c>
      <c r="I953">
        <v>2.6415600962936878</v>
      </c>
      <c r="J953" s="12">
        <v>62784</v>
      </c>
      <c r="K953" s="12">
        <v>14594</v>
      </c>
      <c r="L953" s="12">
        <v>10608</v>
      </c>
      <c r="M953" s="12">
        <v>3555</v>
      </c>
      <c r="N953" s="16">
        <f>H953/D953</f>
        <v>0.3463373819986979</v>
      </c>
      <c r="O953" s="16">
        <f>I953/D953</f>
        <v>0.17610400641957918</v>
      </c>
    </row>
    <row r="954" spans="1:15" x14ac:dyDescent="0.2">
      <c r="A954">
        <v>3044108</v>
      </c>
      <c r="B954" s="1">
        <v>42674</v>
      </c>
      <c r="C954" s="2">
        <v>0.78390046296296301</v>
      </c>
      <c r="D954">
        <v>15</v>
      </c>
      <c r="E954">
        <v>6219</v>
      </c>
      <c r="F954">
        <v>5589516288</v>
      </c>
      <c r="G954">
        <v>2832123692</v>
      </c>
      <c r="H954">
        <v>5.2056427001953125</v>
      </c>
      <c r="I954">
        <v>2.6376207284629345</v>
      </c>
      <c r="J954" s="12">
        <v>62576</v>
      </c>
      <c r="K954" s="12">
        <v>14474</v>
      </c>
      <c r="L954" s="12">
        <v>10440</v>
      </c>
      <c r="M954" s="12">
        <v>3555</v>
      </c>
      <c r="N954" s="16">
        <f>H954/D954</f>
        <v>0.34704284667968749</v>
      </c>
      <c r="O954" s="16">
        <f>I954/D954</f>
        <v>0.17584138189752896</v>
      </c>
    </row>
    <row r="955" spans="1:15" x14ac:dyDescent="0.2">
      <c r="A955">
        <v>3042565</v>
      </c>
      <c r="B955" s="1">
        <v>42674</v>
      </c>
      <c r="C955" s="2">
        <v>3.7893518518518521E-2</v>
      </c>
      <c r="D955">
        <v>15</v>
      </c>
      <c r="E955">
        <v>6110</v>
      </c>
      <c r="F955">
        <v>5647888384</v>
      </c>
      <c r="G955">
        <v>2638233514</v>
      </c>
      <c r="H955">
        <v>5.2600059509277344</v>
      </c>
      <c r="I955">
        <v>2.4570464286953211</v>
      </c>
      <c r="J955" s="12">
        <v>62662</v>
      </c>
      <c r="K955" s="12">
        <v>14472</v>
      </c>
      <c r="L955" s="12">
        <v>10403</v>
      </c>
      <c r="M955" s="12">
        <v>3555</v>
      </c>
      <c r="N955" s="16">
        <f>H955/D955</f>
        <v>0.35066706339518228</v>
      </c>
      <c r="O955" s="16">
        <f>I955/D955</f>
        <v>0.16380309524635475</v>
      </c>
    </row>
    <row r="956" spans="1:15" x14ac:dyDescent="0.2">
      <c r="A956">
        <v>3043778</v>
      </c>
      <c r="B956" s="1">
        <v>42674</v>
      </c>
      <c r="C956" s="2">
        <v>0.6410069444444445</v>
      </c>
      <c r="D956">
        <v>15</v>
      </c>
      <c r="E956">
        <v>6317</v>
      </c>
      <c r="F956">
        <v>5765799936</v>
      </c>
      <c r="G956">
        <v>2820679823</v>
      </c>
      <c r="H956">
        <v>5.3698196411132812</v>
      </c>
      <c r="I956">
        <v>2.6269627949222922</v>
      </c>
      <c r="J956" s="12">
        <v>62484</v>
      </c>
      <c r="K956" s="12">
        <v>14470</v>
      </c>
      <c r="L956" s="12">
        <v>10734</v>
      </c>
      <c r="M956" s="12">
        <v>3555</v>
      </c>
      <c r="N956" s="16">
        <f>H956/D956</f>
        <v>0.35798797607421873</v>
      </c>
      <c r="O956" s="16">
        <f>I956/D956</f>
        <v>0.17513085299481948</v>
      </c>
    </row>
    <row r="957" spans="1:15" x14ac:dyDescent="0.2">
      <c r="A957">
        <v>3042571</v>
      </c>
      <c r="B957" s="1">
        <v>42674</v>
      </c>
      <c r="C957" s="2">
        <v>3.8379629629629632E-2</v>
      </c>
      <c r="D957">
        <v>15</v>
      </c>
      <c r="E957">
        <v>6453</v>
      </c>
      <c r="F957">
        <v>5835399168</v>
      </c>
      <c r="G957">
        <v>2751508997</v>
      </c>
      <c r="H957">
        <v>5.4346389770507812</v>
      </c>
      <c r="I957">
        <v>2.562542443163693</v>
      </c>
      <c r="J957" s="12">
        <v>62662</v>
      </c>
      <c r="K957" s="12">
        <v>14604</v>
      </c>
      <c r="L957" s="12">
        <v>13851</v>
      </c>
      <c r="M957" s="12">
        <v>3555</v>
      </c>
      <c r="N957" s="16">
        <f>H957/D957</f>
        <v>0.36230926513671874</v>
      </c>
      <c r="O957" s="16">
        <f>I957/D957</f>
        <v>0.17083616287757952</v>
      </c>
    </row>
    <row r="958" spans="1:15" x14ac:dyDescent="0.2">
      <c r="A958">
        <v>3042980</v>
      </c>
      <c r="B958" s="1">
        <v>42674</v>
      </c>
      <c r="C958" s="2">
        <v>0.38012731481481482</v>
      </c>
      <c r="D958">
        <v>15</v>
      </c>
      <c r="E958">
        <v>6809</v>
      </c>
      <c r="F958">
        <v>5995192320</v>
      </c>
      <c r="G958">
        <v>2623783595</v>
      </c>
      <c r="H958">
        <v>5.5834579467773438</v>
      </c>
      <c r="I958">
        <v>2.443588892929256</v>
      </c>
      <c r="J958" s="12">
        <v>62604</v>
      </c>
      <c r="K958" s="12">
        <v>14502</v>
      </c>
      <c r="L958" s="12">
        <v>14220</v>
      </c>
      <c r="M958" s="12">
        <v>3555</v>
      </c>
      <c r="N958" s="16">
        <f>H958/D958</f>
        <v>0.37223052978515625</v>
      </c>
      <c r="O958" s="16">
        <f>I958/D958</f>
        <v>0.16290592619528374</v>
      </c>
    </row>
    <row r="959" spans="1:15" x14ac:dyDescent="0.2">
      <c r="A959">
        <v>3044066</v>
      </c>
      <c r="B959" s="1">
        <v>42674</v>
      </c>
      <c r="C959" s="2">
        <v>0.74672453703703701</v>
      </c>
      <c r="D959">
        <v>15</v>
      </c>
      <c r="E959">
        <v>6676</v>
      </c>
      <c r="F959">
        <v>5998850048</v>
      </c>
      <c r="G959">
        <v>2742421941</v>
      </c>
      <c r="H959">
        <v>5.5868644714355469</v>
      </c>
      <c r="I959">
        <v>2.5540794627740979</v>
      </c>
      <c r="J959" s="12">
        <v>63038</v>
      </c>
      <c r="K959" s="12">
        <v>14900</v>
      </c>
      <c r="L959" s="12">
        <v>11123</v>
      </c>
      <c r="M959" s="12">
        <v>3555</v>
      </c>
      <c r="N959" s="16">
        <f>H959/D959</f>
        <v>0.37245763142903648</v>
      </c>
      <c r="O959" s="16">
        <f>I959/D959</f>
        <v>0.17027196418493987</v>
      </c>
    </row>
    <row r="960" spans="1:15" x14ac:dyDescent="0.2">
      <c r="A960">
        <v>3044263</v>
      </c>
      <c r="B960" s="1">
        <v>42674</v>
      </c>
      <c r="C960" s="2">
        <v>0.90155092592592589</v>
      </c>
      <c r="D960">
        <v>15</v>
      </c>
      <c r="E960">
        <v>6298</v>
      </c>
      <c r="F960">
        <v>6113099776</v>
      </c>
      <c r="G960">
        <v>2676361505</v>
      </c>
      <c r="H960">
        <v>5.693267822265625</v>
      </c>
      <c r="I960">
        <v>2.4925558874383569</v>
      </c>
      <c r="J960" s="12">
        <v>62965</v>
      </c>
      <c r="K960" s="12">
        <v>14907</v>
      </c>
      <c r="L960" s="12">
        <v>11036</v>
      </c>
      <c r="M960" s="12">
        <v>3555</v>
      </c>
      <c r="N960" s="16">
        <f>H960/D960</f>
        <v>0.37955118815104166</v>
      </c>
      <c r="O960" s="16">
        <f>I960/D960</f>
        <v>0.16617039249589047</v>
      </c>
    </row>
    <row r="961" spans="1:15" x14ac:dyDescent="0.2">
      <c r="A961">
        <v>3043465</v>
      </c>
      <c r="B961" s="1">
        <v>42674</v>
      </c>
      <c r="C961" s="2">
        <v>0.51599537037037035</v>
      </c>
      <c r="D961">
        <v>15</v>
      </c>
      <c r="E961">
        <v>6222</v>
      </c>
      <c r="F961">
        <v>6115979264</v>
      </c>
      <c r="G961">
        <v>2984264932</v>
      </c>
      <c r="H961">
        <v>5.6959495544433594</v>
      </c>
      <c r="I961">
        <v>2.7793132998049259</v>
      </c>
      <c r="J961" s="12">
        <v>62785</v>
      </c>
      <c r="K961" s="12">
        <v>14507</v>
      </c>
      <c r="L961" s="12">
        <v>10417</v>
      </c>
      <c r="M961" s="12">
        <v>3555</v>
      </c>
      <c r="N961" s="16">
        <f>H961/D961</f>
        <v>0.37972997029622396</v>
      </c>
      <c r="O961" s="16">
        <f>I961/D961</f>
        <v>0.1852875533203284</v>
      </c>
    </row>
    <row r="962" spans="1:15" x14ac:dyDescent="0.2">
      <c r="A962">
        <v>3044271</v>
      </c>
      <c r="B962" s="1">
        <v>42674</v>
      </c>
      <c r="C962" s="2">
        <v>0.90917824074074083</v>
      </c>
      <c r="D962">
        <v>15</v>
      </c>
      <c r="E962">
        <v>6449</v>
      </c>
      <c r="F962">
        <v>6140256256</v>
      </c>
      <c r="G962">
        <v>2792208089</v>
      </c>
      <c r="H962">
        <v>5.7185592651367188</v>
      </c>
      <c r="I962">
        <v>2.6004464263096452</v>
      </c>
      <c r="J962" s="12">
        <v>62898</v>
      </c>
      <c r="K962" s="12">
        <v>14884</v>
      </c>
      <c r="L962" s="12">
        <v>11292</v>
      </c>
      <c r="M962" s="12">
        <v>3555</v>
      </c>
      <c r="N962" s="16">
        <f>H962/D962</f>
        <v>0.38123728434244791</v>
      </c>
      <c r="O962" s="16">
        <f>I962/D962</f>
        <v>0.17336309508730968</v>
      </c>
    </row>
    <row r="963" spans="1:15" x14ac:dyDescent="0.2">
      <c r="A963">
        <v>3043885</v>
      </c>
      <c r="B963" s="1">
        <v>42674</v>
      </c>
      <c r="C963" s="2">
        <v>0.65972222222222221</v>
      </c>
      <c r="D963">
        <v>15</v>
      </c>
      <c r="E963">
        <v>6493</v>
      </c>
      <c r="F963">
        <v>6169673728</v>
      </c>
      <c r="G963">
        <v>2667873245</v>
      </c>
      <c r="H963">
        <v>5.7459564208984375</v>
      </c>
      <c r="I963">
        <v>2.4846505792811513</v>
      </c>
      <c r="J963" s="12">
        <v>62629</v>
      </c>
      <c r="K963" s="12">
        <v>14483</v>
      </c>
      <c r="L963" s="12">
        <v>10260</v>
      </c>
      <c r="M963" s="12">
        <v>3555</v>
      </c>
      <c r="N963" s="16">
        <f>H963/D963</f>
        <v>0.38306376139322917</v>
      </c>
      <c r="O963" s="16">
        <f>I963/D963</f>
        <v>0.16564337195207676</v>
      </c>
    </row>
    <row r="964" spans="1:15" x14ac:dyDescent="0.2">
      <c r="A964">
        <v>3042569</v>
      </c>
      <c r="B964" s="1">
        <v>42674</v>
      </c>
      <c r="C964" s="2">
        <v>3.829861111111111E-2</v>
      </c>
      <c r="D964">
        <v>15</v>
      </c>
      <c r="E964">
        <v>6605</v>
      </c>
      <c r="F964">
        <v>6176661504</v>
      </c>
      <c r="G964">
        <v>2619951402</v>
      </c>
      <c r="H964">
        <v>5.7524642944335938</v>
      </c>
      <c r="I964">
        <v>2.4400198850780725</v>
      </c>
      <c r="J964" s="12">
        <v>62586</v>
      </c>
      <c r="K964" s="12">
        <v>14528</v>
      </c>
      <c r="L964" s="12">
        <v>12565</v>
      </c>
      <c r="M964" s="12">
        <v>3555</v>
      </c>
      <c r="N964" s="16">
        <f>H964/D964</f>
        <v>0.38349761962890627</v>
      </c>
      <c r="O964" s="16">
        <f>I964/D964</f>
        <v>0.16266799233853818</v>
      </c>
    </row>
    <row r="965" spans="1:15" x14ac:dyDescent="0.2">
      <c r="A965">
        <v>3044277</v>
      </c>
      <c r="B965" s="1">
        <v>42674</v>
      </c>
      <c r="C965" s="2">
        <v>0.91967592592592595</v>
      </c>
      <c r="D965">
        <v>15</v>
      </c>
      <c r="E965">
        <v>6436</v>
      </c>
      <c r="F965">
        <v>6180712448</v>
      </c>
      <c r="G965">
        <v>2789412300</v>
      </c>
      <c r="H965">
        <v>5.7562370300292969</v>
      </c>
      <c r="I965">
        <v>2.5978426449000835</v>
      </c>
      <c r="J965" s="12">
        <v>62573</v>
      </c>
      <c r="K965" s="12">
        <v>14603</v>
      </c>
      <c r="L965" s="12">
        <v>10542</v>
      </c>
      <c r="M965" s="12">
        <v>3555</v>
      </c>
      <c r="N965" s="16">
        <f>H965/D965</f>
        <v>0.38374913533528648</v>
      </c>
      <c r="O965" s="16">
        <f>I965/D965</f>
        <v>0.17318950966000557</v>
      </c>
    </row>
    <row r="966" spans="1:15" x14ac:dyDescent="0.2">
      <c r="A966">
        <v>3042794</v>
      </c>
      <c r="B966" s="1">
        <v>42674</v>
      </c>
      <c r="C966" s="2">
        <v>0.26894675925925926</v>
      </c>
      <c r="D966">
        <v>15</v>
      </c>
      <c r="E966">
        <v>6376</v>
      </c>
      <c r="F966">
        <v>6199578624</v>
      </c>
      <c r="G966">
        <v>2753893927</v>
      </c>
      <c r="H966">
        <v>5.7738075256347656</v>
      </c>
      <c r="I966">
        <v>2.5647635823115706</v>
      </c>
      <c r="J966" s="12">
        <v>62634</v>
      </c>
      <c r="K966" s="12">
        <v>14488</v>
      </c>
      <c r="L966" s="12">
        <v>10577</v>
      </c>
      <c r="M966" s="12">
        <v>3555</v>
      </c>
      <c r="N966" s="16">
        <f>H966/D966</f>
        <v>0.3849205017089844</v>
      </c>
      <c r="O966" s="16">
        <f>I966/D966</f>
        <v>0.17098423882077138</v>
      </c>
    </row>
    <row r="967" spans="1:15" x14ac:dyDescent="0.2">
      <c r="A967">
        <v>3044008</v>
      </c>
      <c r="B967" s="1">
        <v>42674</v>
      </c>
      <c r="C967" s="2">
        <v>0.71290509259259249</v>
      </c>
      <c r="D967">
        <v>15</v>
      </c>
      <c r="E967">
        <v>6360</v>
      </c>
      <c r="F967">
        <v>6354386944</v>
      </c>
      <c r="G967">
        <v>2572308586</v>
      </c>
      <c r="H967">
        <v>5.9179840087890625</v>
      </c>
      <c r="I967">
        <v>2.395649055019021</v>
      </c>
      <c r="J967" s="12">
        <v>62644</v>
      </c>
      <c r="K967" s="12">
        <v>14630</v>
      </c>
      <c r="L967" s="12">
        <v>10535</v>
      </c>
      <c r="M967" s="12">
        <v>3555</v>
      </c>
      <c r="N967" s="16">
        <f>H967/D967</f>
        <v>0.39453226725260415</v>
      </c>
      <c r="O967" s="16">
        <f>I967/D967</f>
        <v>0.15970993700126807</v>
      </c>
    </row>
    <row r="968" spans="1:15" x14ac:dyDescent="0.2">
      <c r="A968">
        <v>3042849</v>
      </c>
      <c r="B968" s="1">
        <v>42674</v>
      </c>
      <c r="C968" s="2">
        <v>0.30226851851851849</v>
      </c>
      <c r="D968">
        <v>15</v>
      </c>
      <c r="E968">
        <v>6966</v>
      </c>
      <c r="F968">
        <v>6456918016</v>
      </c>
      <c r="G968">
        <v>2493266131</v>
      </c>
      <c r="H968">
        <v>6.0134735107421875</v>
      </c>
      <c r="I968">
        <v>2.3220350323244929</v>
      </c>
      <c r="J968" s="12">
        <v>62703</v>
      </c>
      <c r="K968" s="12">
        <v>14601</v>
      </c>
      <c r="L968" s="12">
        <v>10673</v>
      </c>
      <c r="M968" s="12">
        <v>3555</v>
      </c>
      <c r="N968" s="16">
        <f>H968/D968</f>
        <v>0.40089823404947916</v>
      </c>
      <c r="O968" s="16">
        <f>I968/D968</f>
        <v>0.15480233548829953</v>
      </c>
    </row>
    <row r="969" spans="1:15" x14ac:dyDescent="0.2">
      <c r="A969">
        <v>3043966</v>
      </c>
      <c r="B969" s="1">
        <v>42674</v>
      </c>
      <c r="C969" s="2">
        <v>0.68572916666666661</v>
      </c>
      <c r="D969">
        <v>15</v>
      </c>
      <c r="E969">
        <v>6256</v>
      </c>
      <c r="F969">
        <v>6527442944</v>
      </c>
      <c r="G969">
        <v>2932145184</v>
      </c>
      <c r="H969">
        <v>6.0791549682617188</v>
      </c>
      <c r="I969">
        <v>2.730773001909256</v>
      </c>
      <c r="J969" s="12">
        <v>62539</v>
      </c>
      <c r="K969" s="12">
        <v>14525</v>
      </c>
      <c r="L969" s="12">
        <v>10515</v>
      </c>
      <c r="M969" s="12">
        <v>3555</v>
      </c>
      <c r="N969" s="16">
        <f>H969/D969</f>
        <v>0.40527699788411459</v>
      </c>
      <c r="O969" s="16">
        <f>I969/D969</f>
        <v>0.18205153346061706</v>
      </c>
    </row>
    <row r="970" spans="1:15" x14ac:dyDescent="0.2">
      <c r="A970">
        <v>3044287</v>
      </c>
      <c r="B970" s="1">
        <v>42674</v>
      </c>
      <c r="C970" s="2">
        <v>0.95958333333333334</v>
      </c>
      <c r="D970">
        <v>15</v>
      </c>
      <c r="E970">
        <v>6235</v>
      </c>
      <c r="F970">
        <v>6664441856</v>
      </c>
      <c r="G970">
        <v>2480734492</v>
      </c>
      <c r="H970">
        <v>6.2067451477050781</v>
      </c>
      <c r="I970">
        <v>2.3103640340268612</v>
      </c>
      <c r="J970" s="12">
        <v>57204</v>
      </c>
      <c r="K970" s="12">
        <v>13504</v>
      </c>
      <c r="L970" s="12">
        <v>9748</v>
      </c>
      <c r="M970" s="12">
        <v>3186</v>
      </c>
      <c r="N970" s="16">
        <f>H970/D970</f>
        <v>0.41378300984700522</v>
      </c>
      <c r="O970" s="16">
        <f>I970/D970</f>
        <v>0.15402426893512408</v>
      </c>
    </row>
    <row r="971" spans="1:15" x14ac:dyDescent="0.2">
      <c r="A971">
        <v>3042568</v>
      </c>
      <c r="B971" s="1">
        <v>42674</v>
      </c>
      <c r="C971" s="2">
        <v>3.8263888888888889E-2</v>
      </c>
      <c r="D971">
        <v>15</v>
      </c>
      <c r="E971">
        <v>6092</v>
      </c>
      <c r="F971">
        <v>6823362560</v>
      </c>
      <c r="G971">
        <v>2693583201</v>
      </c>
      <c r="H971">
        <v>6.3547515869140625</v>
      </c>
      <c r="I971">
        <v>2.508594841696322</v>
      </c>
      <c r="J971" s="12">
        <v>62884</v>
      </c>
      <c r="K971" s="12">
        <v>14798</v>
      </c>
      <c r="L971" s="12">
        <v>11635</v>
      </c>
      <c r="M971" s="12">
        <v>3555</v>
      </c>
      <c r="N971" s="16">
        <f>H971/D971</f>
        <v>0.42365010579427081</v>
      </c>
      <c r="O971" s="16">
        <f>I971/D971</f>
        <v>0.16723965611308814</v>
      </c>
    </row>
    <row r="972" spans="1:15" x14ac:dyDescent="0.2">
      <c r="A972">
        <v>3044223</v>
      </c>
      <c r="B972" s="1">
        <v>42674</v>
      </c>
      <c r="C972" s="2">
        <v>0.88075231481481486</v>
      </c>
      <c r="D972">
        <v>15</v>
      </c>
      <c r="E972">
        <v>6176</v>
      </c>
      <c r="F972">
        <v>6892425216</v>
      </c>
      <c r="G972">
        <v>2818372918</v>
      </c>
      <c r="H972">
        <v>6.4190711975097656</v>
      </c>
      <c r="I972">
        <v>2.6248143222182989</v>
      </c>
      <c r="J972" s="12">
        <v>62684</v>
      </c>
      <c r="K972" s="12">
        <v>14494</v>
      </c>
      <c r="L972" s="12">
        <v>10352</v>
      </c>
      <c r="M972" s="12">
        <v>3555</v>
      </c>
      <c r="N972" s="16">
        <f>H972/D972</f>
        <v>0.42793807983398435</v>
      </c>
      <c r="O972" s="16">
        <f>I972/D972</f>
        <v>0.17498762148121993</v>
      </c>
    </row>
    <row r="973" spans="1:15" x14ac:dyDescent="0.2">
      <c r="A973">
        <v>3044217</v>
      </c>
      <c r="B973" s="1">
        <v>42674</v>
      </c>
      <c r="C973" s="2">
        <v>0.86863425925925919</v>
      </c>
      <c r="D973">
        <v>15</v>
      </c>
      <c r="E973">
        <v>6341</v>
      </c>
      <c r="F973">
        <v>7892586496</v>
      </c>
      <c r="G973">
        <v>2746912361</v>
      </c>
      <c r="H973">
        <v>7.3505439758300781</v>
      </c>
      <c r="I973">
        <v>2.5582614922896028</v>
      </c>
      <c r="J973" s="12">
        <v>59947</v>
      </c>
      <c r="K973" s="12">
        <v>13936</v>
      </c>
      <c r="L973" s="12">
        <v>10092</v>
      </c>
      <c r="M973" s="12">
        <v>3380</v>
      </c>
      <c r="N973" s="16">
        <f>H973/D973</f>
        <v>0.49003626505533854</v>
      </c>
      <c r="O973" s="16">
        <f>I973/D973</f>
        <v>0.17055076615264017</v>
      </c>
    </row>
    <row r="974" spans="1:15" x14ac:dyDescent="0.2">
      <c r="A974">
        <v>3043260</v>
      </c>
      <c r="B974" s="1">
        <v>42674</v>
      </c>
      <c r="C974" s="2">
        <v>0.47274305555555557</v>
      </c>
      <c r="D974">
        <v>15</v>
      </c>
      <c r="E974">
        <v>6421</v>
      </c>
      <c r="F974">
        <v>7918288896</v>
      </c>
      <c r="G974">
        <v>2889734706</v>
      </c>
      <c r="H974">
        <v>7.374481201171875</v>
      </c>
      <c r="I974">
        <v>2.6912751663476229</v>
      </c>
      <c r="J974" s="12">
        <v>62924</v>
      </c>
      <c r="K974" s="12">
        <v>14646</v>
      </c>
      <c r="L974" s="12">
        <v>11058</v>
      </c>
      <c r="M974" s="12">
        <v>3555</v>
      </c>
      <c r="N974" s="16">
        <f>H974/D974</f>
        <v>0.49163208007812498</v>
      </c>
      <c r="O974" s="16">
        <f>I974/D974</f>
        <v>0.17941834442317486</v>
      </c>
    </row>
    <row r="975" spans="1:15" x14ac:dyDescent="0.2">
      <c r="A975">
        <v>3042868</v>
      </c>
      <c r="B975" s="1">
        <v>42674</v>
      </c>
      <c r="C975" s="2">
        <v>0.34327546296296302</v>
      </c>
      <c r="D975">
        <v>15</v>
      </c>
      <c r="E975">
        <v>6402</v>
      </c>
      <c r="F975">
        <v>8022781952</v>
      </c>
      <c r="G975">
        <v>2583481084</v>
      </c>
      <c r="H975">
        <v>7.4717979431152344</v>
      </c>
      <c r="I975">
        <v>2.4060542546212673</v>
      </c>
      <c r="J975" s="12">
        <v>59848</v>
      </c>
      <c r="K975" s="12">
        <v>13969</v>
      </c>
      <c r="L975" s="12">
        <v>10792</v>
      </c>
      <c r="M975" s="12">
        <v>3346</v>
      </c>
      <c r="N975" s="16">
        <f>H975/D975</f>
        <v>0.49811986287434895</v>
      </c>
      <c r="O975" s="16">
        <f>I975/D975</f>
        <v>0.16040361697475117</v>
      </c>
    </row>
    <row r="976" spans="1:15" x14ac:dyDescent="0.2">
      <c r="A976">
        <v>3043964</v>
      </c>
      <c r="B976" s="1">
        <v>42674</v>
      </c>
      <c r="C976" s="2">
        <v>0.68524305555555554</v>
      </c>
      <c r="D976">
        <v>15</v>
      </c>
      <c r="E976">
        <v>6421</v>
      </c>
      <c r="F976">
        <v>8457474048</v>
      </c>
      <c r="G976">
        <v>2768210680</v>
      </c>
      <c r="H976">
        <v>7.8766365051269531</v>
      </c>
      <c r="I976">
        <v>2.5780970975756645</v>
      </c>
      <c r="J976" s="12">
        <v>62646</v>
      </c>
      <c r="K976" s="12">
        <v>14588</v>
      </c>
      <c r="L976" s="12">
        <v>10293</v>
      </c>
      <c r="M976" s="12">
        <v>3555</v>
      </c>
      <c r="N976" s="16">
        <f>H976/D976</f>
        <v>0.52510910034179692</v>
      </c>
      <c r="O976" s="16">
        <f>I976/D976</f>
        <v>0.17187313983837763</v>
      </c>
    </row>
    <row r="977" spans="1:15" x14ac:dyDescent="0.2">
      <c r="A977">
        <v>3044224</v>
      </c>
      <c r="B977" s="1">
        <v>42674</v>
      </c>
      <c r="C977" s="2">
        <v>0.88317129629629632</v>
      </c>
      <c r="D977">
        <v>15</v>
      </c>
      <c r="E977">
        <v>6215</v>
      </c>
      <c r="F977">
        <v>8675139584</v>
      </c>
      <c r="G977">
        <v>2785767311</v>
      </c>
      <c r="H977">
        <v>8.0793533325195312</v>
      </c>
      <c r="I977">
        <v>2.5944479843601584</v>
      </c>
      <c r="J977" s="12">
        <v>62956</v>
      </c>
      <c r="K977" s="12">
        <v>14774</v>
      </c>
      <c r="L977" s="12">
        <v>11753</v>
      </c>
      <c r="M977" s="12">
        <v>3555</v>
      </c>
      <c r="N977" s="16">
        <f>H977/D977</f>
        <v>0.53862355550130203</v>
      </c>
      <c r="O977" s="16">
        <f>I977/D977</f>
        <v>0.17296319895734388</v>
      </c>
    </row>
    <row r="978" spans="1:15" x14ac:dyDescent="0.2">
      <c r="A978">
        <v>3042830</v>
      </c>
      <c r="B978" s="1">
        <v>42674</v>
      </c>
      <c r="C978" s="2">
        <v>0.29078703703703707</v>
      </c>
      <c r="D978">
        <v>15</v>
      </c>
      <c r="E978">
        <v>6197</v>
      </c>
      <c r="F978">
        <v>9516040192</v>
      </c>
      <c r="G978">
        <v>2729055116</v>
      </c>
      <c r="H978">
        <v>8.8625030517578125</v>
      </c>
      <c r="I978">
        <v>2.5416306369006634</v>
      </c>
      <c r="J978" s="12">
        <v>62846</v>
      </c>
      <c r="K978" s="12">
        <v>14612</v>
      </c>
      <c r="L978" s="12">
        <v>10662</v>
      </c>
      <c r="M978" s="12">
        <v>3555</v>
      </c>
      <c r="N978" s="16">
        <f>H978/D978</f>
        <v>0.5908335367838542</v>
      </c>
      <c r="O978" s="16">
        <f>I978/D978</f>
        <v>0.16944204246004421</v>
      </c>
    </row>
    <row r="979" spans="1:15" x14ac:dyDescent="0.2">
      <c r="A979">
        <v>3044132</v>
      </c>
      <c r="B979" s="1">
        <v>42674</v>
      </c>
      <c r="C979" s="2">
        <v>0.8071180555555556</v>
      </c>
      <c r="D979">
        <v>15</v>
      </c>
      <c r="E979">
        <v>6526</v>
      </c>
      <c r="F979">
        <v>9882218496</v>
      </c>
      <c r="G979">
        <v>2587844030</v>
      </c>
      <c r="H979">
        <v>9.2035331726074219</v>
      </c>
      <c r="I979">
        <v>2.4101175647228956</v>
      </c>
      <c r="J979" s="12">
        <v>62834</v>
      </c>
      <c r="K979" s="12">
        <v>14600</v>
      </c>
      <c r="L979" s="12">
        <v>10684</v>
      </c>
      <c r="M979" s="12">
        <v>3555</v>
      </c>
      <c r="N979" s="16">
        <f>H979/D979</f>
        <v>0.6135688781738281</v>
      </c>
      <c r="O979" s="16">
        <f>I979/D979</f>
        <v>0.16067450431485972</v>
      </c>
    </row>
    <row r="980" spans="1:15" x14ac:dyDescent="0.2">
      <c r="A980">
        <v>3044081</v>
      </c>
      <c r="B980" s="1">
        <v>42674</v>
      </c>
      <c r="C980" s="2">
        <v>0.75657407407407407</v>
      </c>
      <c r="D980">
        <v>16</v>
      </c>
      <c r="E980">
        <v>6053</v>
      </c>
      <c r="F980">
        <v>2460577792</v>
      </c>
      <c r="G980">
        <v>2036102633</v>
      </c>
      <c r="H980">
        <v>2.2915916442871094</v>
      </c>
      <c r="I980">
        <v>1.8962683463469148</v>
      </c>
      <c r="J980" s="12">
        <v>52578</v>
      </c>
      <c r="K980" s="12">
        <v>12313</v>
      </c>
      <c r="L980" s="12">
        <v>8961</v>
      </c>
      <c r="M980" s="12">
        <v>2762</v>
      </c>
      <c r="N980" s="16">
        <f>H980/D980</f>
        <v>0.14322447776794434</v>
      </c>
      <c r="O980" s="16">
        <f>I980/D980</f>
        <v>0.11851677164668217</v>
      </c>
    </row>
    <row r="981" spans="1:15" x14ac:dyDescent="0.2">
      <c r="A981">
        <v>3042837</v>
      </c>
      <c r="B981" s="1">
        <v>42674</v>
      </c>
      <c r="C981" s="2">
        <v>0.29101851851851851</v>
      </c>
      <c r="D981">
        <v>16</v>
      </c>
      <c r="E981">
        <v>6190</v>
      </c>
      <c r="F981">
        <v>3616247808</v>
      </c>
      <c r="G981">
        <v>2967304935</v>
      </c>
      <c r="H981">
        <v>3.3678932189941406</v>
      </c>
      <c r="I981">
        <v>2.7635180717334151</v>
      </c>
      <c r="J981" s="12">
        <v>66941</v>
      </c>
      <c r="K981" s="12">
        <v>15597</v>
      </c>
      <c r="L981" s="12">
        <v>11424</v>
      </c>
      <c r="M981" s="12">
        <v>3792</v>
      </c>
      <c r="N981" s="16">
        <f>H981/D981</f>
        <v>0.21049332618713379</v>
      </c>
      <c r="O981" s="16">
        <f>I981/D981</f>
        <v>0.17271987948333845</v>
      </c>
    </row>
    <row r="982" spans="1:15" x14ac:dyDescent="0.2">
      <c r="A982">
        <v>3044198</v>
      </c>
      <c r="B982" s="1">
        <v>42674</v>
      </c>
      <c r="C982" s="2">
        <v>0.84582175925925929</v>
      </c>
      <c r="D982">
        <v>16</v>
      </c>
      <c r="E982">
        <v>6363</v>
      </c>
      <c r="F982">
        <v>3983069184</v>
      </c>
      <c r="G982">
        <v>3144273750</v>
      </c>
      <c r="H982">
        <v>3.7095222473144531</v>
      </c>
      <c r="I982">
        <v>2.9283331241458654</v>
      </c>
      <c r="J982" s="12">
        <v>64076</v>
      </c>
      <c r="K982" s="12">
        <v>14867</v>
      </c>
      <c r="L982" s="12">
        <v>10756</v>
      </c>
      <c r="M982" s="12">
        <v>3598</v>
      </c>
      <c r="N982" s="16">
        <f>H982/D982</f>
        <v>0.23184514045715332</v>
      </c>
      <c r="O982" s="16">
        <f>I982/D982</f>
        <v>0.18302082025911659</v>
      </c>
    </row>
    <row r="983" spans="1:15" x14ac:dyDescent="0.2">
      <c r="A983">
        <v>3042838</v>
      </c>
      <c r="B983" s="1">
        <v>42674</v>
      </c>
      <c r="C983" s="2">
        <v>0.29162037037037036</v>
      </c>
      <c r="D983">
        <v>16</v>
      </c>
      <c r="E983">
        <v>6342</v>
      </c>
      <c r="F983">
        <v>5042941952</v>
      </c>
      <c r="G983">
        <v>2955124579</v>
      </c>
      <c r="H983">
        <v>4.6966056823730469</v>
      </c>
      <c r="I983">
        <v>2.752174231223762</v>
      </c>
      <c r="J983" s="12">
        <v>67035</v>
      </c>
      <c r="K983" s="12">
        <v>15559</v>
      </c>
      <c r="L983" s="12">
        <v>11567</v>
      </c>
      <c r="M983" s="12">
        <v>3792</v>
      </c>
      <c r="N983" s="16">
        <f>H983/D983</f>
        <v>0.29353785514831543</v>
      </c>
      <c r="O983" s="16">
        <f>I983/D983</f>
        <v>0.17201088945148513</v>
      </c>
    </row>
    <row r="984" spans="1:15" x14ac:dyDescent="0.2">
      <c r="A984">
        <v>3044085</v>
      </c>
      <c r="B984" s="1">
        <v>42674</v>
      </c>
      <c r="C984" s="2">
        <v>0.76156250000000003</v>
      </c>
      <c r="D984">
        <v>16</v>
      </c>
      <c r="E984">
        <v>6326</v>
      </c>
      <c r="F984">
        <v>6992207872</v>
      </c>
      <c r="G984">
        <v>3100653929</v>
      </c>
      <c r="H984">
        <v>6.5120010375976562</v>
      </c>
      <c r="I984">
        <v>2.8877090001478791</v>
      </c>
      <c r="J984" s="12">
        <v>66726</v>
      </c>
      <c r="K984" s="12">
        <v>15514</v>
      </c>
      <c r="L984" s="12">
        <v>11137</v>
      </c>
      <c r="M984" s="12">
        <v>3792</v>
      </c>
      <c r="N984" s="16">
        <f>H984/D984</f>
        <v>0.40700006484985352</v>
      </c>
      <c r="O984" s="16">
        <f>I984/D984</f>
        <v>0.18048181250924245</v>
      </c>
    </row>
    <row r="985" spans="1:15" x14ac:dyDescent="0.2">
      <c r="A985">
        <v>3044080</v>
      </c>
      <c r="B985" s="1">
        <v>42674</v>
      </c>
      <c r="C985" s="2">
        <v>0.75578703703703709</v>
      </c>
      <c r="D985">
        <v>16</v>
      </c>
      <c r="E985">
        <v>6071</v>
      </c>
      <c r="F985">
        <v>7521497088</v>
      </c>
      <c r="G985">
        <v>2560454342</v>
      </c>
      <c r="H985">
        <v>7.0049400329589844</v>
      </c>
      <c r="I985">
        <v>2.3846089299768209</v>
      </c>
      <c r="J985" s="12">
        <v>61046</v>
      </c>
      <c r="K985" s="12">
        <v>14192</v>
      </c>
      <c r="L985" s="12">
        <v>10102</v>
      </c>
      <c r="M985" s="12">
        <v>3381</v>
      </c>
      <c r="N985" s="16">
        <f>H985/D985</f>
        <v>0.43780875205993652</v>
      </c>
      <c r="O985" s="16">
        <f>I985/D985</f>
        <v>0.14903805812355131</v>
      </c>
    </row>
    <row r="986" spans="1:15" x14ac:dyDescent="0.2">
      <c r="A986">
        <v>3043977</v>
      </c>
      <c r="B986" s="1">
        <v>42674</v>
      </c>
      <c r="C986" s="2">
        <v>0.69518518518518524</v>
      </c>
      <c r="D986">
        <v>17</v>
      </c>
      <c r="E986">
        <v>6107</v>
      </c>
      <c r="F986">
        <v>3195195392</v>
      </c>
      <c r="G986">
        <v>3394567822</v>
      </c>
      <c r="H986">
        <v>2.9757575988769531</v>
      </c>
      <c r="I986">
        <v>3.1614376436918974</v>
      </c>
      <c r="J986" s="12">
        <v>71087</v>
      </c>
      <c r="K986" s="12">
        <v>16457</v>
      </c>
      <c r="L986" s="12">
        <v>11856</v>
      </c>
      <c r="M986" s="12">
        <v>4029</v>
      </c>
      <c r="N986" s="16">
        <f>H986/D986</f>
        <v>0.17504456463982077</v>
      </c>
      <c r="O986" s="16">
        <f>I986/D986</f>
        <v>0.18596692021717043</v>
      </c>
    </row>
    <row r="987" spans="1:15" x14ac:dyDescent="0.2">
      <c r="A987">
        <v>3043923</v>
      </c>
      <c r="B987" s="1">
        <v>42674</v>
      </c>
      <c r="C987" s="2">
        <v>0.67216435185185175</v>
      </c>
      <c r="D987">
        <v>17</v>
      </c>
      <c r="E987">
        <v>6417</v>
      </c>
      <c r="F987">
        <v>4521320448</v>
      </c>
      <c r="G987">
        <v>3547409014</v>
      </c>
      <c r="H987">
        <v>4.2108078002929688</v>
      </c>
      <c r="I987">
        <v>3.3037820961326361</v>
      </c>
      <c r="J987" s="12">
        <v>70939</v>
      </c>
      <c r="K987" s="12">
        <v>16485</v>
      </c>
      <c r="L987" s="12">
        <v>11853</v>
      </c>
      <c r="M987" s="12">
        <v>4029</v>
      </c>
      <c r="N987" s="16">
        <f>H987/D987</f>
        <v>0.2476945764878217</v>
      </c>
      <c r="O987" s="16">
        <f>I987/D987</f>
        <v>0.19434012330191977</v>
      </c>
    </row>
    <row r="988" spans="1:15" x14ac:dyDescent="0.2">
      <c r="A988">
        <v>3043432</v>
      </c>
      <c r="B988" s="1">
        <v>42674</v>
      </c>
      <c r="C988" s="2">
        <v>0.50526620370370368</v>
      </c>
      <c r="D988">
        <v>17</v>
      </c>
      <c r="E988">
        <v>6475</v>
      </c>
      <c r="F988">
        <v>4960096256</v>
      </c>
      <c r="G988">
        <v>3282735293</v>
      </c>
      <c r="H988">
        <v>4.6194496154785156</v>
      </c>
      <c r="I988">
        <v>3.0572854848578572</v>
      </c>
      <c r="J988" s="12">
        <v>71659</v>
      </c>
      <c r="K988" s="12">
        <v>16897</v>
      </c>
      <c r="L988" s="12">
        <v>13762</v>
      </c>
      <c r="M988" s="12">
        <v>4029</v>
      </c>
      <c r="N988" s="16">
        <f>H988/D988</f>
        <v>0.27173233032226562</v>
      </c>
      <c r="O988" s="16">
        <f>I988/D988</f>
        <v>0.17984032263869748</v>
      </c>
    </row>
    <row r="989" spans="1:15" x14ac:dyDescent="0.2">
      <c r="A989">
        <v>3044135</v>
      </c>
      <c r="B989" s="1">
        <v>42674</v>
      </c>
      <c r="C989" s="2">
        <v>0.80951388888888898</v>
      </c>
      <c r="D989">
        <v>17</v>
      </c>
      <c r="E989">
        <v>6109</v>
      </c>
      <c r="F989">
        <v>6363435008</v>
      </c>
      <c r="G989">
        <v>3281216103</v>
      </c>
      <c r="H989">
        <v>5.9264106750488281</v>
      </c>
      <c r="I989">
        <v>3.0558706289157271</v>
      </c>
      <c r="J989" s="12">
        <v>71158</v>
      </c>
      <c r="K989" s="12">
        <v>16484</v>
      </c>
      <c r="L989" s="12">
        <v>11875</v>
      </c>
      <c r="M989" s="12">
        <v>4029</v>
      </c>
      <c r="N989" s="16">
        <f>H989/D989</f>
        <v>0.34861239264993105</v>
      </c>
      <c r="O989" s="16">
        <f>I989/D989</f>
        <v>0.17975709581857219</v>
      </c>
    </row>
    <row r="990" spans="1:15" x14ac:dyDescent="0.2">
      <c r="A990">
        <v>3044028</v>
      </c>
      <c r="B990" s="1">
        <v>42674</v>
      </c>
      <c r="C990" s="2">
        <v>0.72047453703703701</v>
      </c>
      <c r="D990">
        <v>17</v>
      </c>
      <c r="E990">
        <v>6567</v>
      </c>
      <c r="F990">
        <v>6367858688</v>
      </c>
      <c r="G990">
        <v>3225411478</v>
      </c>
      <c r="H990">
        <v>5.9305305480957031</v>
      </c>
      <c r="I990">
        <v>3.0038985218852758</v>
      </c>
      <c r="J990" s="12">
        <v>71377</v>
      </c>
      <c r="K990" s="12">
        <v>16879</v>
      </c>
      <c r="L990" s="12">
        <v>13051</v>
      </c>
      <c r="M990" s="12">
        <v>4029</v>
      </c>
      <c r="N990" s="16">
        <f>H990/D990</f>
        <v>0.34885473812327666</v>
      </c>
      <c r="O990" s="16">
        <f>I990/D990</f>
        <v>0.17669991305207505</v>
      </c>
    </row>
    <row r="991" spans="1:15" x14ac:dyDescent="0.2">
      <c r="A991">
        <v>3043921</v>
      </c>
      <c r="B991" s="1">
        <v>42674</v>
      </c>
      <c r="C991" s="2">
        <v>0.67104166666666665</v>
      </c>
      <c r="D991">
        <v>18</v>
      </c>
      <c r="E991">
        <v>6051</v>
      </c>
      <c r="F991">
        <v>1302683648</v>
      </c>
      <c r="G991">
        <v>480355240</v>
      </c>
      <c r="H991">
        <v>1.2132186889648438</v>
      </c>
      <c r="I991">
        <v>0.44736567884683609</v>
      </c>
      <c r="J991" s="12">
        <v>13017</v>
      </c>
      <c r="K991" s="12">
        <v>2901</v>
      </c>
      <c r="L991" s="12">
        <v>2397</v>
      </c>
      <c r="M991" s="12">
        <v>711</v>
      </c>
      <c r="N991" s="16">
        <f>H991/D991</f>
        <v>6.7401038275824651E-2</v>
      </c>
      <c r="O991" s="16">
        <f>I991/D991</f>
        <v>2.4853648824824229E-2</v>
      </c>
    </row>
    <row r="992" spans="1:15" x14ac:dyDescent="0.2">
      <c r="A992">
        <v>3042815</v>
      </c>
      <c r="B992" s="1">
        <v>42674</v>
      </c>
      <c r="C992" s="2">
        <v>0.2832986111111111</v>
      </c>
      <c r="D992">
        <v>18</v>
      </c>
      <c r="E992">
        <v>6371</v>
      </c>
      <c r="F992">
        <v>3268816896</v>
      </c>
      <c r="G992">
        <v>2865897681</v>
      </c>
      <c r="H992">
        <v>3.0443229675292969</v>
      </c>
      <c r="I992">
        <v>2.6690752068534493</v>
      </c>
      <c r="J992" s="12">
        <v>69710</v>
      </c>
      <c r="K992" s="12">
        <v>16328</v>
      </c>
      <c r="L992" s="12">
        <v>11975</v>
      </c>
      <c r="M992" s="12">
        <v>3928</v>
      </c>
      <c r="N992" s="16">
        <f>H992/D992</f>
        <v>0.16912905375162759</v>
      </c>
      <c r="O992" s="16">
        <f>I992/D992</f>
        <v>0.14828195593630275</v>
      </c>
    </row>
    <row r="993" spans="1:15" x14ac:dyDescent="0.2">
      <c r="A993">
        <v>3042608</v>
      </c>
      <c r="B993" s="1">
        <v>42674</v>
      </c>
      <c r="C993" s="2">
        <v>9.7453703703703709E-2</v>
      </c>
      <c r="D993">
        <v>18</v>
      </c>
      <c r="E993">
        <v>6418</v>
      </c>
      <c r="F993">
        <v>3953229824</v>
      </c>
      <c r="G993">
        <v>3356832829</v>
      </c>
      <c r="H993">
        <v>3.681732177734375</v>
      </c>
      <c r="I993">
        <v>3.1262941928580403</v>
      </c>
      <c r="J993" s="12">
        <v>69651</v>
      </c>
      <c r="K993" s="12">
        <v>16181</v>
      </c>
      <c r="L993" s="12">
        <v>11658</v>
      </c>
      <c r="M993" s="12">
        <v>3918</v>
      </c>
      <c r="N993" s="16">
        <f>H993/D993</f>
        <v>0.2045406765407986</v>
      </c>
      <c r="O993" s="16">
        <f>I993/D993</f>
        <v>0.17368301071433556</v>
      </c>
    </row>
    <row r="994" spans="1:15" x14ac:dyDescent="0.2">
      <c r="A994">
        <v>3044272</v>
      </c>
      <c r="B994" s="1">
        <v>42674</v>
      </c>
      <c r="C994" s="2">
        <v>0.91162037037037036</v>
      </c>
      <c r="D994">
        <v>18</v>
      </c>
      <c r="E994">
        <v>6300</v>
      </c>
      <c r="F994">
        <v>7719866368</v>
      </c>
      <c r="G994">
        <v>3566706655</v>
      </c>
      <c r="H994">
        <v>7.1896858215332031</v>
      </c>
      <c r="I994">
        <v>3.3217544248327613</v>
      </c>
      <c r="J994" s="12">
        <v>74997</v>
      </c>
      <c r="K994" s="12">
        <v>17433</v>
      </c>
      <c r="L994" s="12">
        <v>12785</v>
      </c>
      <c r="M994" s="12">
        <v>4266</v>
      </c>
      <c r="N994" s="16">
        <f>H994/D994</f>
        <v>0.39942699008517796</v>
      </c>
      <c r="O994" s="16">
        <f>I994/D994</f>
        <v>0.18454191249070895</v>
      </c>
    </row>
    <row r="995" spans="1:15" x14ac:dyDescent="0.2">
      <c r="A995">
        <v>3044222</v>
      </c>
      <c r="B995" s="1">
        <v>42674</v>
      </c>
      <c r="C995" s="2">
        <v>0.87728009259259254</v>
      </c>
      <c r="D995">
        <v>19</v>
      </c>
      <c r="E995">
        <v>6587</v>
      </c>
      <c r="F995">
        <v>6540009472</v>
      </c>
      <c r="G995">
        <v>3532915756</v>
      </c>
      <c r="H995">
        <v>6.0908584594726562</v>
      </c>
      <c r="I995">
        <v>3.2902841977775097</v>
      </c>
      <c r="J995" s="12">
        <v>76548</v>
      </c>
      <c r="K995" s="12">
        <v>17701</v>
      </c>
      <c r="L995" s="12">
        <v>12874</v>
      </c>
      <c r="M995" s="12">
        <v>4298</v>
      </c>
      <c r="N995" s="16">
        <f>H995/D995</f>
        <v>0.32057149786698191</v>
      </c>
      <c r="O995" s="16">
        <f>I995/D995</f>
        <v>0.17317285251460576</v>
      </c>
    </row>
    <row r="996" spans="1:15" x14ac:dyDescent="0.2">
      <c r="A996">
        <v>3044254</v>
      </c>
      <c r="B996" s="1">
        <v>42674</v>
      </c>
      <c r="C996" s="2">
        <v>0.8933564814814815</v>
      </c>
      <c r="D996">
        <v>19</v>
      </c>
      <c r="E996">
        <v>6219</v>
      </c>
      <c r="F996">
        <v>8216178688</v>
      </c>
      <c r="G996">
        <v>2702991016</v>
      </c>
      <c r="H996">
        <v>7.6519126892089844</v>
      </c>
      <c r="I996">
        <v>2.5173565521836281</v>
      </c>
      <c r="J996" s="12">
        <v>65562</v>
      </c>
      <c r="K996" s="12">
        <v>15527</v>
      </c>
      <c r="L996" s="12">
        <v>11781</v>
      </c>
      <c r="M996" s="12">
        <v>3561</v>
      </c>
      <c r="N996" s="16">
        <f>H996/D996</f>
        <v>0.40273224680047287</v>
      </c>
      <c r="O996" s="16">
        <f>I996/D996</f>
        <v>0.1324924501149278</v>
      </c>
    </row>
    <row r="997" spans="1:15" x14ac:dyDescent="0.2">
      <c r="A997">
        <v>3042998</v>
      </c>
      <c r="B997" s="1">
        <v>42674</v>
      </c>
      <c r="C997" s="2">
        <v>0.38959490740740743</v>
      </c>
      <c r="D997">
        <v>21</v>
      </c>
      <c r="E997">
        <v>6572</v>
      </c>
      <c r="F997">
        <v>5387304960</v>
      </c>
      <c r="G997">
        <v>4330100853</v>
      </c>
      <c r="H997">
        <v>5.0173187255859375</v>
      </c>
      <c r="I997">
        <v>4.0327206747606397</v>
      </c>
      <c r="J997" s="12">
        <v>88233</v>
      </c>
      <c r="K997" s="12">
        <v>20855</v>
      </c>
      <c r="L997" s="12">
        <v>15808</v>
      </c>
      <c r="M997" s="12">
        <v>4977</v>
      </c>
      <c r="N997" s="16">
        <f>H997/D997</f>
        <v>0.23891993931361608</v>
      </c>
      <c r="O997" s="16">
        <f>I997/D997</f>
        <v>0.19203431784574473</v>
      </c>
    </row>
    <row r="998" spans="1:15" x14ac:dyDescent="0.2">
      <c r="A998">
        <v>3043780</v>
      </c>
      <c r="B998" s="1">
        <v>42674</v>
      </c>
      <c r="C998" s="2">
        <v>0.64290509259259265</v>
      </c>
      <c r="D998">
        <v>21</v>
      </c>
      <c r="E998">
        <v>6314</v>
      </c>
      <c r="F998">
        <v>7826419712</v>
      </c>
      <c r="G998">
        <v>4078959455</v>
      </c>
      <c r="H998">
        <v>7.2889213562011719</v>
      </c>
      <c r="I998">
        <v>3.7988270213827491</v>
      </c>
      <c r="J998" s="12">
        <v>87411</v>
      </c>
      <c r="K998" s="12">
        <v>20253</v>
      </c>
      <c r="L998" s="12">
        <v>14891</v>
      </c>
      <c r="M998" s="12">
        <v>4977</v>
      </c>
      <c r="N998" s="16">
        <f>H998/D998</f>
        <v>0.34709149315243676</v>
      </c>
      <c r="O998" s="16">
        <f>I998/D998</f>
        <v>0.18089652482774995</v>
      </c>
    </row>
    <row r="999" spans="1:15" x14ac:dyDescent="0.2">
      <c r="A999">
        <v>3042541</v>
      </c>
      <c r="B999" s="1">
        <v>42674</v>
      </c>
      <c r="C999" s="2">
        <v>1.7650462962962962E-2</v>
      </c>
      <c r="D999">
        <v>21</v>
      </c>
      <c r="E999">
        <v>6130</v>
      </c>
      <c r="F999">
        <v>10486181888</v>
      </c>
      <c r="G999">
        <v>3039266125</v>
      </c>
      <c r="H999">
        <v>9.7660179138183594</v>
      </c>
      <c r="I999">
        <v>2.8305371524766088</v>
      </c>
      <c r="J999" s="12">
        <v>76595</v>
      </c>
      <c r="K999" s="12">
        <v>17985</v>
      </c>
      <c r="L999" s="12">
        <v>13203</v>
      </c>
      <c r="M999" s="12">
        <v>4255</v>
      </c>
      <c r="N999" s="16">
        <f>H999/D999</f>
        <v>0.46504847208658856</v>
      </c>
      <c r="O999" s="16">
        <f>I999/D999</f>
        <v>0.13478748345126709</v>
      </c>
    </row>
    <row r="1000" spans="1:15" x14ac:dyDescent="0.2">
      <c r="A1000">
        <v>3044292</v>
      </c>
      <c r="B1000" s="1">
        <v>42674</v>
      </c>
      <c r="C1000" s="2">
        <v>0.96318287037037031</v>
      </c>
      <c r="D1000">
        <v>22</v>
      </c>
      <c r="E1000">
        <v>6534</v>
      </c>
      <c r="F1000">
        <v>7572467712</v>
      </c>
      <c r="G1000">
        <v>4608524679</v>
      </c>
      <c r="H1000">
        <v>7.0524101257324219</v>
      </c>
      <c r="I1000">
        <v>4.2920230692252517</v>
      </c>
      <c r="J1000" s="12">
        <v>92471</v>
      </c>
      <c r="K1000" s="12">
        <v>21971</v>
      </c>
      <c r="L1000" s="12">
        <v>16486</v>
      </c>
      <c r="M1000" s="12">
        <v>5214</v>
      </c>
      <c r="N1000" s="16">
        <f>H1000/D1000</f>
        <v>0.32056409662420099</v>
      </c>
      <c r="O1000" s="16">
        <f>I1000/D1000</f>
        <v>0.19509195769205689</v>
      </c>
    </row>
    <row r="1001" spans="1:15" x14ac:dyDescent="0.2">
      <c r="A1001">
        <v>3042680</v>
      </c>
      <c r="B1001" s="1">
        <v>42674</v>
      </c>
      <c r="C1001" s="2">
        <v>0.20201388888888891</v>
      </c>
      <c r="D1001">
        <v>22</v>
      </c>
      <c r="E1001">
        <v>6355</v>
      </c>
      <c r="F1001">
        <v>8170024960</v>
      </c>
      <c r="G1001">
        <v>4384858185</v>
      </c>
      <c r="H1001">
        <v>7.6089286804199219</v>
      </c>
      <c r="I1001">
        <v>4.0837174141779542</v>
      </c>
      <c r="J1001" s="12">
        <v>89185</v>
      </c>
      <c r="K1001" s="12">
        <v>20612</v>
      </c>
      <c r="L1001" s="12">
        <v>15192</v>
      </c>
      <c r="M1001" s="12">
        <v>5017</v>
      </c>
      <c r="N1001" s="16">
        <f>H1001/D1001</f>
        <v>0.34586039456454193</v>
      </c>
      <c r="O1001" s="16">
        <f>I1001/D1001</f>
        <v>0.18562351882627065</v>
      </c>
    </row>
    <row r="1002" spans="1:15" x14ac:dyDescent="0.2">
      <c r="A1002">
        <v>3044082</v>
      </c>
      <c r="B1002" s="1">
        <v>42674</v>
      </c>
      <c r="C1002" s="2">
        <v>0.75688657407407411</v>
      </c>
      <c r="D1002">
        <v>22</v>
      </c>
      <c r="E1002">
        <v>6363</v>
      </c>
      <c r="F1002">
        <v>8439377920</v>
      </c>
      <c r="G1002">
        <v>5153998329</v>
      </c>
      <c r="H1002">
        <v>7.8597831726074219</v>
      </c>
      <c r="I1002">
        <v>4.8000349933281541</v>
      </c>
      <c r="J1002" s="12">
        <v>91671</v>
      </c>
      <c r="K1002" s="12">
        <v>21227</v>
      </c>
      <c r="L1002" s="12">
        <v>15448</v>
      </c>
      <c r="M1002" s="12">
        <v>5214</v>
      </c>
      <c r="N1002" s="16">
        <f>H1002/D1002</f>
        <v>0.35726287148215552</v>
      </c>
      <c r="O1002" s="16">
        <f>I1002/D1002</f>
        <v>0.21818340878764336</v>
      </c>
    </row>
    <row r="1003" spans="1:15" x14ac:dyDescent="0.2">
      <c r="A1003">
        <v>3044290</v>
      </c>
      <c r="B1003" s="1">
        <v>42674</v>
      </c>
      <c r="C1003" s="2">
        <v>0.96293981481481483</v>
      </c>
      <c r="D1003">
        <v>22</v>
      </c>
      <c r="E1003">
        <v>6567</v>
      </c>
      <c r="F1003">
        <v>11569790976</v>
      </c>
      <c r="G1003">
        <v>4767259718</v>
      </c>
      <c r="H1003">
        <v>10.77520751953125</v>
      </c>
      <c r="I1003">
        <v>4.4398565944284201</v>
      </c>
      <c r="J1003" s="12">
        <v>92538</v>
      </c>
      <c r="K1003" s="12">
        <v>21874</v>
      </c>
      <c r="L1003" s="12">
        <v>16651</v>
      </c>
      <c r="M1003" s="12">
        <v>5214</v>
      </c>
      <c r="N1003" s="16">
        <f>H1003/D1003</f>
        <v>0.48978215997869318</v>
      </c>
      <c r="O1003" s="16">
        <f>I1003/D1003</f>
        <v>0.20181166338310999</v>
      </c>
    </row>
    <row r="1004" spans="1:15" x14ac:dyDescent="0.2">
      <c r="A1004">
        <v>3044128</v>
      </c>
      <c r="B1004" s="1">
        <v>42674</v>
      </c>
      <c r="C1004" s="2">
        <v>0.79915509259259254</v>
      </c>
      <c r="D1004">
        <v>22</v>
      </c>
      <c r="E1004">
        <v>6477</v>
      </c>
      <c r="F1004">
        <v>11904876544</v>
      </c>
      <c r="G1004">
        <v>4144157871</v>
      </c>
      <c r="H1004">
        <v>11.0872802734375</v>
      </c>
      <c r="I1004">
        <v>3.8595477780327201</v>
      </c>
      <c r="J1004" s="12">
        <v>86476</v>
      </c>
      <c r="K1004" s="12">
        <v>20170</v>
      </c>
      <c r="L1004" s="12">
        <v>14559</v>
      </c>
      <c r="M1004" s="12">
        <v>4884</v>
      </c>
      <c r="N1004" s="16">
        <f>H1004/D1004</f>
        <v>0.50396728515625</v>
      </c>
      <c r="O1004" s="16">
        <f>I1004/D1004</f>
        <v>0.17543398991057818</v>
      </c>
    </row>
    <row r="1005" spans="1:15" x14ac:dyDescent="0.2">
      <c r="A1005">
        <v>3043458</v>
      </c>
      <c r="B1005" s="1">
        <v>42674</v>
      </c>
      <c r="C1005" s="2">
        <v>0.51240740740740742</v>
      </c>
      <c r="D1005">
        <v>22</v>
      </c>
      <c r="E1005">
        <v>6375</v>
      </c>
      <c r="F1005">
        <v>12748853248</v>
      </c>
      <c r="G1005">
        <v>4341797045</v>
      </c>
      <c r="H1005">
        <v>11.873294830322266</v>
      </c>
      <c r="I1005">
        <v>4.0436136024072766</v>
      </c>
      <c r="J1005" s="12">
        <v>92102</v>
      </c>
      <c r="K1005" s="12">
        <v>21218</v>
      </c>
      <c r="L1005" s="12">
        <v>15308</v>
      </c>
      <c r="M1005" s="12">
        <v>5214</v>
      </c>
      <c r="N1005" s="16">
        <f>H1005/D1005</f>
        <v>0.53969521956010302</v>
      </c>
      <c r="O1005" s="16">
        <f>I1005/D1005</f>
        <v>0.18380061829123984</v>
      </c>
    </row>
    <row r="1006" spans="1:15" x14ac:dyDescent="0.2">
      <c r="A1006">
        <v>3044086</v>
      </c>
      <c r="B1006" s="1">
        <v>42674</v>
      </c>
      <c r="C1006" s="2">
        <v>0.76342592592592595</v>
      </c>
      <c r="D1006">
        <v>23</v>
      </c>
      <c r="E1006">
        <v>6442</v>
      </c>
      <c r="F1006">
        <v>12776370176</v>
      </c>
      <c r="G1006">
        <v>5122150319</v>
      </c>
      <c r="H1006">
        <v>11.898921966552734</v>
      </c>
      <c r="I1006">
        <v>4.7703742226585746</v>
      </c>
      <c r="J1006" s="12">
        <v>96188</v>
      </c>
      <c r="K1006" s="12">
        <v>22370</v>
      </c>
      <c r="L1006" s="12">
        <v>15922</v>
      </c>
      <c r="M1006" s="12">
        <v>5451</v>
      </c>
      <c r="N1006" s="16">
        <f>H1006/D1006</f>
        <v>0.51734443332837976</v>
      </c>
      <c r="O1006" s="16">
        <f>I1006/D1006</f>
        <v>0.20740757489819889</v>
      </c>
    </row>
    <row r="1007" spans="1:15" x14ac:dyDescent="0.2">
      <c r="A1007">
        <v>3042583</v>
      </c>
      <c r="B1007" s="1">
        <v>42674</v>
      </c>
      <c r="C1007" s="2">
        <v>6.4074074074074075E-2</v>
      </c>
      <c r="D1007">
        <v>24</v>
      </c>
      <c r="E1007">
        <v>6261</v>
      </c>
      <c r="F1007">
        <v>7632740352</v>
      </c>
      <c r="G1007">
        <v>5060387709</v>
      </c>
      <c r="H1007">
        <v>7.1085433959960938</v>
      </c>
      <c r="I1007">
        <v>4.7128533096984029</v>
      </c>
      <c r="J1007" s="12">
        <v>100400</v>
      </c>
      <c r="K1007" s="12">
        <v>23340</v>
      </c>
      <c r="L1007" s="12">
        <v>18171</v>
      </c>
      <c r="M1007" s="12">
        <v>5688</v>
      </c>
      <c r="N1007" s="16">
        <f>H1007/D1007</f>
        <v>0.29618930816650391</v>
      </c>
      <c r="O1007" s="16">
        <f>I1007/D1007</f>
        <v>0.19636888790410012</v>
      </c>
    </row>
    <row r="1008" spans="1:15" x14ac:dyDescent="0.2">
      <c r="A1008">
        <v>3042581</v>
      </c>
      <c r="B1008" s="1">
        <v>42674</v>
      </c>
      <c r="C1008" s="2">
        <v>6.2569444444444441E-2</v>
      </c>
      <c r="D1008">
        <v>24</v>
      </c>
      <c r="E1008">
        <v>6521</v>
      </c>
      <c r="F1008">
        <v>8324521984</v>
      </c>
      <c r="G1008">
        <v>5103324095</v>
      </c>
      <c r="H1008">
        <v>7.7528152465820312</v>
      </c>
      <c r="I1008">
        <v>4.7528409352526069</v>
      </c>
      <c r="J1008" s="12">
        <v>100515</v>
      </c>
      <c r="K1008" s="12">
        <v>23411</v>
      </c>
      <c r="L1008" s="12">
        <v>17130</v>
      </c>
      <c r="M1008" s="12">
        <v>5688</v>
      </c>
      <c r="N1008" s="16">
        <f>H1008/D1008</f>
        <v>0.32303396860758465</v>
      </c>
      <c r="O1008" s="16">
        <f>I1008/D1008</f>
        <v>0.19803503896885863</v>
      </c>
    </row>
    <row r="1009" spans="1:15" x14ac:dyDescent="0.2">
      <c r="A1009">
        <v>3042580</v>
      </c>
      <c r="B1009" s="1">
        <v>42674</v>
      </c>
      <c r="C1009" s="2">
        <v>6.0347222222222219E-2</v>
      </c>
      <c r="D1009">
        <v>24</v>
      </c>
      <c r="E1009">
        <v>6555</v>
      </c>
      <c r="F1009">
        <v>15745253376</v>
      </c>
      <c r="G1009">
        <v>5421093012</v>
      </c>
      <c r="H1009">
        <v>14.663909912109375</v>
      </c>
      <c r="I1009">
        <v>5.0487863011658192</v>
      </c>
      <c r="J1009" s="12">
        <v>100336</v>
      </c>
      <c r="K1009" s="12">
        <v>23232</v>
      </c>
      <c r="L1009" s="12">
        <v>17254</v>
      </c>
      <c r="M1009" s="12">
        <v>5688</v>
      </c>
      <c r="N1009" s="16">
        <f>H1009/D1009</f>
        <v>0.61099624633789062</v>
      </c>
      <c r="O1009" s="16">
        <f>I1009/D1009</f>
        <v>0.21036609588190913</v>
      </c>
    </row>
    <row r="1010" spans="1:15" x14ac:dyDescent="0.2">
      <c r="A1010">
        <v>3044286</v>
      </c>
      <c r="B1010" s="1">
        <v>42674</v>
      </c>
      <c r="C1010" s="2">
        <v>0.95954861111111101</v>
      </c>
      <c r="D1010">
        <v>26</v>
      </c>
      <c r="E1010">
        <v>6452</v>
      </c>
      <c r="F1010">
        <v>5712797696</v>
      </c>
      <c r="G1010">
        <v>5424298365</v>
      </c>
      <c r="H1010">
        <v>5.3204574584960938</v>
      </c>
      <c r="I1010">
        <v>5.0517715187743306</v>
      </c>
      <c r="J1010" s="12">
        <v>109144</v>
      </c>
      <c r="K1010" s="12">
        <v>25792</v>
      </c>
      <c r="L1010" s="12">
        <v>19233</v>
      </c>
      <c r="M1010" s="12">
        <v>6162</v>
      </c>
      <c r="N1010" s="16">
        <f>H1010/D1010</f>
        <v>0.20463297917292669</v>
      </c>
      <c r="O1010" s="16">
        <f>I1010/D1010</f>
        <v>0.19429890456824347</v>
      </c>
    </row>
    <row r="1011" spans="1:15" x14ac:dyDescent="0.2">
      <c r="A1011">
        <v>3044221</v>
      </c>
      <c r="B1011" s="1">
        <v>42674</v>
      </c>
      <c r="C1011" s="2">
        <v>0.87704861111111121</v>
      </c>
      <c r="D1011">
        <v>26</v>
      </c>
      <c r="E1011">
        <v>6547</v>
      </c>
      <c r="F1011">
        <v>8817287168</v>
      </c>
      <c r="G1011">
        <v>5757384108</v>
      </c>
      <c r="H1011">
        <v>8.2117385864257812</v>
      </c>
      <c r="I1011">
        <v>5.3619817905128002</v>
      </c>
      <c r="J1011" s="12">
        <v>108736</v>
      </c>
      <c r="K1011" s="12">
        <v>25104</v>
      </c>
      <c r="L1011" s="12">
        <v>18289</v>
      </c>
      <c r="M1011" s="12">
        <v>6162</v>
      </c>
      <c r="N1011" s="16">
        <f>H1011/D1011</f>
        <v>0.31583609947791469</v>
      </c>
      <c r="O1011" s="16">
        <f>I1011/D1011</f>
        <v>0.20623006886587694</v>
      </c>
    </row>
    <row r="1012" spans="1:15" x14ac:dyDescent="0.2">
      <c r="A1012">
        <v>3044291</v>
      </c>
      <c r="B1012" s="1">
        <v>42674</v>
      </c>
      <c r="C1012" s="2">
        <v>0.9630671296296297</v>
      </c>
      <c r="D1012">
        <v>26</v>
      </c>
      <c r="E1012">
        <v>6356</v>
      </c>
      <c r="F1012">
        <v>15925321728</v>
      </c>
      <c r="G1012">
        <v>5762211634</v>
      </c>
      <c r="H1012">
        <v>14.831611633300781</v>
      </c>
      <c r="I1012">
        <v>5.3664777744561434</v>
      </c>
      <c r="J1012" s="12">
        <v>109343</v>
      </c>
      <c r="K1012" s="12">
        <v>25851</v>
      </c>
      <c r="L1012" s="12">
        <v>20022</v>
      </c>
      <c r="M1012" s="12">
        <v>6162</v>
      </c>
      <c r="N1012" s="16">
        <f>H1012/D1012</f>
        <v>0.57044660128079927</v>
      </c>
      <c r="O1012" s="16">
        <f>I1012/D1012</f>
        <v>0.20640299132523629</v>
      </c>
    </row>
    <row r="1013" spans="1:15" x14ac:dyDescent="0.2">
      <c r="A1013">
        <v>3044289</v>
      </c>
      <c r="B1013" s="1">
        <v>42674</v>
      </c>
      <c r="C1013" s="2">
        <v>0.96015046296296302</v>
      </c>
      <c r="D1013">
        <v>26</v>
      </c>
      <c r="E1013">
        <v>6332</v>
      </c>
      <c r="F1013">
        <v>17404809216</v>
      </c>
      <c r="G1013">
        <v>5807930538</v>
      </c>
      <c r="H1013">
        <v>16.209491729736328</v>
      </c>
      <c r="I1013">
        <v>5.4090568218380213</v>
      </c>
      <c r="J1013" s="12">
        <v>109410</v>
      </c>
      <c r="K1013" s="12">
        <v>25998</v>
      </c>
      <c r="L1013" s="12">
        <v>19357</v>
      </c>
      <c r="M1013" s="12">
        <v>6157</v>
      </c>
      <c r="N1013" s="16">
        <f>H1013/D1013</f>
        <v>0.62344198960524344</v>
      </c>
      <c r="O1013" s="16">
        <f>I1013/D1013</f>
        <v>0.20804064699377006</v>
      </c>
    </row>
    <row r="1014" spans="1:15" x14ac:dyDescent="0.2">
      <c r="A1014">
        <v>3043400</v>
      </c>
      <c r="B1014" s="1">
        <v>42674</v>
      </c>
      <c r="C1014" s="2">
        <v>0.489224537037037</v>
      </c>
      <c r="D1014">
        <v>28</v>
      </c>
      <c r="E1014">
        <v>6760</v>
      </c>
      <c r="F1014">
        <v>6384558080</v>
      </c>
      <c r="G1014">
        <v>5937983363</v>
      </c>
      <c r="H1014">
        <v>5.9460830688476562</v>
      </c>
      <c r="I1014">
        <v>5.5301779536530375</v>
      </c>
      <c r="J1014" s="12">
        <v>117475</v>
      </c>
      <c r="K1014" s="12">
        <v>27403</v>
      </c>
      <c r="L1014" s="12">
        <v>20644</v>
      </c>
      <c r="M1014" s="12">
        <v>6636</v>
      </c>
      <c r="N1014" s="16">
        <f>H1014/D1014</f>
        <v>0.21236010960170201</v>
      </c>
      <c r="O1014" s="16">
        <f>I1014/D1014</f>
        <v>0.19750635548760848</v>
      </c>
    </row>
    <row r="1015" spans="1:15" x14ac:dyDescent="0.2">
      <c r="A1015">
        <v>3043415</v>
      </c>
      <c r="B1015" s="1">
        <v>42674</v>
      </c>
      <c r="C1015" s="2">
        <v>0.49565972222222227</v>
      </c>
      <c r="D1015">
        <v>28</v>
      </c>
      <c r="E1015">
        <v>6636</v>
      </c>
      <c r="F1015">
        <v>13883756544</v>
      </c>
      <c r="G1015">
        <v>5313666344</v>
      </c>
      <c r="H1015">
        <v>12.930255889892578</v>
      </c>
      <c r="I1015">
        <v>4.9487374201416969</v>
      </c>
      <c r="J1015" s="12">
        <v>106412</v>
      </c>
      <c r="K1015" s="12">
        <v>25284</v>
      </c>
      <c r="L1015" s="12">
        <v>18954</v>
      </c>
      <c r="M1015" s="12">
        <v>5936</v>
      </c>
      <c r="N1015" s="16">
        <f>H1015/D1015</f>
        <v>0.46179485321044922</v>
      </c>
      <c r="O1015" s="16">
        <f>I1015/D1015</f>
        <v>0.17674062214791775</v>
      </c>
    </row>
    <row r="1016" spans="1:15" x14ac:dyDescent="0.2">
      <c r="A1016">
        <v>3044151</v>
      </c>
      <c r="B1016" s="1">
        <v>42674</v>
      </c>
      <c r="C1016" s="2">
        <v>0.83017361111111121</v>
      </c>
      <c r="D1016">
        <v>29</v>
      </c>
      <c r="E1016">
        <v>6793</v>
      </c>
      <c r="F1016">
        <v>13773119488</v>
      </c>
      <c r="G1016">
        <v>6710491556</v>
      </c>
      <c r="H1016">
        <v>12.827217102050781</v>
      </c>
      <c r="I1016">
        <v>6.2496322728693485</v>
      </c>
      <c r="J1016" s="12">
        <v>121339</v>
      </c>
      <c r="K1016" s="12">
        <v>28025</v>
      </c>
      <c r="L1016" s="12">
        <v>21080</v>
      </c>
      <c r="M1016" s="12">
        <v>6873</v>
      </c>
      <c r="N1016" s="16">
        <f>H1016/D1016</f>
        <v>0.44231783110519934</v>
      </c>
      <c r="O1016" s="16">
        <f>I1016/D1016</f>
        <v>0.21550456113342581</v>
      </c>
    </row>
    <row r="1017" spans="1:15" x14ac:dyDescent="0.2">
      <c r="A1017">
        <v>3044084</v>
      </c>
      <c r="B1017" s="1">
        <v>42674</v>
      </c>
      <c r="C1017" s="2">
        <v>0.76141203703703697</v>
      </c>
      <c r="D1017">
        <v>29</v>
      </c>
      <c r="E1017">
        <v>6872</v>
      </c>
      <c r="F1017">
        <v>15652933632</v>
      </c>
      <c r="G1017">
        <v>6418563466</v>
      </c>
      <c r="H1017">
        <v>14.577930450439453</v>
      </c>
      <c r="I1017">
        <v>5.9777530524879694</v>
      </c>
      <c r="J1017" s="12">
        <v>121055</v>
      </c>
      <c r="K1017" s="12">
        <v>28093</v>
      </c>
      <c r="L1017" s="12">
        <v>20245</v>
      </c>
      <c r="M1017" s="12">
        <v>6873</v>
      </c>
      <c r="N1017" s="16">
        <f>H1017/D1017</f>
        <v>0.50268725691170524</v>
      </c>
      <c r="O1017" s="16">
        <f>I1017/D1017</f>
        <v>0.20612941560303344</v>
      </c>
    </row>
    <row r="1018" spans="1:15" x14ac:dyDescent="0.2">
      <c r="A1018">
        <v>3042854</v>
      </c>
      <c r="B1018" s="1">
        <v>42674</v>
      </c>
      <c r="C1018" s="2">
        <v>0.30534722222222221</v>
      </c>
      <c r="D1018">
        <v>31</v>
      </c>
      <c r="E1018">
        <v>6337</v>
      </c>
      <c r="F1018">
        <v>20571947008</v>
      </c>
      <c r="G1018">
        <v>7282133171</v>
      </c>
      <c r="H1018">
        <v>19.15911865234375</v>
      </c>
      <c r="I1018">
        <v>6.7820150135084987</v>
      </c>
      <c r="J1018" s="12">
        <v>129619</v>
      </c>
      <c r="K1018" s="12">
        <v>30217</v>
      </c>
      <c r="L1018" s="12">
        <v>23943</v>
      </c>
      <c r="M1018" s="12">
        <v>7347</v>
      </c>
      <c r="N1018" s="16">
        <f>H1018/D1018</f>
        <v>0.61803608555947576</v>
      </c>
      <c r="O1018" s="16">
        <f>I1018/D1018</f>
        <v>0.21877467785511287</v>
      </c>
    </row>
    <row r="1019" spans="1:15" x14ac:dyDescent="0.2">
      <c r="A1019">
        <v>3044037</v>
      </c>
      <c r="B1019" s="1">
        <v>42674</v>
      </c>
      <c r="C1019" s="2">
        <v>0.72990740740740734</v>
      </c>
      <c r="D1019">
        <v>34</v>
      </c>
      <c r="E1019">
        <v>6648</v>
      </c>
      <c r="F1019">
        <v>22412521472</v>
      </c>
      <c r="G1019">
        <v>7546403420</v>
      </c>
      <c r="H1019">
        <v>20.873287200927734</v>
      </c>
      <c r="I1019">
        <v>7.0281358622014523</v>
      </c>
      <c r="J1019" s="12">
        <v>142725</v>
      </c>
      <c r="K1019" s="12">
        <v>33833</v>
      </c>
      <c r="L1019" s="12">
        <v>25843</v>
      </c>
      <c r="M1019" s="12">
        <v>8058</v>
      </c>
      <c r="N1019" s="16">
        <f>H1019/D1019</f>
        <v>0.61392021179199219</v>
      </c>
      <c r="O1019" s="16">
        <f>I1019/D1019</f>
        <v>0.20670987830004273</v>
      </c>
    </row>
    <row r="1020" spans="1:15" x14ac:dyDescent="0.2">
      <c r="A1020">
        <v>3043270</v>
      </c>
      <c r="B1020" s="1">
        <v>42674</v>
      </c>
      <c r="C1020" s="2">
        <v>0.47296296296296297</v>
      </c>
      <c r="D1020">
        <v>37</v>
      </c>
      <c r="E1020">
        <v>6458</v>
      </c>
      <c r="F1020">
        <v>19361349632</v>
      </c>
      <c r="G1020">
        <v>7993441026</v>
      </c>
      <c r="H1020">
        <v>18.031661987304688</v>
      </c>
      <c r="I1020">
        <v>7.4444720763713121</v>
      </c>
      <c r="J1020" s="12">
        <v>152272</v>
      </c>
      <c r="K1020" s="12">
        <v>35201</v>
      </c>
      <c r="L1020" s="12">
        <v>27550</v>
      </c>
      <c r="M1020" s="12">
        <v>8575</v>
      </c>
      <c r="N1020" s="16">
        <f>H1020/D1020</f>
        <v>0.48734221587309967</v>
      </c>
      <c r="O1020" s="16">
        <f>I1020/D1020</f>
        <v>0.20120194801003546</v>
      </c>
    </row>
    <row r="1021" spans="1:15" x14ac:dyDescent="0.2">
      <c r="A1021">
        <v>3043384</v>
      </c>
      <c r="B1021" s="1">
        <v>42674</v>
      </c>
      <c r="C1021" s="2">
        <v>0.48211805555555554</v>
      </c>
      <c r="D1021">
        <v>37</v>
      </c>
      <c r="E1021">
        <v>6224</v>
      </c>
      <c r="F1021">
        <v>25768525824</v>
      </c>
      <c r="G1021">
        <v>7911392010</v>
      </c>
      <c r="H1021">
        <v>23.998809814453125</v>
      </c>
      <c r="I1021">
        <v>7.3680579755455256</v>
      </c>
      <c r="J1021" s="12">
        <v>155711</v>
      </c>
      <c r="K1021" s="12">
        <v>36793</v>
      </c>
      <c r="L1021" s="12">
        <v>28622</v>
      </c>
      <c r="M1021" s="12">
        <v>8769</v>
      </c>
      <c r="N1021" s="16">
        <f>H1021/D1021</f>
        <v>0.64861648147170603</v>
      </c>
      <c r="O1021" s="16">
        <f>I1021/D1021</f>
        <v>0.19913670204177097</v>
      </c>
    </row>
    <row r="1022" spans="1:15" x14ac:dyDescent="0.2">
      <c r="A1022">
        <v>3043420</v>
      </c>
      <c r="B1022" s="1">
        <v>42674</v>
      </c>
      <c r="C1022" s="2">
        <v>0.49743055555555554</v>
      </c>
      <c r="D1022">
        <v>38</v>
      </c>
      <c r="E1022">
        <v>6589</v>
      </c>
      <c r="F1022">
        <v>15492919296</v>
      </c>
      <c r="G1022">
        <v>8183465576</v>
      </c>
      <c r="H1022">
        <v>14.428905487060547</v>
      </c>
      <c r="I1022">
        <v>7.6214462295174599</v>
      </c>
      <c r="J1022" s="12">
        <v>159798</v>
      </c>
      <c r="K1022" s="12">
        <v>37842</v>
      </c>
      <c r="L1022" s="12">
        <v>29252</v>
      </c>
      <c r="M1022" s="12">
        <v>9006</v>
      </c>
      <c r="N1022" s="16">
        <f>H1022/D1022</f>
        <v>0.3797080391331723</v>
      </c>
      <c r="O1022" s="16">
        <f>I1022/D1022</f>
        <v>0.20056437446098579</v>
      </c>
    </row>
    <row r="1023" spans="1:15" x14ac:dyDescent="0.2">
      <c r="A1023">
        <v>3043417</v>
      </c>
      <c r="B1023" s="1">
        <v>42674</v>
      </c>
      <c r="C1023" s="2">
        <v>0.49591435185185184</v>
      </c>
      <c r="D1023">
        <v>39</v>
      </c>
      <c r="E1023">
        <v>6518</v>
      </c>
      <c r="F1023">
        <v>21266632704</v>
      </c>
      <c r="G1023">
        <v>8756287662</v>
      </c>
      <c r="H1023">
        <v>19.806095123291016</v>
      </c>
      <c r="I1023">
        <v>8.1549283694475889</v>
      </c>
      <c r="J1023" s="12">
        <v>163069</v>
      </c>
      <c r="K1023" s="12">
        <v>37775</v>
      </c>
      <c r="L1023" s="12">
        <v>28026</v>
      </c>
      <c r="M1023" s="12">
        <v>9243</v>
      </c>
      <c r="N1023" s="16">
        <f>H1023/D1023</f>
        <v>0.50784859290489781</v>
      </c>
      <c r="O1023" s="16">
        <f>I1023/D1023</f>
        <v>0.20910072742173305</v>
      </c>
    </row>
    <row r="1024" spans="1:15" x14ac:dyDescent="0.2">
      <c r="A1024">
        <v>3043399</v>
      </c>
      <c r="B1024" s="1">
        <v>42674</v>
      </c>
      <c r="C1024" s="2">
        <v>0.48918981481481483</v>
      </c>
      <c r="D1024">
        <v>52</v>
      </c>
      <c r="E1024">
        <v>6708</v>
      </c>
      <c r="F1024">
        <v>29612965888</v>
      </c>
      <c r="G1024">
        <v>11998497778</v>
      </c>
      <c r="H1024">
        <v>27.5792236328125</v>
      </c>
      <c r="I1024">
        <v>11.174471842125058</v>
      </c>
      <c r="J1024" s="12">
        <v>214943</v>
      </c>
      <c r="K1024" s="12">
        <v>50174</v>
      </c>
      <c r="L1024" s="12">
        <v>38799</v>
      </c>
      <c r="M1024" s="12">
        <v>12112</v>
      </c>
      <c r="N1024" s="16">
        <f>H1024/D1024</f>
        <v>0.53036968524639427</v>
      </c>
      <c r="O1024" s="16">
        <f>I1024/D1024</f>
        <v>0.21489368927163574</v>
      </c>
    </row>
    <row r="1025" spans="1:15" x14ac:dyDescent="0.2">
      <c r="A1025">
        <v>3043403</v>
      </c>
      <c r="B1025" s="1">
        <v>42674</v>
      </c>
      <c r="C1025" s="2">
        <v>0.48967592592592596</v>
      </c>
      <c r="D1025">
        <v>52</v>
      </c>
      <c r="E1025">
        <v>6885</v>
      </c>
      <c r="F1025">
        <v>35418480640</v>
      </c>
      <c r="G1025">
        <v>11823062789</v>
      </c>
      <c r="H1025">
        <v>32.986030578613281</v>
      </c>
      <c r="I1025">
        <v>11.01108527649194</v>
      </c>
      <c r="J1025" s="12">
        <v>214803</v>
      </c>
      <c r="K1025" s="12">
        <v>50158</v>
      </c>
      <c r="L1025" s="12">
        <v>37752</v>
      </c>
      <c r="M1025" s="12">
        <v>12121</v>
      </c>
      <c r="N1025" s="16">
        <f>H1025/D1025</f>
        <v>0.63434674189640927</v>
      </c>
      <c r="O1025" s="16">
        <f>I1025/D1025</f>
        <v>0.21175163993253732</v>
      </c>
    </row>
    <row r="1026" spans="1:15" x14ac:dyDescent="0.2">
      <c r="A1026">
        <v>3044299</v>
      </c>
      <c r="B1026" s="1">
        <v>42674</v>
      </c>
      <c r="C1026" s="2">
        <v>0.9821643518518518</v>
      </c>
      <c r="D1026">
        <v>57</v>
      </c>
      <c r="E1026">
        <v>6741</v>
      </c>
      <c r="F1026">
        <v>47213502464</v>
      </c>
      <c r="G1026">
        <v>12947950597</v>
      </c>
      <c r="H1026">
        <v>43.971000671386719</v>
      </c>
      <c r="I1026">
        <v>12.058718685992062</v>
      </c>
      <c r="J1026" s="12">
        <v>236218</v>
      </c>
      <c r="K1026" s="12">
        <v>55723</v>
      </c>
      <c r="L1026" s="12">
        <v>42714</v>
      </c>
      <c r="M1026" s="12">
        <v>13296</v>
      </c>
      <c r="N1026" s="16">
        <f>H1026/D1026</f>
        <v>0.77142106441029334</v>
      </c>
      <c r="O1026" s="16">
        <f>I1026/D1026</f>
        <v>0.21155646817529933</v>
      </c>
    </row>
    <row r="1027" spans="1:15" x14ac:dyDescent="0.2">
      <c r="A1027">
        <v>3042584</v>
      </c>
      <c r="B1027" s="1">
        <v>42674</v>
      </c>
      <c r="C1027" s="2">
        <v>6.4421296296296296E-2</v>
      </c>
      <c r="D1027">
        <v>78</v>
      </c>
      <c r="E1027">
        <v>6690</v>
      </c>
      <c r="F1027">
        <v>49244712960</v>
      </c>
      <c r="G1027">
        <v>19391132905</v>
      </c>
      <c r="H1027">
        <v>45.862712860107422</v>
      </c>
      <c r="I1027">
        <v>18.059399821795523</v>
      </c>
      <c r="J1027" s="12">
        <v>327514</v>
      </c>
      <c r="K1027" s="12">
        <v>77178</v>
      </c>
      <c r="L1027" s="12">
        <v>61276</v>
      </c>
      <c r="M1027" s="12">
        <v>18486</v>
      </c>
      <c r="N1027" s="16">
        <f>H1027/D1027</f>
        <v>0.58798349820650542</v>
      </c>
      <c r="O1027" s="16">
        <f>I1027/D1027</f>
        <v>0.23153076694609645</v>
      </c>
    </row>
    <row r="1028" spans="1:15" x14ac:dyDescent="0.2">
      <c r="A1028">
        <v>3042550</v>
      </c>
      <c r="B1028" s="1">
        <v>42674</v>
      </c>
      <c r="C1028" s="2">
        <v>3.1018518518518515E-2</v>
      </c>
      <c r="D1028">
        <v>95</v>
      </c>
      <c r="E1028">
        <v>6646</v>
      </c>
      <c r="F1028">
        <v>65966923776</v>
      </c>
      <c r="G1028">
        <v>21297781818</v>
      </c>
      <c r="H1028">
        <v>61.436485290527344</v>
      </c>
      <c r="I1028">
        <v>19.835104996338487</v>
      </c>
      <c r="J1028" s="12">
        <v>398425</v>
      </c>
      <c r="K1028" s="12">
        <v>93075</v>
      </c>
      <c r="L1028" s="12">
        <v>73776</v>
      </c>
      <c r="M1028" s="12">
        <v>22515</v>
      </c>
      <c r="N1028" s="16">
        <f>H1028/D1028</f>
        <v>0.6466998451634457</v>
      </c>
      <c r="O1028" s="16">
        <f>I1028/D1028</f>
        <v>0.20879057890882619</v>
      </c>
    </row>
    <row r="1029" spans="1:15" x14ac:dyDescent="0.2">
      <c r="A1029">
        <v>3042576</v>
      </c>
      <c r="B1029" s="1">
        <v>42674</v>
      </c>
      <c r="C1029" s="2">
        <v>5.2615740740740741E-2</v>
      </c>
      <c r="D1029">
        <v>102</v>
      </c>
      <c r="E1029">
        <v>6518</v>
      </c>
      <c r="F1029">
        <v>82090737664</v>
      </c>
      <c r="G1029">
        <v>25827570752</v>
      </c>
      <c r="H1029">
        <v>76.452957153320312</v>
      </c>
      <c r="I1029">
        <v>24.053799688816071</v>
      </c>
      <c r="J1029" s="12">
        <v>426189</v>
      </c>
      <c r="K1029" s="12">
        <v>98849</v>
      </c>
      <c r="L1029" s="12">
        <v>76076</v>
      </c>
      <c r="M1029" s="12">
        <v>24174</v>
      </c>
      <c r="N1029" s="16">
        <f>H1029/D1029</f>
        <v>0.7495387956207874</v>
      </c>
      <c r="O1029" s="16">
        <f>I1029/D1029</f>
        <v>0.23582156557662814</v>
      </c>
    </row>
    <row r="1030" spans="1:15" x14ac:dyDescent="0.2">
      <c r="A1030">
        <v>3042549</v>
      </c>
      <c r="B1030" s="1">
        <v>42674</v>
      </c>
      <c r="C1030" s="2">
        <v>3.0659722222222224E-2</v>
      </c>
      <c r="D1030">
        <v>103</v>
      </c>
      <c r="E1030">
        <v>6560</v>
      </c>
      <c r="F1030">
        <v>71475462144</v>
      </c>
      <c r="G1030">
        <v>23610680071</v>
      </c>
      <c r="H1030">
        <v>66.56671142578125</v>
      </c>
      <c r="I1030">
        <v>21.989159352146089</v>
      </c>
      <c r="J1030" s="12">
        <v>432391</v>
      </c>
      <c r="K1030" s="12">
        <v>101289</v>
      </c>
      <c r="L1030" s="12">
        <v>78080</v>
      </c>
      <c r="M1030" s="12">
        <v>24411</v>
      </c>
      <c r="N1030" s="16">
        <f>H1030/D1030</f>
        <v>0.64627875170661409</v>
      </c>
      <c r="O1030" s="16">
        <f>I1030/D1030</f>
        <v>0.21348698400141833</v>
      </c>
    </row>
    <row r="1031" spans="1:15" x14ac:dyDescent="0.2">
      <c r="A1031">
        <v>3044303</v>
      </c>
      <c r="B1031" s="1">
        <v>42674</v>
      </c>
      <c r="C1031" s="2">
        <v>0.99245370370370367</v>
      </c>
      <c r="D1031">
        <v>116</v>
      </c>
      <c r="E1031">
        <v>6874</v>
      </c>
      <c r="F1031">
        <v>98187767808</v>
      </c>
      <c r="G1031">
        <v>27086361948</v>
      </c>
      <c r="H1031">
        <v>91.444484710693359</v>
      </c>
      <c r="I1031">
        <v>25.226140346378088</v>
      </c>
      <c r="J1031" s="12">
        <v>487792</v>
      </c>
      <c r="K1031" s="12">
        <v>115412</v>
      </c>
      <c r="L1031" s="12">
        <v>97103</v>
      </c>
      <c r="M1031" s="12">
        <v>27492</v>
      </c>
      <c r="N1031" s="16">
        <f>H1031/D1031</f>
        <v>0.78831452336804619</v>
      </c>
      <c r="O1031" s="16">
        <f>I1031/D1031</f>
        <v>0.21746672712394904</v>
      </c>
    </row>
    <row r="1032" spans="1:15" x14ac:dyDescent="0.2">
      <c r="A1032">
        <v>3042587</v>
      </c>
      <c r="B1032" s="1">
        <v>42674</v>
      </c>
      <c r="C1032" s="2">
        <v>6.6875000000000004E-2</v>
      </c>
      <c r="D1032">
        <v>117</v>
      </c>
      <c r="E1032">
        <v>6424</v>
      </c>
      <c r="F1032">
        <v>90822172672</v>
      </c>
      <c r="G1032">
        <v>28398759510</v>
      </c>
      <c r="H1032">
        <v>84.584739685058594</v>
      </c>
      <c r="I1032">
        <v>26.448405822739005</v>
      </c>
      <c r="J1032" s="12">
        <v>490076</v>
      </c>
      <c r="K1032" s="12">
        <v>114326</v>
      </c>
      <c r="L1032" s="12">
        <v>89697</v>
      </c>
      <c r="M1032" s="12">
        <v>27729</v>
      </c>
      <c r="N1032" s="16">
        <f>H1032/D1032</f>
        <v>0.72294649303468883</v>
      </c>
      <c r="O1032" s="16">
        <f>I1032/D1032</f>
        <v>0.22605475062170091</v>
      </c>
    </row>
    <row r="1033" spans="1:15" x14ac:dyDescent="0.2">
      <c r="A1033">
        <v>3042589</v>
      </c>
      <c r="B1033" s="1">
        <v>42674</v>
      </c>
      <c r="C1033" s="2">
        <v>6.8194444444444446E-2</v>
      </c>
      <c r="D1033">
        <v>122</v>
      </c>
      <c r="E1033">
        <v>7022</v>
      </c>
      <c r="F1033">
        <v>103940833280</v>
      </c>
      <c r="G1033">
        <v>30014794043</v>
      </c>
      <c r="H1033">
        <v>96.802444458007812</v>
      </c>
      <c r="I1033">
        <v>27.953455264680088</v>
      </c>
      <c r="J1033" s="12">
        <v>508491</v>
      </c>
      <c r="K1033" s="12">
        <v>118950</v>
      </c>
      <c r="L1033" s="12">
        <v>99529</v>
      </c>
      <c r="M1033" s="12">
        <v>28771</v>
      </c>
      <c r="N1033" s="16">
        <f>H1033/D1033</f>
        <v>0.79346265949186734</v>
      </c>
      <c r="O1033" s="16">
        <f>I1033/D1033</f>
        <v>0.22912668249737778</v>
      </c>
    </row>
    <row r="1034" spans="1:15" x14ac:dyDescent="0.2">
      <c r="A1034">
        <v>3042579</v>
      </c>
      <c r="B1034" s="1">
        <v>42674</v>
      </c>
      <c r="C1034" s="2">
        <v>5.5185185185185191E-2</v>
      </c>
      <c r="D1034">
        <v>144</v>
      </c>
      <c r="E1034">
        <v>6757</v>
      </c>
      <c r="F1034">
        <v>116381294592</v>
      </c>
      <c r="G1034">
        <v>35733993539</v>
      </c>
      <c r="H1034">
        <v>108.38852691650391</v>
      </c>
      <c r="I1034">
        <v>33.279874864034355</v>
      </c>
      <c r="J1034" s="12">
        <v>599586</v>
      </c>
      <c r="K1034" s="12">
        <v>139581</v>
      </c>
      <c r="L1034" s="12">
        <v>112052</v>
      </c>
      <c r="M1034" s="12">
        <v>33941</v>
      </c>
      <c r="N1034" s="16">
        <f>H1034/D1034</f>
        <v>0.75269810358683265</v>
      </c>
      <c r="O1034" s="16">
        <f>I1034/D1034</f>
        <v>0.23111024211134967</v>
      </c>
    </row>
    <row r="1035" spans="1:15" x14ac:dyDescent="0.2">
      <c r="A1035">
        <v>3042573</v>
      </c>
      <c r="B1035" s="1">
        <v>42674</v>
      </c>
      <c r="C1035" s="2">
        <v>4.3819444444444446E-2</v>
      </c>
      <c r="D1035">
        <v>201</v>
      </c>
      <c r="E1035">
        <v>6851</v>
      </c>
      <c r="F1035">
        <v>170750595072</v>
      </c>
      <c r="G1035">
        <v>50568385435</v>
      </c>
      <c r="H1035">
        <v>159.02388381958008</v>
      </c>
      <c r="I1035">
        <v>47.095478917472064</v>
      </c>
      <c r="J1035" s="12">
        <v>842251</v>
      </c>
      <c r="K1035" s="12">
        <v>196689</v>
      </c>
      <c r="L1035" s="12">
        <v>186894</v>
      </c>
      <c r="M1035" s="12">
        <v>47637</v>
      </c>
      <c r="N1035" s="16">
        <f>H1035/D1035</f>
        <v>0.79116360109243822</v>
      </c>
      <c r="O1035" s="16">
        <f>I1035/D1035</f>
        <v>0.23430586526105504</v>
      </c>
    </row>
    <row r="1036" spans="1:15" x14ac:dyDescent="0.2">
      <c r="A1036">
        <v>3042591</v>
      </c>
      <c r="B1036" s="1">
        <v>42674</v>
      </c>
      <c r="C1036" s="2">
        <v>6.9907407407407404E-2</v>
      </c>
      <c r="D1036">
        <v>300</v>
      </c>
      <c r="E1036">
        <v>6621</v>
      </c>
      <c r="F1036">
        <v>247935619072</v>
      </c>
      <c r="G1036">
        <v>75529394201</v>
      </c>
      <c r="H1036">
        <v>230.90803909301758</v>
      </c>
      <c r="I1036">
        <v>70.342229866422713</v>
      </c>
      <c r="J1036" s="12">
        <v>1250956</v>
      </c>
      <c r="K1036" s="12">
        <v>290392</v>
      </c>
      <c r="L1036" s="12">
        <v>257994</v>
      </c>
      <c r="M1036" s="12">
        <v>70730</v>
      </c>
      <c r="N1036" s="16">
        <f>H1036/D1036</f>
        <v>0.76969346364339197</v>
      </c>
      <c r="O1036" s="16">
        <f>I1036/D1036</f>
        <v>0.23447409955474238</v>
      </c>
    </row>
    <row r="1037" spans="1:15" x14ac:dyDescent="0.2">
      <c r="A1037">
        <v>3045018</v>
      </c>
      <c r="B1037" s="1">
        <v>42675</v>
      </c>
      <c r="C1037" s="2">
        <v>0.59605324074074073</v>
      </c>
      <c r="D1037">
        <v>1</v>
      </c>
      <c r="E1037">
        <v>3630</v>
      </c>
      <c r="F1037">
        <v>291872768</v>
      </c>
      <c r="G1037">
        <v>33809364</v>
      </c>
      <c r="H1037">
        <v>0.27182769775390625</v>
      </c>
      <c r="I1037">
        <v>3.1487423926591873E-2</v>
      </c>
      <c r="J1037" s="12">
        <v>1396</v>
      </c>
      <c r="K1037" s="12">
        <v>377</v>
      </c>
      <c r="L1037" s="12">
        <v>278</v>
      </c>
      <c r="M1037" s="12">
        <v>61</v>
      </c>
      <c r="N1037" s="16">
        <f>H1037/D1037</f>
        <v>0.27182769775390625</v>
      </c>
      <c r="O1037" s="16">
        <f>I1037/D1037</f>
        <v>3.1487423926591873E-2</v>
      </c>
    </row>
    <row r="1038" spans="1:15" x14ac:dyDescent="0.2">
      <c r="A1038">
        <v>3044502</v>
      </c>
      <c r="B1038" s="1">
        <v>42675</v>
      </c>
      <c r="C1038" s="2">
        <v>0.28802083333333334</v>
      </c>
      <c r="D1038">
        <v>7</v>
      </c>
      <c r="E1038">
        <v>6231</v>
      </c>
      <c r="F1038">
        <v>4022644736</v>
      </c>
      <c r="G1038">
        <v>1038728546</v>
      </c>
      <c r="H1038">
        <v>3.7463798522949219</v>
      </c>
      <c r="I1038">
        <v>0.96739134378731251</v>
      </c>
      <c r="J1038" s="12">
        <v>29282</v>
      </c>
      <c r="K1038" s="12">
        <v>6808</v>
      </c>
      <c r="L1038" s="12">
        <v>4981</v>
      </c>
      <c r="M1038" s="12">
        <v>1659</v>
      </c>
      <c r="N1038" s="16">
        <f>H1038/D1038</f>
        <v>0.53519712175641743</v>
      </c>
      <c r="O1038" s="16">
        <f>I1038/D1038</f>
        <v>0.13819876339818751</v>
      </c>
    </row>
    <row r="1039" spans="1:15" x14ac:dyDescent="0.2">
      <c r="A1039">
        <v>3045049</v>
      </c>
      <c r="B1039" s="1">
        <v>42675</v>
      </c>
      <c r="C1039" s="2">
        <v>0.6158217592592593</v>
      </c>
      <c r="D1039">
        <v>11</v>
      </c>
      <c r="E1039">
        <v>7098</v>
      </c>
      <c r="F1039">
        <v>2420195328</v>
      </c>
      <c r="G1039">
        <v>928110967</v>
      </c>
      <c r="H1039">
        <v>2.2539825439453125</v>
      </c>
      <c r="I1039">
        <v>0.86437069531530142</v>
      </c>
      <c r="J1039" s="12">
        <v>31158</v>
      </c>
      <c r="K1039" s="12">
        <v>8618</v>
      </c>
      <c r="L1039" s="12">
        <v>6722</v>
      </c>
      <c r="M1039" s="12">
        <v>1886</v>
      </c>
      <c r="N1039" s="16">
        <f>H1039/D1039</f>
        <v>0.20490750399502841</v>
      </c>
      <c r="O1039" s="16">
        <f>I1039/D1039</f>
        <v>7.857915411957285E-2</v>
      </c>
    </row>
    <row r="1040" spans="1:15" x14ac:dyDescent="0.2">
      <c r="A1040">
        <v>3045249</v>
      </c>
      <c r="B1040" s="1">
        <v>42675</v>
      </c>
      <c r="C1040" s="2">
        <v>0.65763888888888888</v>
      </c>
      <c r="D1040">
        <v>15</v>
      </c>
      <c r="E1040">
        <v>7113</v>
      </c>
      <c r="F1040">
        <v>814718976</v>
      </c>
      <c r="G1040">
        <v>1107900643</v>
      </c>
      <c r="H1040">
        <v>0.75876617431640625</v>
      </c>
      <c r="I1040">
        <v>1.0318128792569041</v>
      </c>
      <c r="J1040" s="12">
        <v>58117</v>
      </c>
      <c r="K1040" s="12">
        <v>13641</v>
      </c>
      <c r="L1040" s="12">
        <v>9799</v>
      </c>
      <c r="M1040" s="12">
        <v>3238</v>
      </c>
      <c r="N1040" s="16">
        <f>H1040/D1040</f>
        <v>5.0584411621093749E-2</v>
      </c>
      <c r="O1040" s="16">
        <f>I1040/D1040</f>
        <v>6.8787525283793602E-2</v>
      </c>
    </row>
    <row r="1041" spans="1:15" x14ac:dyDescent="0.2">
      <c r="A1041">
        <v>3045218</v>
      </c>
      <c r="B1041" s="1">
        <v>42675</v>
      </c>
      <c r="C1041" s="2">
        <v>0.64546296296296302</v>
      </c>
      <c r="D1041">
        <v>15</v>
      </c>
      <c r="E1041">
        <v>4897</v>
      </c>
      <c r="F1041">
        <v>1276903424</v>
      </c>
      <c r="G1041">
        <v>1423412148</v>
      </c>
      <c r="H1041">
        <v>1.189208984375</v>
      </c>
      <c r="I1041">
        <v>1.3256558664143085</v>
      </c>
      <c r="J1041" s="12">
        <v>62410</v>
      </c>
      <c r="K1041" s="12">
        <v>14440</v>
      </c>
      <c r="L1041" s="12">
        <v>10250</v>
      </c>
      <c r="M1041" s="12">
        <v>3555</v>
      </c>
      <c r="N1041" s="16">
        <f>H1041/D1041</f>
        <v>7.9280598958333337E-2</v>
      </c>
      <c r="O1041" s="16">
        <f>I1041/D1041</f>
        <v>8.8377057760953906E-2</v>
      </c>
    </row>
    <row r="1042" spans="1:15" x14ac:dyDescent="0.2">
      <c r="A1042">
        <v>3044526</v>
      </c>
      <c r="B1042" s="1">
        <v>42675</v>
      </c>
      <c r="C1042" s="2">
        <v>0.31616898148148148</v>
      </c>
      <c r="D1042">
        <v>15</v>
      </c>
      <c r="E1042">
        <v>6379</v>
      </c>
      <c r="F1042">
        <v>1699446784</v>
      </c>
      <c r="G1042">
        <v>2553452870</v>
      </c>
      <c r="H1042">
        <v>1.582733154296875</v>
      </c>
      <c r="I1042">
        <v>2.3780883010476828</v>
      </c>
      <c r="J1042" s="12">
        <v>62837</v>
      </c>
      <c r="K1042" s="12">
        <v>14751</v>
      </c>
      <c r="L1042" s="12">
        <v>10806</v>
      </c>
      <c r="M1042" s="12">
        <v>3555</v>
      </c>
      <c r="N1042" s="16">
        <f>H1042/D1042</f>
        <v>0.10551554361979167</v>
      </c>
      <c r="O1042" s="16">
        <f>I1042/D1042</f>
        <v>0.15853922006984553</v>
      </c>
    </row>
    <row r="1043" spans="1:15" x14ac:dyDescent="0.2">
      <c r="A1043">
        <v>3044455</v>
      </c>
      <c r="B1043" s="1">
        <v>42675</v>
      </c>
      <c r="C1043" s="2">
        <v>0.23373842592592595</v>
      </c>
      <c r="D1043">
        <v>15</v>
      </c>
      <c r="E1043">
        <v>6503</v>
      </c>
      <c r="F1043">
        <v>1914290176</v>
      </c>
      <c r="G1043">
        <v>2809830887</v>
      </c>
      <c r="H1043">
        <v>1.7828216552734375</v>
      </c>
      <c r="I1043">
        <v>2.6168589359149337</v>
      </c>
      <c r="J1043" s="12">
        <v>62774</v>
      </c>
      <c r="K1043" s="12">
        <v>14540</v>
      </c>
      <c r="L1043" s="12">
        <v>10598</v>
      </c>
      <c r="M1043" s="12">
        <v>3555</v>
      </c>
      <c r="N1043" s="16">
        <f>H1043/D1043</f>
        <v>0.11885477701822916</v>
      </c>
      <c r="O1043" s="16">
        <f>I1043/D1043</f>
        <v>0.1744572623943289</v>
      </c>
    </row>
    <row r="1044" spans="1:15" x14ac:dyDescent="0.2">
      <c r="A1044">
        <v>3044540</v>
      </c>
      <c r="B1044" s="1">
        <v>42675</v>
      </c>
      <c r="C1044" s="2">
        <v>0.33100694444444445</v>
      </c>
      <c r="D1044">
        <v>15</v>
      </c>
      <c r="E1044">
        <v>6201</v>
      </c>
      <c r="F1044">
        <v>1988231168</v>
      </c>
      <c r="G1044">
        <v>2254789146</v>
      </c>
      <c r="H1044">
        <v>1.8516845703125</v>
      </c>
      <c r="I1044">
        <v>2.0999360326677561</v>
      </c>
      <c r="J1044" s="12">
        <v>57161</v>
      </c>
      <c r="K1044" s="12">
        <v>13373</v>
      </c>
      <c r="L1044" s="12">
        <v>9670</v>
      </c>
      <c r="M1044" s="12">
        <v>3144</v>
      </c>
      <c r="N1044" s="16">
        <f>H1044/D1044</f>
        <v>0.12344563802083333</v>
      </c>
      <c r="O1044" s="16">
        <f>I1044/D1044</f>
        <v>0.13999573551118374</v>
      </c>
    </row>
    <row r="1045" spans="1:15" x14ac:dyDescent="0.2">
      <c r="A1045">
        <v>3044748</v>
      </c>
      <c r="B1045" s="1">
        <v>42675</v>
      </c>
      <c r="C1045" s="2">
        <v>0.45840277777777777</v>
      </c>
      <c r="D1045">
        <v>15</v>
      </c>
      <c r="E1045">
        <v>6423</v>
      </c>
      <c r="F1045">
        <v>2054582272</v>
      </c>
      <c r="G1045">
        <v>2415796296</v>
      </c>
      <c r="H1045">
        <v>1.9134788513183594</v>
      </c>
      <c r="I1045">
        <v>2.2498856261372566</v>
      </c>
      <c r="J1045" s="12">
        <v>62819</v>
      </c>
      <c r="K1045" s="12">
        <v>14497</v>
      </c>
      <c r="L1045" s="12">
        <v>10468</v>
      </c>
      <c r="M1045" s="12">
        <v>3555</v>
      </c>
      <c r="N1045" s="16">
        <f>H1045/D1045</f>
        <v>0.12756525675455729</v>
      </c>
      <c r="O1045" s="16">
        <f>I1045/D1045</f>
        <v>0.14999237507581711</v>
      </c>
    </row>
    <row r="1046" spans="1:15" x14ac:dyDescent="0.2">
      <c r="A1046">
        <v>3044372</v>
      </c>
      <c r="B1046" s="1">
        <v>42675</v>
      </c>
      <c r="C1046" s="2">
        <v>0.10049768518518519</v>
      </c>
      <c r="D1046">
        <v>15</v>
      </c>
      <c r="E1046">
        <v>6622</v>
      </c>
      <c r="F1046">
        <v>2130898944</v>
      </c>
      <c r="G1046">
        <v>1881577515</v>
      </c>
      <c r="H1046">
        <v>1.9845542907714844</v>
      </c>
      <c r="I1046">
        <v>1.7523556156083941</v>
      </c>
      <c r="J1046" s="12">
        <v>51424</v>
      </c>
      <c r="K1046" s="12">
        <v>12082</v>
      </c>
      <c r="L1046" s="12">
        <v>8592</v>
      </c>
      <c r="M1046" s="12">
        <v>2793</v>
      </c>
      <c r="N1046" s="16">
        <f>H1046/D1046</f>
        <v>0.13230361938476562</v>
      </c>
      <c r="O1046" s="16">
        <f>I1046/D1046</f>
        <v>0.11682370770722628</v>
      </c>
    </row>
    <row r="1047" spans="1:15" x14ac:dyDescent="0.2">
      <c r="A1047">
        <v>3044351</v>
      </c>
      <c r="B1047" s="1">
        <v>42675</v>
      </c>
      <c r="C1047" s="2">
        <v>6.9999999999999993E-2</v>
      </c>
      <c r="D1047">
        <v>15</v>
      </c>
      <c r="E1047">
        <v>6188</v>
      </c>
      <c r="F1047">
        <v>2502311936</v>
      </c>
      <c r="G1047">
        <v>2440398286</v>
      </c>
      <c r="H1047">
        <v>2.3304595947265625</v>
      </c>
      <c r="I1047">
        <v>2.2727980148047209</v>
      </c>
      <c r="J1047" s="12">
        <v>63076</v>
      </c>
      <c r="K1047" s="12">
        <v>14842</v>
      </c>
      <c r="L1047" s="12">
        <v>11300</v>
      </c>
      <c r="M1047" s="12">
        <v>3555</v>
      </c>
      <c r="N1047" s="16">
        <f>H1047/D1047</f>
        <v>0.15536397298177082</v>
      </c>
      <c r="O1047" s="16">
        <f>I1047/D1047</f>
        <v>0.15151986765364805</v>
      </c>
    </row>
    <row r="1048" spans="1:15" x14ac:dyDescent="0.2">
      <c r="A1048">
        <v>3044348</v>
      </c>
      <c r="B1048" s="1">
        <v>42675</v>
      </c>
      <c r="C1048" s="2">
        <v>6.3819444444444443E-2</v>
      </c>
      <c r="D1048">
        <v>15</v>
      </c>
      <c r="E1048">
        <v>6412</v>
      </c>
      <c r="F1048">
        <v>2639699968</v>
      </c>
      <c r="G1048">
        <v>2449004952</v>
      </c>
      <c r="H1048">
        <v>2.4584121704101562</v>
      </c>
      <c r="I1048">
        <v>2.2808135971426964</v>
      </c>
      <c r="J1048" s="12">
        <v>60320</v>
      </c>
      <c r="K1048" s="12">
        <v>14273</v>
      </c>
      <c r="L1048" s="12">
        <v>14284</v>
      </c>
      <c r="M1048" s="12">
        <v>3355</v>
      </c>
      <c r="N1048" s="16">
        <f>H1048/D1048</f>
        <v>0.16389414469401042</v>
      </c>
      <c r="O1048" s="16">
        <f>I1048/D1048</f>
        <v>0.1520542398095131</v>
      </c>
    </row>
    <row r="1049" spans="1:15" x14ac:dyDescent="0.2">
      <c r="A1049">
        <v>3044504</v>
      </c>
      <c r="B1049" s="1">
        <v>42675</v>
      </c>
      <c r="C1049" s="2">
        <v>0.28885416666666669</v>
      </c>
      <c r="D1049">
        <v>15</v>
      </c>
      <c r="E1049">
        <v>6016</v>
      </c>
      <c r="F1049">
        <v>2731466752</v>
      </c>
      <c r="G1049">
        <v>2485911672</v>
      </c>
      <c r="H1049">
        <v>2.5438766479492188</v>
      </c>
      <c r="I1049">
        <v>2.315185658633709</v>
      </c>
      <c r="J1049" s="12">
        <v>62623</v>
      </c>
      <c r="K1049" s="12">
        <v>14477</v>
      </c>
      <c r="L1049" s="12">
        <v>10445</v>
      </c>
      <c r="M1049" s="12">
        <v>3555</v>
      </c>
      <c r="N1049" s="16">
        <f>H1049/D1049</f>
        <v>0.16959177652994792</v>
      </c>
      <c r="O1049" s="16">
        <f>I1049/D1049</f>
        <v>0.15434571057558061</v>
      </c>
    </row>
    <row r="1050" spans="1:15" x14ac:dyDescent="0.2">
      <c r="A1050">
        <v>3044425</v>
      </c>
      <c r="B1050" s="1">
        <v>42675</v>
      </c>
      <c r="C1050" s="2">
        <v>0.19287037037037036</v>
      </c>
      <c r="D1050">
        <v>15</v>
      </c>
      <c r="E1050">
        <v>6286</v>
      </c>
      <c r="F1050">
        <v>2732584960</v>
      </c>
      <c r="G1050">
        <v>2540497331</v>
      </c>
      <c r="H1050">
        <v>2.5449180603027344</v>
      </c>
      <c r="I1050">
        <v>2.3660225151106715</v>
      </c>
      <c r="J1050" s="12">
        <v>62768</v>
      </c>
      <c r="K1050" s="12">
        <v>14534</v>
      </c>
      <c r="L1050" s="12">
        <v>14079</v>
      </c>
      <c r="M1050" s="12">
        <v>3555</v>
      </c>
      <c r="N1050" s="16">
        <f>H1050/D1050</f>
        <v>0.16966120402018228</v>
      </c>
      <c r="O1050" s="16">
        <f>I1050/D1050</f>
        <v>0.15773483434071142</v>
      </c>
    </row>
    <row r="1051" spans="1:15" x14ac:dyDescent="0.2">
      <c r="A1051">
        <v>3045319</v>
      </c>
      <c r="B1051" s="1">
        <v>42675</v>
      </c>
      <c r="C1051" s="2">
        <v>0.70577546296296301</v>
      </c>
      <c r="D1051">
        <v>15</v>
      </c>
      <c r="E1051">
        <v>5163</v>
      </c>
      <c r="F1051">
        <v>2818134016</v>
      </c>
      <c r="G1051">
        <v>1535480417</v>
      </c>
      <c r="H1051">
        <v>2.6245918273925781</v>
      </c>
      <c r="I1051">
        <v>1.4300275752320886</v>
      </c>
      <c r="J1051" s="12">
        <v>62443</v>
      </c>
      <c r="K1051" s="12">
        <v>14473</v>
      </c>
      <c r="L1051" s="12">
        <v>10126</v>
      </c>
      <c r="M1051" s="12">
        <v>3555</v>
      </c>
      <c r="N1051" s="16">
        <f>H1051/D1051</f>
        <v>0.17497278849283854</v>
      </c>
      <c r="O1051" s="16">
        <f>I1051/D1051</f>
        <v>9.5335171682139244E-2</v>
      </c>
    </row>
    <row r="1052" spans="1:15" x14ac:dyDescent="0.2">
      <c r="A1052">
        <v>3044596</v>
      </c>
      <c r="B1052" s="1">
        <v>42675</v>
      </c>
      <c r="C1052" s="2">
        <v>0.37843749999999998</v>
      </c>
      <c r="D1052">
        <v>15</v>
      </c>
      <c r="E1052">
        <v>6451</v>
      </c>
      <c r="F1052">
        <v>2864504832</v>
      </c>
      <c r="G1052">
        <v>2791664362</v>
      </c>
      <c r="H1052">
        <v>2.6677780151367188</v>
      </c>
      <c r="I1052">
        <v>2.5999400410801172</v>
      </c>
      <c r="J1052" s="12">
        <v>63055</v>
      </c>
      <c r="K1052" s="12">
        <v>14909</v>
      </c>
      <c r="L1052" s="12">
        <v>10976</v>
      </c>
      <c r="M1052" s="12">
        <v>3555</v>
      </c>
      <c r="N1052" s="16">
        <f>H1052/D1052</f>
        <v>0.17785186767578126</v>
      </c>
      <c r="O1052" s="16">
        <f>I1052/D1052</f>
        <v>0.17332933607200782</v>
      </c>
    </row>
    <row r="1053" spans="1:15" x14ac:dyDescent="0.2">
      <c r="A1053">
        <v>3044435</v>
      </c>
      <c r="B1053" s="1">
        <v>42675</v>
      </c>
      <c r="C1053" s="2">
        <v>0.20631944444444442</v>
      </c>
      <c r="D1053">
        <v>15</v>
      </c>
      <c r="E1053">
        <v>6543</v>
      </c>
      <c r="F1053">
        <v>3034558464</v>
      </c>
      <c r="G1053">
        <v>2427364794</v>
      </c>
      <c r="H1053">
        <v>2.8261528015136719</v>
      </c>
      <c r="I1053">
        <v>2.2606596294790506</v>
      </c>
      <c r="J1053" s="12">
        <v>59921</v>
      </c>
      <c r="K1053" s="12">
        <v>13998</v>
      </c>
      <c r="L1053" s="12">
        <v>10326</v>
      </c>
      <c r="M1053" s="12">
        <v>3375</v>
      </c>
      <c r="N1053" s="16">
        <f>H1053/D1053</f>
        <v>0.18841018676757812</v>
      </c>
      <c r="O1053" s="16">
        <f>I1053/D1053</f>
        <v>0.15071064196527004</v>
      </c>
    </row>
    <row r="1054" spans="1:15" x14ac:dyDescent="0.2">
      <c r="A1054">
        <v>3044849</v>
      </c>
      <c r="B1054" s="1">
        <v>42675</v>
      </c>
      <c r="C1054" s="2">
        <v>0.51396990740740744</v>
      </c>
      <c r="D1054">
        <v>15</v>
      </c>
      <c r="E1054">
        <v>6359</v>
      </c>
      <c r="F1054">
        <v>3106037760</v>
      </c>
      <c r="G1054">
        <v>2334021944</v>
      </c>
      <c r="H1054">
        <v>2.8927230834960938</v>
      </c>
      <c r="I1054">
        <v>2.1737273260951042</v>
      </c>
      <c r="J1054" s="12">
        <v>57147</v>
      </c>
      <c r="K1054" s="12">
        <v>13403</v>
      </c>
      <c r="L1054" s="12">
        <v>12390</v>
      </c>
      <c r="M1054" s="12">
        <v>3180</v>
      </c>
      <c r="N1054" s="16">
        <f>H1054/D1054</f>
        <v>0.19284820556640625</v>
      </c>
      <c r="O1054" s="16">
        <f>I1054/D1054</f>
        <v>0.14491515507300695</v>
      </c>
    </row>
    <row r="1055" spans="1:15" x14ac:dyDescent="0.2">
      <c r="A1055">
        <v>3044403</v>
      </c>
      <c r="B1055" s="1">
        <v>42675</v>
      </c>
      <c r="C1055" s="2">
        <v>0.1685763888888889</v>
      </c>
      <c r="D1055">
        <v>15</v>
      </c>
      <c r="E1055">
        <v>6276</v>
      </c>
      <c r="F1055">
        <v>3115958272</v>
      </c>
      <c r="G1055">
        <v>2576090504</v>
      </c>
      <c r="H1055">
        <v>2.9019622802734375</v>
      </c>
      <c r="I1055">
        <v>2.3991712406277657</v>
      </c>
      <c r="J1055" s="12">
        <v>62617</v>
      </c>
      <c r="K1055" s="12">
        <v>14603</v>
      </c>
      <c r="L1055" s="12">
        <v>11583</v>
      </c>
      <c r="M1055" s="12">
        <v>3555</v>
      </c>
      <c r="N1055" s="16">
        <f>H1055/D1055</f>
        <v>0.19346415201822917</v>
      </c>
      <c r="O1055" s="16">
        <f>I1055/D1055</f>
        <v>0.15994474937518438</v>
      </c>
    </row>
    <row r="1056" spans="1:15" x14ac:dyDescent="0.2">
      <c r="A1056">
        <v>3044427</v>
      </c>
      <c r="B1056" s="1">
        <v>42675</v>
      </c>
      <c r="C1056" s="2">
        <v>0.19290509259259259</v>
      </c>
      <c r="D1056">
        <v>15</v>
      </c>
      <c r="E1056">
        <v>6247</v>
      </c>
      <c r="F1056">
        <v>3268153344</v>
      </c>
      <c r="G1056">
        <v>2590529512</v>
      </c>
      <c r="H1056">
        <v>3.0437049865722656</v>
      </c>
      <c r="I1056">
        <v>2.4126186147332191</v>
      </c>
      <c r="J1056" s="12">
        <v>62665</v>
      </c>
      <c r="K1056" s="12">
        <v>14607</v>
      </c>
      <c r="L1056" s="12">
        <v>10476</v>
      </c>
      <c r="M1056" s="12">
        <v>3555</v>
      </c>
      <c r="N1056" s="16">
        <f>H1056/D1056</f>
        <v>0.20291366577148437</v>
      </c>
      <c r="O1056" s="16">
        <f>I1056/D1056</f>
        <v>0.16084124098221461</v>
      </c>
    </row>
    <row r="1057" spans="1:15" x14ac:dyDescent="0.2">
      <c r="A1057">
        <v>3044621</v>
      </c>
      <c r="B1057" s="1">
        <v>42675</v>
      </c>
      <c r="C1057" s="2">
        <v>0.3835648148148148</v>
      </c>
      <c r="D1057">
        <v>15</v>
      </c>
      <c r="E1057">
        <v>6370</v>
      </c>
      <c r="F1057">
        <v>3407417344</v>
      </c>
      <c r="G1057">
        <v>2969208223</v>
      </c>
      <c r="H1057">
        <v>3.1734046936035156</v>
      </c>
      <c r="I1057">
        <v>2.7652906468138099</v>
      </c>
      <c r="J1057" s="12">
        <v>62755</v>
      </c>
      <c r="K1057" s="12">
        <v>14609</v>
      </c>
      <c r="L1057" s="12">
        <v>10822</v>
      </c>
      <c r="M1057" s="12">
        <v>3555</v>
      </c>
      <c r="N1057" s="16">
        <f>H1057/D1057</f>
        <v>0.21156031290690105</v>
      </c>
      <c r="O1057" s="16">
        <f>I1057/D1057</f>
        <v>0.18435270978758733</v>
      </c>
    </row>
    <row r="1058" spans="1:15" x14ac:dyDescent="0.2">
      <c r="A1058">
        <v>3044384</v>
      </c>
      <c r="B1058" s="1">
        <v>42675</v>
      </c>
      <c r="C1058" s="2">
        <v>0.12262731481481481</v>
      </c>
      <c r="D1058">
        <v>15</v>
      </c>
      <c r="E1058">
        <v>6427</v>
      </c>
      <c r="F1058">
        <v>3430133760</v>
      </c>
      <c r="G1058">
        <v>2515961944</v>
      </c>
      <c r="H1058">
        <v>3.1945610046386719</v>
      </c>
      <c r="I1058">
        <v>2.3431721553206444</v>
      </c>
      <c r="J1058" s="12">
        <v>62873</v>
      </c>
      <c r="K1058" s="12">
        <v>14595</v>
      </c>
      <c r="L1058" s="12">
        <v>10712</v>
      </c>
      <c r="M1058" s="12">
        <v>3555</v>
      </c>
      <c r="N1058" s="16">
        <f>H1058/D1058</f>
        <v>0.21297073364257812</v>
      </c>
      <c r="O1058" s="16">
        <f>I1058/D1058</f>
        <v>0.1562114770213763</v>
      </c>
    </row>
    <row r="1059" spans="1:15" x14ac:dyDescent="0.2">
      <c r="A1059">
        <v>3044627</v>
      </c>
      <c r="B1059" s="1">
        <v>42675</v>
      </c>
      <c r="C1059" s="2">
        <v>0.38381944444444444</v>
      </c>
      <c r="D1059">
        <v>15</v>
      </c>
      <c r="E1059">
        <v>6503</v>
      </c>
      <c r="F1059">
        <v>3440250880</v>
      </c>
      <c r="G1059">
        <v>2689400634</v>
      </c>
      <c r="H1059">
        <v>3.2039833068847656</v>
      </c>
      <c r="I1059">
        <v>2.5046995226293802</v>
      </c>
      <c r="J1059" s="12">
        <v>60234</v>
      </c>
      <c r="K1059" s="12">
        <v>14275</v>
      </c>
      <c r="L1059" s="12">
        <v>12382</v>
      </c>
      <c r="M1059" s="12">
        <v>3370</v>
      </c>
      <c r="N1059" s="16">
        <f>H1059/D1059</f>
        <v>0.21359888712565103</v>
      </c>
      <c r="O1059" s="16">
        <f>I1059/D1059</f>
        <v>0.16697996817529201</v>
      </c>
    </row>
    <row r="1060" spans="1:15" x14ac:dyDescent="0.2">
      <c r="A1060">
        <v>3044449</v>
      </c>
      <c r="B1060" s="1">
        <v>42675</v>
      </c>
      <c r="C1060" s="2">
        <v>0.22359953703703705</v>
      </c>
      <c r="D1060">
        <v>15</v>
      </c>
      <c r="E1060">
        <v>6435</v>
      </c>
      <c r="F1060">
        <v>3504947200</v>
      </c>
      <c r="G1060">
        <v>2458939226</v>
      </c>
      <c r="H1060">
        <v>3.2642364501953125</v>
      </c>
      <c r="I1060">
        <v>2.290065610781312</v>
      </c>
      <c r="J1060" s="12">
        <v>62713</v>
      </c>
      <c r="K1060" s="12">
        <v>14611</v>
      </c>
      <c r="L1060" s="12">
        <v>10589</v>
      </c>
      <c r="M1060" s="12">
        <v>3555</v>
      </c>
      <c r="N1060" s="16">
        <f>H1060/D1060</f>
        <v>0.21761576334635416</v>
      </c>
      <c r="O1060" s="16">
        <f>I1060/D1060</f>
        <v>0.15267104071875412</v>
      </c>
    </row>
    <row r="1061" spans="1:15" x14ac:dyDescent="0.2">
      <c r="A1061">
        <v>3044363</v>
      </c>
      <c r="B1061" s="1">
        <v>42675</v>
      </c>
      <c r="C1061" s="2">
        <v>7.96412037037037E-2</v>
      </c>
      <c r="D1061">
        <v>15</v>
      </c>
      <c r="E1061">
        <v>6527</v>
      </c>
      <c r="F1061">
        <v>3565903872</v>
      </c>
      <c r="G1061">
        <v>2926164333</v>
      </c>
      <c r="H1061">
        <v>3.3210067749023438</v>
      </c>
      <c r="I1061">
        <v>2.7252029003575444</v>
      </c>
      <c r="J1061" s="12">
        <v>62703</v>
      </c>
      <c r="K1061" s="12">
        <v>14513</v>
      </c>
      <c r="L1061" s="12">
        <v>10255</v>
      </c>
      <c r="M1061" s="12">
        <v>3555</v>
      </c>
      <c r="N1061" s="16">
        <f>H1061/D1061</f>
        <v>0.22140045166015626</v>
      </c>
      <c r="O1061" s="16">
        <f>I1061/D1061</f>
        <v>0.18168019335716962</v>
      </c>
    </row>
    <row r="1062" spans="1:15" x14ac:dyDescent="0.2">
      <c r="A1062">
        <v>3044724</v>
      </c>
      <c r="B1062" s="1">
        <v>42675</v>
      </c>
      <c r="C1062" s="2">
        <v>0.44155092592592587</v>
      </c>
      <c r="D1062">
        <v>15</v>
      </c>
      <c r="E1062">
        <v>6499</v>
      </c>
      <c r="F1062">
        <v>3602182144</v>
      </c>
      <c r="G1062">
        <v>2514037085</v>
      </c>
      <c r="H1062">
        <v>3.3547935485839844</v>
      </c>
      <c r="I1062">
        <v>2.3413794906809926</v>
      </c>
      <c r="J1062" s="12">
        <v>59726</v>
      </c>
      <c r="K1062" s="12">
        <v>13847</v>
      </c>
      <c r="L1062" s="12">
        <v>9958</v>
      </c>
      <c r="M1062" s="12">
        <v>3342</v>
      </c>
      <c r="N1062" s="16">
        <f>H1062/D1062</f>
        <v>0.2236529032389323</v>
      </c>
      <c r="O1062" s="16">
        <f>I1062/D1062</f>
        <v>0.15609196604539952</v>
      </c>
    </row>
    <row r="1063" spans="1:15" x14ac:dyDescent="0.2">
      <c r="A1063">
        <v>3045010</v>
      </c>
      <c r="B1063" s="1">
        <v>42675</v>
      </c>
      <c r="C1063" s="2">
        <v>0.59326388888888892</v>
      </c>
      <c r="D1063">
        <v>15</v>
      </c>
      <c r="E1063">
        <v>7136</v>
      </c>
      <c r="F1063">
        <v>3716243456</v>
      </c>
      <c r="G1063">
        <v>2228380626</v>
      </c>
      <c r="H1063">
        <v>3.4610214233398438</v>
      </c>
      <c r="I1063">
        <v>2.0753411818295717</v>
      </c>
      <c r="J1063" s="12">
        <v>60666</v>
      </c>
      <c r="K1063" s="12">
        <v>14050</v>
      </c>
      <c r="L1063" s="12">
        <v>10332</v>
      </c>
      <c r="M1063" s="12">
        <v>3359</v>
      </c>
      <c r="N1063" s="16">
        <f>H1063/D1063</f>
        <v>0.23073476155598957</v>
      </c>
      <c r="O1063" s="16">
        <f>I1063/D1063</f>
        <v>0.13835607878863812</v>
      </c>
    </row>
    <row r="1064" spans="1:15" x14ac:dyDescent="0.2">
      <c r="A1064">
        <v>3044880</v>
      </c>
      <c r="B1064" s="1">
        <v>42675</v>
      </c>
      <c r="C1064" s="2">
        <v>0.54017361111111117</v>
      </c>
      <c r="D1064">
        <v>15</v>
      </c>
      <c r="E1064">
        <v>6617</v>
      </c>
      <c r="F1064">
        <v>3719540736</v>
      </c>
      <c r="G1064">
        <v>2672901665</v>
      </c>
      <c r="H1064">
        <v>3.4640922546386719</v>
      </c>
      <c r="I1064">
        <v>2.4893336603417993</v>
      </c>
      <c r="J1064" s="12">
        <v>63265</v>
      </c>
      <c r="K1064" s="12">
        <v>15031</v>
      </c>
      <c r="L1064" s="12">
        <v>11039</v>
      </c>
      <c r="M1064" s="12">
        <v>3555</v>
      </c>
      <c r="N1064" s="16">
        <f>H1064/D1064</f>
        <v>0.23093948364257813</v>
      </c>
      <c r="O1064" s="16">
        <f>I1064/D1064</f>
        <v>0.16595557735611996</v>
      </c>
    </row>
    <row r="1065" spans="1:15" x14ac:dyDescent="0.2">
      <c r="A1065">
        <v>3044590</v>
      </c>
      <c r="B1065" s="1">
        <v>42675</v>
      </c>
      <c r="C1065" s="2">
        <v>0.37547453703703698</v>
      </c>
      <c r="D1065">
        <v>15</v>
      </c>
      <c r="E1065">
        <v>6071</v>
      </c>
      <c r="F1065">
        <v>3775823872</v>
      </c>
      <c r="G1065">
        <v>1927674389</v>
      </c>
      <c r="H1065">
        <v>3.516510009765625</v>
      </c>
      <c r="I1065">
        <v>1.7952866749837995</v>
      </c>
      <c r="J1065" s="12">
        <v>51760</v>
      </c>
      <c r="K1065" s="12">
        <v>12374</v>
      </c>
      <c r="L1065" s="12">
        <v>9297</v>
      </c>
      <c r="M1065" s="12">
        <v>2910</v>
      </c>
      <c r="N1065" s="16">
        <f>H1065/D1065</f>
        <v>0.23443400065104167</v>
      </c>
      <c r="O1065" s="16">
        <f>I1065/D1065</f>
        <v>0.1196857783322533</v>
      </c>
    </row>
    <row r="1066" spans="1:15" x14ac:dyDescent="0.2">
      <c r="A1066">
        <v>3044579</v>
      </c>
      <c r="B1066" s="1">
        <v>42675</v>
      </c>
      <c r="C1066" s="2">
        <v>0.36562500000000003</v>
      </c>
      <c r="D1066">
        <v>15</v>
      </c>
      <c r="E1066">
        <v>6310</v>
      </c>
      <c r="F1066">
        <v>3878322176</v>
      </c>
      <c r="G1066">
        <v>2656969057</v>
      </c>
      <c r="H1066">
        <v>3.611968994140625</v>
      </c>
      <c r="I1066">
        <v>2.4744952628389001</v>
      </c>
      <c r="J1066" s="12">
        <v>60407</v>
      </c>
      <c r="K1066" s="12">
        <v>14352</v>
      </c>
      <c r="L1066" s="12">
        <v>11382</v>
      </c>
      <c r="M1066" s="12">
        <v>3410</v>
      </c>
      <c r="N1066" s="16">
        <f>H1066/D1066</f>
        <v>0.24079793294270832</v>
      </c>
      <c r="O1066" s="16">
        <f>I1066/D1066</f>
        <v>0.16496635085592667</v>
      </c>
    </row>
    <row r="1067" spans="1:15" x14ac:dyDescent="0.2">
      <c r="A1067">
        <v>3044344</v>
      </c>
      <c r="B1067" s="1">
        <v>42675</v>
      </c>
      <c r="C1067" s="2">
        <v>6.0868055555555557E-2</v>
      </c>
      <c r="D1067">
        <v>15</v>
      </c>
      <c r="E1067">
        <v>6736</v>
      </c>
      <c r="F1067">
        <v>3900321792</v>
      </c>
      <c r="G1067">
        <v>2912025047</v>
      </c>
      <c r="H1067">
        <v>3.6324577331542969</v>
      </c>
      <c r="I1067">
        <v>2.7120346641167998</v>
      </c>
      <c r="J1067" s="12">
        <v>62993</v>
      </c>
      <c r="K1067" s="12">
        <v>14891</v>
      </c>
      <c r="L1067" s="12">
        <v>10786</v>
      </c>
      <c r="M1067" s="12">
        <v>3555</v>
      </c>
      <c r="N1067" s="16">
        <f>H1067/D1067</f>
        <v>0.24216384887695314</v>
      </c>
      <c r="O1067" s="16">
        <f>I1067/D1067</f>
        <v>0.18080231094111998</v>
      </c>
    </row>
    <row r="1068" spans="1:15" x14ac:dyDescent="0.2">
      <c r="A1068">
        <v>3044346</v>
      </c>
      <c r="B1068" s="1">
        <v>42675</v>
      </c>
      <c r="C1068" s="2">
        <v>6.0902777777777778E-2</v>
      </c>
      <c r="D1068">
        <v>15</v>
      </c>
      <c r="E1068">
        <v>6836</v>
      </c>
      <c r="F1068">
        <v>3955957760</v>
      </c>
      <c r="G1068">
        <v>2422009623</v>
      </c>
      <c r="H1068">
        <v>3.6842727661132812</v>
      </c>
      <c r="I1068">
        <v>2.2556722378358245</v>
      </c>
      <c r="J1068" s="12">
        <v>62852</v>
      </c>
      <c r="K1068" s="12">
        <v>14618</v>
      </c>
      <c r="L1068" s="12">
        <v>12042</v>
      </c>
      <c r="M1068" s="12">
        <v>3555</v>
      </c>
      <c r="N1068" s="16">
        <f>H1068/D1068</f>
        <v>0.24561818440755209</v>
      </c>
      <c r="O1068" s="16">
        <f>I1068/D1068</f>
        <v>0.15037814918905495</v>
      </c>
    </row>
    <row r="1069" spans="1:15" x14ac:dyDescent="0.2">
      <c r="A1069">
        <v>3045245</v>
      </c>
      <c r="B1069" s="1">
        <v>42675</v>
      </c>
      <c r="C1069" s="2">
        <v>0.65592592592592591</v>
      </c>
      <c r="D1069">
        <v>15</v>
      </c>
      <c r="E1069">
        <v>4579</v>
      </c>
      <c r="F1069">
        <v>3961434112</v>
      </c>
      <c r="G1069">
        <v>1831828509</v>
      </c>
      <c r="H1069">
        <v>3.6893730163574219</v>
      </c>
      <c r="I1069">
        <v>1.7060232432559133</v>
      </c>
      <c r="J1069" s="12">
        <v>62453</v>
      </c>
      <c r="K1069" s="12">
        <v>14483</v>
      </c>
      <c r="L1069" s="12">
        <v>10308</v>
      </c>
      <c r="M1069" s="12">
        <v>3555</v>
      </c>
      <c r="N1069" s="16">
        <f>H1069/D1069</f>
        <v>0.24595820109049479</v>
      </c>
      <c r="O1069" s="16">
        <f>I1069/D1069</f>
        <v>0.11373488288372754</v>
      </c>
    </row>
    <row r="1070" spans="1:15" x14ac:dyDescent="0.2">
      <c r="A1070">
        <v>3045193</v>
      </c>
      <c r="B1070" s="1">
        <v>42675</v>
      </c>
      <c r="C1070" s="2">
        <v>0.63817129629629632</v>
      </c>
      <c r="D1070">
        <v>15</v>
      </c>
      <c r="E1070">
        <v>4675</v>
      </c>
      <c r="F1070">
        <v>3963641856</v>
      </c>
      <c r="G1070">
        <v>1657926029</v>
      </c>
      <c r="H1070">
        <v>3.6914291381835938</v>
      </c>
      <c r="I1070">
        <v>1.5440639378502965</v>
      </c>
      <c r="J1070" s="12">
        <v>62431</v>
      </c>
      <c r="K1070" s="12">
        <v>14473</v>
      </c>
      <c r="L1070" s="12">
        <v>10381</v>
      </c>
      <c r="M1070" s="12">
        <v>3555</v>
      </c>
      <c r="N1070" s="16">
        <f>H1070/D1070</f>
        <v>0.24609527587890626</v>
      </c>
      <c r="O1070" s="16">
        <f>I1070/D1070</f>
        <v>0.10293759585668644</v>
      </c>
    </row>
    <row r="1071" spans="1:15" x14ac:dyDescent="0.2">
      <c r="A1071">
        <v>3044490</v>
      </c>
      <c r="B1071" s="1">
        <v>42675</v>
      </c>
      <c r="C1071" s="2">
        <v>0.27979166666666666</v>
      </c>
      <c r="D1071">
        <v>15</v>
      </c>
      <c r="E1071">
        <v>6336</v>
      </c>
      <c r="F1071">
        <v>4247330816</v>
      </c>
      <c r="G1071">
        <v>2696355679</v>
      </c>
      <c r="H1071">
        <v>3.9556350708007812</v>
      </c>
      <c r="I1071">
        <v>2.5111769130453467</v>
      </c>
      <c r="J1071" s="12">
        <v>62620</v>
      </c>
      <c r="K1071" s="12">
        <v>14562</v>
      </c>
      <c r="L1071" s="12">
        <v>10894</v>
      </c>
      <c r="M1071" s="12">
        <v>3555</v>
      </c>
      <c r="N1071" s="16">
        <f>H1071/D1071</f>
        <v>0.2637090047200521</v>
      </c>
      <c r="O1071" s="16">
        <f>I1071/D1071</f>
        <v>0.16741179420302313</v>
      </c>
    </row>
    <row r="1072" spans="1:15" x14ac:dyDescent="0.2">
      <c r="A1072">
        <v>3044705</v>
      </c>
      <c r="B1072" s="1">
        <v>42675</v>
      </c>
      <c r="C1072" s="2">
        <v>0.42534722222222227</v>
      </c>
      <c r="D1072">
        <v>15</v>
      </c>
      <c r="E1072">
        <v>6478</v>
      </c>
      <c r="F1072">
        <v>4474204160</v>
      </c>
      <c r="G1072">
        <v>2125408376</v>
      </c>
      <c r="H1072">
        <v>4.1669273376464844</v>
      </c>
      <c r="I1072">
        <v>1.979440800845623</v>
      </c>
      <c r="J1072" s="12">
        <v>54694</v>
      </c>
      <c r="K1072" s="12">
        <v>13101</v>
      </c>
      <c r="L1072" s="12">
        <v>9236</v>
      </c>
      <c r="M1072" s="12">
        <v>3010</v>
      </c>
      <c r="N1072" s="16">
        <f>H1072/D1072</f>
        <v>0.27779515584309894</v>
      </c>
      <c r="O1072" s="16">
        <f>I1072/D1072</f>
        <v>0.13196272005637485</v>
      </c>
    </row>
    <row r="1073" spans="1:15" x14ac:dyDescent="0.2">
      <c r="A1073">
        <v>3044521</v>
      </c>
      <c r="B1073" s="1">
        <v>42675</v>
      </c>
      <c r="C1073" s="2">
        <v>0.30724537037037036</v>
      </c>
      <c r="D1073">
        <v>15</v>
      </c>
      <c r="E1073">
        <v>6200</v>
      </c>
      <c r="F1073">
        <v>4522328064</v>
      </c>
      <c r="G1073">
        <v>2848922420</v>
      </c>
      <c r="H1073">
        <v>4.2117462158203125</v>
      </c>
      <c r="I1073">
        <v>2.6532657630741596</v>
      </c>
      <c r="J1073" s="12">
        <v>62701</v>
      </c>
      <c r="K1073" s="12">
        <v>14599</v>
      </c>
      <c r="L1073" s="12">
        <v>10636</v>
      </c>
      <c r="M1073" s="12">
        <v>3555</v>
      </c>
      <c r="N1073" s="16">
        <f>H1073/D1073</f>
        <v>0.28078308105468752</v>
      </c>
      <c r="O1073" s="16">
        <f>I1073/D1073</f>
        <v>0.17688438420494398</v>
      </c>
    </row>
    <row r="1074" spans="1:15" x14ac:dyDescent="0.2">
      <c r="A1074">
        <v>3045265</v>
      </c>
      <c r="B1074" s="1">
        <v>42675</v>
      </c>
      <c r="C1074" s="2">
        <v>0.67283564814814811</v>
      </c>
      <c r="D1074">
        <v>15</v>
      </c>
      <c r="E1074">
        <v>7148</v>
      </c>
      <c r="F1074">
        <v>4624736256</v>
      </c>
      <c r="G1074">
        <v>1260430006</v>
      </c>
      <c r="H1074">
        <v>4.3071212768554688</v>
      </c>
      <c r="I1074">
        <v>1.173866918310523</v>
      </c>
      <c r="J1074" s="12">
        <v>38851</v>
      </c>
      <c r="K1074" s="12">
        <v>9908</v>
      </c>
      <c r="L1074" s="12">
        <v>7240</v>
      </c>
      <c r="M1074" s="12">
        <v>2094</v>
      </c>
      <c r="N1074" s="16">
        <f>H1074/D1074</f>
        <v>0.28714141845703123</v>
      </c>
      <c r="O1074" s="16">
        <f>I1074/D1074</f>
        <v>7.8257794554034865E-2</v>
      </c>
    </row>
    <row r="1075" spans="1:15" x14ac:dyDescent="0.2">
      <c r="A1075">
        <v>3044491</v>
      </c>
      <c r="B1075" s="1">
        <v>42675</v>
      </c>
      <c r="C1075" s="2">
        <v>0.27981481481481479</v>
      </c>
      <c r="D1075">
        <v>15</v>
      </c>
      <c r="E1075">
        <v>6233</v>
      </c>
      <c r="F1075">
        <v>4762824704</v>
      </c>
      <c r="G1075">
        <v>2569451447</v>
      </c>
      <c r="H1075">
        <v>4.4357261657714844</v>
      </c>
      <c r="I1075">
        <v>2.3929881369695067</v>
      </c>
      <c r="J1075" s="12">
        <v>62525</v>
      </c>
      <c r="K1075" s="12">
        <v>14467</v>
      </c>
      <c r="L1075" s="12">
        <v>10396</v>
      </c>
      <c r="M1075" s="12">
        <v>3555</v>
      </c>
      <c r="N1075" s="16">
        <f>H1075/D1075</f>
        <v>0.29571507771809896</v>
      </c>
      <c r="O1075" s="16">
        <f>I1075/D1075</f>
        <v>0.15953254246463378</v>
      </c>
    </row>
    <row r="1076" spans="1:15" x14ac:dyDescent="0.2">
      <c r="A1076">
        <v>3044626</v>
      </c>
      <c r="B1076" s="1">
        <v>42675</v>
      </c>
      <c r="C1076" s="2">
        <v>0.3836458333333333</v>
      </c>
      <c r="D1076">
        <v>15</v>
      </c>
      <c r="E1076">
        <v>6486</v>
      </c>
      <c r="F1076">
        <v>4861231104</v>
      </c>
      <c r="G1076">
        <v>2107327303</v>
      </c>
      <c r="H1076">
        <v>4.527374267578125</v>
      </c>
      <c r="I1076">
        <v>1.9626014893874526</v>
      </c>
      <c r="J1076" s="12">
        <v>57048</v>
      </c>
      <c r="K1076" s="12">
        <v>13260</v>
      </c>
      <c r="L1076" s="12">
        <v>9596</v>
      </c>
      <c r="M1076" s="12">
        <v>3133</v>
      </c>
      <c r="N1076" s="16">
        <f>H1076/D1076</f>
        <v>0.30182495117187502</v>
      </c>
      <c r="O1076" s="16">
        <f>I1076/D1076</f>
        <v>0.13084009929249685</v>
      </c>
    </row>
    <row r="1077" spans="1:15" x14ac:dyDescent="0.2">
      <c r="A1077">
        <v>3044419</v>
      </c>
      <c r="B1077" s="1">
        <v>42675</v>
      </c>
      <c r="C1077" s="2">
        <v>0.18538194444444445</v>
      </c>
      <c r="D1077">
        <v>15</v>
      </c>
      <c r="E1077">
        <v>6250</v>
      </c>
      <c r="F1077">
        <v>4880187392</v>
      </c>
      <c r="G1077">
        <v>2173860632</v>
      </c>
      <c r="H1077">
        <v>4.5450286865234375</v>
      </c>
      <c r="I1077">
        <v>2.0245654806494713</v>
      </c>
      <c r="J1077" s="12">
        <v>57040</v>
      </c>
      <c r="K1077" s="12">
        <v>13260</v>
      </c>
      <c r="L1077" s="12">
        <v>11896</v>
      </c>
      <c r="M1077" s="12">
        <v>3197</v>
      </c>
      <c r="N1077" s="16">
        <f>H1077/D1077</f>
        <v>0.30300191243489583</v>
      </c>
      <c r="O1077" s="16">
        <f>I1077/D1077</f>
        <v>0.13497103204329808</v>
      </c>
    </row>
    <row r="1078" spans="1:15" x14ac:dyDescent="0.2">
      <c r="A1078">
        <v>3044420</v>
      </c>
      <c r="B1078" s="1">
        <v>42675</v>
      </c>
      <c r="C1078" s="2">
        <v>0.18812499999999999</v>
      </c>
      <c r="D1078">
        <v>15</v>
      </c>
      <c r="E1078">
        <v>6496</v>
      </c>
      <c r="F1078">
        <v>4988059648</v>
      </c>
      <c r="G1078">
        <v>2467187234</v>
      </c>
      <c r="H1078">
        <v>4.6454925537109375</v>
      </c>
      <c r="I1078">
        <v>2.2977471668273211</v>
      </c>
      <c r="J1078" s="12">
        <v>62967</v>
      </c>
      <c r="K1078" s="12">
        <v>14889</v>
      </c>
      <c r="L1078" s="12">
        <v>13845</v>
      </c>
      <c r="M1078" s="12">
        <v>3555</v>
      </c>
      <c r="N1078" s="16">
        <f>H1078/D1078</f>
        <v>0.30969950358072917</v>
      </c>
      <c r="O1078" s="16">
        <f>I1078/D1078</f>
        <v>0.15318314445515474</v>
      </c>
    </row>
    <row r="1079" spans="1:15" x14ac:dyDescent="0.2">
      <c r="A1079">
        <v>3044476</v>
      </c>
      <c r="B1079" s="1">
        <v>42675</v>
      </c>
      <c r="C1079" s="2">
        <v>0.26042824074074072</v>
      </c>
      <c r="D1079">
        <v>15</v>
      </c>
      <c r="E1079">
        <v>6547</v>
      </c>
      <c r="F1079">
        <v>5021265920</v>
      </c>
      <c r="G1079">
        <v>2724789809</v>
      </c>
      <c r="H1079">
        <v>4.6764183044433594</v>
      </c>
      <c r="I1079">
        <v>2.537658260203898</v>
      </c>
      <c r="J1079" s="12">
        <v>62869</v>
      </c>
      <c r="K1079" s="12">
        <v>14635</v>
      </c>
      <c r="L1079" s="12">
        <v>14565</v>
      </c>
      <c r="M1079" s="12">
        <v>3555</v>
      </c>
      <c r="N1079" s="16">
        <f>H1079/D1079</f>
        <v>0.31176122029622394</v>
      </c>
      <c r="O1079" s="16">
        <f>I1079/D1079</f>
        <v>0.16917721734692653</v>
      </c>
    </row>
    <row r="1080" spans="1:15" x14ac:dyDescent="0.2">
      <c r="A1080">
        <v>3044700</v>
      </c>
      <c r="B1080" s="1">
        <v>42675</v>
      </c>
      <c r="C1080" s="2">
        <v>0.42504629629629626</v>
      </c>
      <c r="D1080">
        <v>15</v>
      </c>
      <c r="E1080">
        <v>5940</v>
      </c>
      <c r="F1080">
        <v>5041369088</v>
      </c>
      <c r="G1080">
        <v>1297385823</v>
      </c>
      <c r="H1080">
        <v>4.6951408386230469</v>
      </c>
      <c r="I1080">
        <v>1.2082847049459815</v>
      </c>
      <c r="J1080" s="12">
        <v>62627</v>
      </c>
      <c r="K1080" s="12">
        <v>14481</v>
      </c>
      <c r="L1080" s="12">
        <v>10212</v>
      </c>
      <c r="M1080" s="12">
        <v>3555</v>
      </c>
      <c r="N1080" s="16">
        <f>H1080/D1080</f>
        <v>0.31300938924153648</v>
      </c>
      <c r="O1080" s="16">
        <f>I1080/D1080</f>
        <v>8.0552313663065436E-2</v>
      </c>
    </row>
    <row r="1081" spans="1:15" x14ac:dyDescent="0.2">
      <c r="A1081">
        <v>3044572</v>
      </c>
      <c r="B1081" s="1">
        <v>42675</v>
      </c>
      <c r="C1081" s="2">
        <v>0.36129629629629628</v>
      </c>
      <c r="D1081">
        <v>15</v>
      </c>
      <c r="E1081">
        <v>6449</v>
      </c>
      <c r="F1081">
        <v>5105532928</v>
      </c>
      <c r="G1081">
        <v>2648654341</v>
      </c>
      <c r="H1081">
        <v>4.7548980712890625</v>
      </c>
      <c r="I1081">
        <v>2.4667515801265836</v>
      </c>
      <c r="J1081" s="12">
        <v>63030</v>
      </c>
      <c r="K1081" s="12">
        <v>15016</v>
      </c>
      <c r="L1081" s="12">
        <v>11094</v>
      </c>
      <c r="M1081" s="12">
        <v>3555</v>
      </c>
      <c r="N1081" s="16">
        <f>H1081/D1081</f>
        <v>0.31699320475260417</v>
      </c>
      <c r="O1081" s="16">
        <f>I1081/D1081</f>
        <v>0.16445010534177223</v>
      </c>
    </row>
    <row r="1082" spans="1:15" x14ac:dyDescent="0.2">
      <c r="A1082">
        <v>3044881</v>
      </c>
      <c r="B1082" s="1">
        <v>42675</v>
      </c>
      <c r="C1082" s="2">
        <v>0.54237268518518522</v>
      </c>
      <c r="D1082">
        <v>15</v>
      </c>
      <c r="E1082">
        <v>6467</v>
      </c>
      <c r="F1082">
        <v>5118717952</v>
      </c>
      <c r="G1082">
        <v>2465266905</v>
      </c>
      <c r="H1082">
        <v>4.7671775817871094</v>
      </c>
      <c r="I1082">
        <v>2.2959587210789323</v>
      </c>
      <c r="J1082" s="12">
        <v>59794</v>
      </c>
      <c r="K1082" s="12">
        <v>13871</v>
      </c>
      <c r="L1082" s="12">
        <v>9967</v>
      </c>
      <c r="M1082" s="12">
        <v>3342</v>
      </c>
      <c r="N1082" s="16">
        <f>H1082/D1082</f>
        <v>0.31781183878580727</v>
      </c>
      <c r="O1082" s="16">
        <f>I1082/D1082</f>
        <v>0.15306391473859549</v>
      </c>
    </row>
    <row r="1083" spans="1:15" x14ac:dyDescent="0.2">
      <c r="A1083">
        <v>3044879</v>
      </c>
      <c r="B1083" s="1">
        <v>42675</v>
      </c>
      <c r="C1083" s="2">
        <v>0.54017361111111117</v>
      </c>
      <c r="D1083">
        <v>15</v>
      </c>
      <c r="E1083">
        <v>6693</v>
      </c>
      <c r="F1083">
        <v>5149069312</v>
      </c>
      <c r="G1083">
        <v>2658621423</v>
      </c>
      <c r="H1083">
        <v>4.7954444885253906</v>
      </c>
      <c r="I1083">
        <v>2.4760341485962272</v>
      </c>
      <c r="J1083" s="12">
        <v>62998</v>
      </c>
      <c r="K1083" s="12">
        <v>14904</v>
      </c>
      <c r="L1083" s="12">
        <v>11136</v>
      </c>
      <c r="M1083" s="12">
        <v>3555</v>
      </c>
      <c r="N1083" s="16">
        <f>H1083/D1083</f>
        <v>0.31969629923502602</v>
      </c>
      <c r="O1083" s="16">
        <f>I1083/D1083</f>
        <v>0.16506894323974847</v>
      </c>
    </row>
    <row r="1084" spans="1:15" x14ac:dyDescent="0.2">
      <c r="A1084">
        <v>3044625</v>
      </c>
      <c r="B1084" s="1">
        <v>42675</v>
      </c>
      <c r="C1084" s="2">
        <v>0.38361111111111112</v>
      </c>
      <c r="D1084">
        <v>15</v>
      </c>
      <c r="E1084">
        <v>6742</v>
      </c>
      <c r="F1084">
        <v>5154193408</v>
      </c>
      <c r="G1084">
        <v>2422584343</v>
      </c>
      <c r="H1084">
        <v>4.8002166748046875</v>
      </c>
      <c r="I1084">
        <v>2.2562074875459075</v>
      </c>
      <c r="J1084" s="12">
        <v>59909</v>
      </c>
      <c r="K1084" s="12">
        <v>13986</v>
      </c>
      <c r="L1084" s="12">
        <v>10421</v>
      </c>
      <c r="M1084" s="12">
        <v>3357</v>
      </c>
      <c r="N1084" s="16">
        <f>H1084/D1084</f>
        <v>0.32001444498697917</v>
      </c>
      <c r="O1084" s="16">
        <f>I1084/D1084</f>
        <v>0.15041383250306051</v>
      </c>
    </row>
    <row r="1085" spans="1:15" x14ac:dyDescent="0.2">
      <c r="A1085">
        <v>3044503</v>
      </c>
      <c r="B1085" s="1">
        <v>42675</v>
      </c>
      <c r="C1085" s="2">
        <v>0.28880787037037037</v>
      </c>
      <c r="D1085">
        <v>15</v>
      </c>
      <c r="E1085">
        <v>6610</v>
      </c>
      <c r="F1085">
        <v>5170073600</v>
      </c>
      <c r="G1085">
        <v>2494040532</v>
      </c>
      <c r="H1085">
        <v>4.8150062561035156</v>
      </c>
      <c r="I1085">
        <v>2.3227562494575977</v>
      </c>
      <c r="J1085" s="12">
        <v>62627</v>
      </c>
      <c r="K1085" s="12">
        <v>14481</v>
      </c>
      <c r="L1085" s="12">
        <v>10379</v>
      </c>
      <c r="M1085" s="12">
        <v>3555</v>
      </c>
      <c r="N1085" s="16">
        <f>H1085/D1085</f>
        <v>0.32100041707356769</v>
      </c>
      <c r="O1085" s="16">
        <f>I1085/D1085</f>
        <v>0.15485041663050653</v>
      </c>
    </row>
    <row r="1086" spans="1:15" x14ac:dyDescent="0.2">
      <c r="A1086">
        <v>3045194</v>
      </c>
      <c r="B1086" s="1">
        <v>42675</v>
      </c>
      <c r="C1086" s="2">
        <v>0.6408449074074074</v>
      </c>
      <c r="D1086">
        <v>15</v>
      </c>
      <c r="E1086">
        <v>6691</v>
      </c>
      <c r="F1086">
        <v>5239791616</v>
      </c>
      <c r="G1086">
        <v>1077381032</v>
      </c>
      <c r="H1086">
        <v>4.8799362182617188</v>
      </c>
      <c r="I1086">
        <v>1.0033892765641212</v>
      </c>
      <c r="J1086" s="12">
        <v>59747</v>
      </c>
      <c r="K1086" s="12">
        <v>13912</v>
      </c>
      <c r="L1086" s="12">
        <v>9797</v>
      </c>
      <c r="M1086" s="12">
        <v>3357</v>
      </c>
      <c r="N1086" s="16">
        <f>H1086/D1086</f>
        <v>0.32532908121744791</v>
      </c>
      <c r="O1086" s="16">
        <f>I1086/D1086</f>
        <v>6.689261843760809E-2</v>
      </c>
    </row>
    <row r="1087" spans="1:15" x14ac:dyDescent="0.2">
      <c r="A1087">
        <v>3044515</v>
      </c>
      <c r="B1087" s="1">
        <v>42675</v>
      </c>
      <c r="C1087" s="2">
        <v>0.29850694444444442</v>
      </c>
      <c r="D1087">
        <v>15</v>
      </c>
      <c r="E1087">
        <v>6604</v>
      </c>
      <c r="F1087">
        <v>5324779520</v>
      </c>
      <c r="G1087">
        <v>2872424682</v>
      </c>
      <c r="H1087">
        <v>4.9590873718261719</v>
      </c>
      <c r="I1087">
        <v>2.6751539502292871</v>
      </c>
      <c r="J1087" s="12">
        <v>62744</v>
      </c>
      <c r="K1087" s="12">
        <v>14598</v>
      </c>
      <c r="L1087" s="12">
        <v>11843</v>
      </c>
      <c r="M1087" s="12">
        <v>3555</v>
      </c>
      <c r="N1087" s="16">
        <f>H1087/D1087</f>
        <v>0.33060582478841144</v>
      </c>
      <c r="O1087" s="16">
        <f>I1087/D1087</f>
        <v>0.17834359668195249</v>
      </c>
    </row>
    <row r="1088" spans="1:15" x14ac:dyDescent="0.2">
      <c r="A1088">
        <v>3044446</v>
      </c>
      <c r="B1088" s="1">
        <v>42675</v>
      </c>
      <c r="C1088" s="2">
        <v>0.21625000000000003</v>
      </c>
      <c r="D1088">
        <v>15</v>
      </c>
      <c r="E1088">
        <v>6259</v>
      </c>
      <c r="F1088">
        <v>5327605760</v>
      </c>
      <c r="G1088">
        <v>2519551947</v>
      </c>
      <c r="H1088">
        <v>4.9617195129394531</v>
      </c>
      <c r="I1088">
        <v>2.3465156061574817</v>
      </c>
      <c r="J1088" s="12">
        <v>62715</v>
      </c>
      <c r="K1088" s="12">
        <v>14613</v>
      </c>
      <c r="L1088" s="12">
        <v>11165</v>
      </c>
      <c r="M1088" s="12">
        <v>3555</v>
      </c>
      <c r="N1088" s="16">
        <f>H1088/D1088</f>
        <v>0.33078130086263019</v>
      </c>
      <c r="O1088" s="16">
        <f>I1088/D1088</f>
        <v>0.15643437374383212</v>
      </c>
    </row>
    <row r="1089" spans="1:15" x14ac:dyDescent="0.2">
      <c r="A1089">
        <v>3045073</v>
      </c>
      <c r="B1089" s="1">
        <v>42675</v>
      </c>
      <c r="C1089" s="2">
        <v>0.62792824074074072</v>
      </c>
      <c r="D1089">
        <v>15</v>
      </c>
      <c r="E1089">
        <v>4636</v>
      </c>
      <c r="F1089">
        <v>5360472064</v>
      </c>
      <c r="G1089">
        <v>1572577272</v>
      </c>
      <c r="H1089">
        <v>4.9923286437988281</v>
      </c>
      <c r="I1089">
        <v>1.4645767137408257</v>
      </c>
      <c r="J1089" s="12">
        <v>59794</v>
      </c>
      <c r="K1089" s="12">
        <v>13871</v>
      </c>
      <c r="L1089" s="12">
        <v>9855</v>
      </c>
      <c r="M1089" s="12">
        <v>3358</v>
      </c>
      <c r="N1089" s="16">
        <f>H1089/D1089</f>
        <v>0.33282190958658853</v>
      </c>
      <c r="O1089" s="16">
        <f>I1089/D1089</f>
        <v>9.7638447582721707E-2</v>
      </c>
    </row>
    <row r="1090" spans="1:15" x14ac:dyDescent="0.2">
      <c r="A1090">
        <v>3044445</v>
      </c>
      <c r="B1090" s="1">
        <v>42675</v>
      </c>
      <c r="C1090" s="2">
        <v>0.21586805555555555</v>
      </c>
      <c r="D1090">
        <v>15</v>
      </c>
      <c r="E1090">
        <v>6410</v>
      </c>
      <c r="F1090">
        <v>5395656704</v>
      </c>
      <c r="G1090">
        <v>2589953935</v>
      </c>
      <c r="H1090">
        <v>5.0250968933105469</v>
      </c>
      <c r="I1090">
        <v>2.4120825668796897</v>
      </c>
      <c r="J1090" s="12">
        <v>57279</v>
      </c>
      <c r="K1090" s="12">
        <v>13447</v>
      </c>
      <c r="L1090" s="12">
        <v>9721</v>
      </c>
      <c r="M1090" s="12">
        <v>3226</v>
      </c>
      <c r="N1090" s="16">
        <f>H1090/D1090</f>
        <v>0.33500645955403646</v>
      </c>
      <c r="O1090" s="16">
        <f>I1090/D1090</f>
        <v>0.16080550445864597</v>
      </c>
    </row>
    <row r="1091" spans="1:15" x14ac:dyDescent="0.2">
      <c r="A1091">
        <v>3044606</v>
      </c>
      <c r="B1091" s="1">
        <v>42675</v>
      </c>
      <c r="C1091" s="2">
        <v>0.38148148148148148</v>
      </c>
      <c r="D1091">
        <v>15</v>
      </c>
      <c r="E1091">
        <v>6682</v>
      </c>
      <c r="F1091">
        <v>5404762112</v>
      </c>
      <c r="G1091">
        <v>2865268032</v>
      </c>
      <c r="H1091">
        <v>5.0335769653320312</v>
      </c>
      <c r="I1091">
        <v>2.6684888005256653</v>
      </c>
      <c r="J1091" s="12">
        <v>63116</v>
      </c>
      <c r="K1091" s="12">
        <v>14882</v>
      </c>
      <c r="L1091" s="12">
        <v>12345</v>
      </c>
      <c r="M1091" s="12">
        <v>3555</v>
      </c>
      <c r="N1091" s="16">
        <f>H1091/D1091</f>
        <v>0.33557179768880208</v>
      </c>
      <c r="O1091" s="16">
        <f>I1091/D1091</f>
        <v>0.1778992533683777</v>
      </c>
    </row>
    <row r="1092" spans="1:15" x14ac:dyDescent="0.2">
      <c r="A1092">
        <v>3044803</v>
      </c>
      <c r="B1092" s="1">
        <v>42675</v>
      </c>
      <c r="C1092" s="2">
        <v>0.48331018518518515</v>
      </c>
      <c r="D1092">
        <v>15</v>
      </c>
      <c r="E1092">
        <v>6102</v>
      </c>
      <c r="F1092">
        <v>5482356736</v>
      </c>
      <c r="G1092">
        <v>2538766402</v>
      </c>
      <c r="H1092">
        <v>5.1058425903320312</v>
      </c>
      <c r="I1092">
        <v>2.3644104618579149</v>
      </c>
      <c r="J1092" s="12">
        <v>62649</v>
      </c>
      <c r="K1092" s="12">
        <v>14503</v>
      </c>
      <c r="L1092" s="12">
        <v>10845</v>
      </c>
      <c r="M1092" s="12">
        <v>3555</v>
      </c>
      <c r="N1092" s="16">
        <f>H1092/D1092</f>
        <v>0.34038950602213541</v>
      </c>
      <c r="O1092" s="16">
        <f>I1092/D1092</f>
        <v>0.157627364123861</v>
      </c>
    </row>
    <row r="1093" spans="1:15" x14ac:dyDescent="0.2">
      <c r="A1093">
        <v>3044780</v>
      </c>
      <c r="B1093" s="1">
        <v>42675</v>
      </c>
      <c r="C1093" s="2">
        <v>0.46827546296296302</v>
      </c>
      <c r="D1093">
        <v>15</v>
      </c>
      <c r="E1093">
        <v>6420</v>
      </c>
      <c r="F1093">
        <v>5506682880</v>
      </c>
      <c r="G1093">
        <v>2741206706</v>
      </c>
      <c r="H1093">
        <v>5.1284980773925781</v>
      </c>
      <c r="I1093">
        <v>2.5529476869851351</v>
      </c>
      <c r="J1093" s="12">
        <v>62762</v>
      </c>
      <c r="K1093" s="12">
        <v>14484</v>
      </c>
      <c r="L1093" s="12">
        <v>10573</v>
      </c>
      <c r="M1093" s="12">
        <v>3555</v>
      </c>
      <c r="N1093" s="16">
        <f>H1093/D1093</f>
        <v>0.34189987182617188</v>
      </c>
      <c r="O1093" s="16">
        <f>I1093/D1093</f>
        <v>0.17019651246567566</v>
      </c>
    </row>
    <row r="1094" spans="1:15" x14ac:dyDescent="0.2">
      <c r="A1094">
        <v>3044343</v>
      </c>
      <c r="B1094" s="1">
        <v>42675</v>
      </c>
      <c r="C1094" s="2">
        <v>6.083333333333333E-2</v>
      </c>
      <c r="D1094">
        <v>15</v>
      </c>
      <c r="E1094">
        <v>6820</v>
      </c>
      <c r="F1094">
        <v>5663051776</v>
      </c>
      <c r="G1094">
        <v>2776569882</v>
      </c>
      <c r="H1094">
        <v>5.2741279602050781</v>
      </c>
      <c r="I1094">
        <v>2.5858822111040354</v>
      </c>
      <c r="J1094" s="12">
        <v>63138</v>
      </c>
      <c r="K1094" s="12">
        <v>14904</v>
      </c>
      <c r="L1094" s="12">
        <v>11475</v>
      </c>
      <c r="M1094" s="12">
        <v>3555</v>
      </c>
      <c r="N1094" s="16">
        <f>H1094/D1094</f>
        <v>0.35160853068033854</v>
      </c>
      <c r="O1094" s="16">
        <f>I1094/D1094</f>
        <v>0.1723921474069357</v>
      </c>
    </row>
    <row r="1095" spans="1:15" x14ac:dyDescent="0.2">
      <c r="A1095">
        <v>3044330</v>
      </c>
      <c r="B1095" s="1">
        <v>42675</v>
      </c>
      <c r="C1095" s="2">
        <v>3.1157407407407408E-2</v>
      </c>
      <c r="D1095">
        <v>15</v>
      </c>
      <c r="E1095">
        <v>6367</v>
      </c>
      <c r="F1095">
        <v>5808418816</v>
      </c>
      <c r="G1095">
        <v>2542713573</v>
      </c>
      <c r="H1095">
        <v>5.4095115661621094</v>
      </c>
      <c r="I1095">
        <v>2.3680865513160825</v>
      </c>
      <c r="J1095" s="12">
        <v>63052</v>
      </c>
      <c r="K1095" s="12">
        <v>14914</v>
      </c>
      <c r="L1095" s="12">
        <v>10703</v>
      </c>
      <c r="M1095" s="12">
        <v>3555</v>
      </c>
      <c r="N1095" s="16">
        <f>H1095/D1095</f>
        <v>0.36063410441080729</v>
      </c>
      <c r="O1095" s="16">
        <f>I1095/D1095</f>
        <v>0.15787243675440549</v>
      </c>
    </row>
    <row r="1096" spans="1:15" x14ac:dyDescent="0.2">
      <c r="A1096">
        <v>3044667</v>
      </c>
      <c r="B1096" s="1">
        <v>42675</v>
      </c>
      <c r="C1096" s="2">
        <v>0.40843750000000001</v>
      </c>
      <c r="D1096">
        <v>15</v>
      </c>
      <c r="E1096">
        <v>6298</v>
      </c>
      <c r="F1096">
        <v>5842759680</v>
      </c>
      <c r="G1096">
        <v>2380295930</v>
      </c>
      <c r="H1096">
        <v>5.4414939880371094</v>
      </c>
      <c r="I1096">
        <v>2.2168233338743448</v>
      </c>
      <c r="J1096" s="12">
        <v>62630</v>
      </c>
      <c r="K1096" s="12">
        <v>14616</v>
      </c>
      <c r="L1096" s="12">
        <v>11306</v>
      </c>
      <c r="M1096" s="12">
        <v>3555</v>
      </c>
      <c r="N1096" s="16">
        <f>H1096/D1096</f>
        <v>0.36276626586914062</v>
      </c>
      <c r="O1096" s="16">
        <f>I1096/D1096</f>
        <v>0.14778822225828966</v>
      </c>
    </row>
    <row r="1097" spans="1:15" x14ac:dyDescent="0.2">
      <c r="A1097">
        <v>3044500</v>
      </c>
      <c r="B1097" s="1">
        <v>42675</v>
      </c>
      <c r="C1097" s="2">
        <v>0.28531250000000002</v>
      </c>
      <c r="D1097">
        <v>15</v>
      </c>
      <c r="E1097">
        <v>6369</v>
      </c>
      <c r="F1097">
        <v>5886033920</v>
      </c>
      <c r="G1097">
        <v>2412503496</v>
      </c>
      <c r="H1097">
        <v>5.4817962646484375</v>
      </c>
      <c r="I1097">
        <v>2.2468189671635628</v>
      </c>
      <c r="J1097" s="12">
        <v>59841</v>
      </c>
      <c r="K1097" s="12">
        <v>13874</v>
      </c>
      <c r="L1097" s="12">
        <v>12972</v>
      </c>
      <c r="M1097" s="12">
        <v>3346</v>
      </c>
      <c r="N1097" s="16">
        <f>H1097/D1097</f>
        <v>0.36545308430989581</v>
      </c>
      <c r="O1097" s="16">
        <f>I1097/D1097</f>
        <v>0.14978793114423752</v>
      </c>
    </row>
    <row r="1098" spans="1:15" x14ac:dyDescent="0.2">
      <c r="A1098">
        <v>3045241</v>
      </c>
      <c r="B1098" s="1">
        <v>42675</v>
      </c>
      <c r="C1098" s="2">
        <v>0.65579861111111104</v>
      </c>
      <c r="D1098">
        <v>15</v>
      </c>
      <c r="E1098">
        <v>4968</v>
      </c>
      <c r="F1098">
        <v>5960916992</v>
      </c>
      <c r="G1098">
        <v>1542818934</v>
      </c>
      <c r="H1098">
        <v>5.5515365600585938</v>
      </c>
      <c r="I1098">
        <v>1.436862101778388</v>
      </c>
      <c r="J1098" s="12">
        <v>62475</v>
      </c>
      <c r="K1098" s="12">
        <v>14505</v>
      </c>
      <c r="L1098" s="12">
        <v>10208</v>
      </c>
      <c r="M1098" s="12">
        <v>3555</v>
      </c>
      <c r="N1098" s="16">
        <f>H1098/D1098</f>
        <v>0.37010243733723958</v>
      </c>
      <c r="O1098" s="16">
        <f>I1098/D1098</f>
        <v>9.5790806785225863E-2</v>
      </c>
    </row>
    <row r="1099" spans="1:15" x14ac:dyDescent="0.2">
      <c r="A1099">
        <v>3044937</v>
      </c>
      <c r="B1099" s="1">
        <v>42675</v>
      </c>
      <c r="C1099" s="2">
        <v>0.5516550925925926</v>
      </c>
      <c r="D1099">
        <v>15</v>
      </c>
      <c r="E1099">
        <v>6617</v>
      </c>
      <c r="F1099">
        <v>5971312640</v>
      </c>
      <c r="G1099">
        <v>2622950463</v>
      </c>
      <c r="H1099">
        <v>5.56121826171875</v>
      </c>
      <c r="I1099">
        <v>2.4428129782900214</v>
      </c>
      <c r="J1099" s="12">
        <v>62686</v>
      </c>
      <c r="K1099" s="12">
        <v>14584</v>
      </c>
      <c r="L1099" s="12">
        <v>10750</v>
      </c>
      <c r="M1099" s="12">
        <v>3555</v>
      </c>
      <c r="N1099" s="16">
        <f>H1099/D1099</f>
        <v>0.37074788411458331</v>
      </c>
      <c r="O1099" s="16">
        <f>I1099/D1099</f>
        <v>0.16285419855266808</v>
      </c>
    </row>
    <row r="1100" spans="1:15" x14ac:dyDescent="0.2">
      <c r="A1100">
        <v>3045242</v>
      </c>
      <c r="B1100" s="1">
        <v>42675</v>
      </c>
      <c r="C1100" s="2">
        <v>0.6558680555555555</v>
      </c>
      <c r="D1100">
        <v>15</v>
      </c>
      <c r="E1100">
        <v>4759</v>
      </c>
      <c r="F1100">
        <v>5998841856</v>
      </c>
      <c r="G1100">
        <v>1609648920</v>
      </c>
      <c r="H1100">
        <v>5.5868568420410156</v>
      </c>
      <c r="I1100">
        <v>1.4991023764014244</v>
      </c>
      <c r="J1100" s="12">
        <v>62475</v>
      </c>
      <c r="K1100" s="12">
        <v>14461</v>
      </c>
      <c r="L1100" s="12">
        <v>10201</v>
      </c>
      <c r="M1100" s="12">
        <v>3555</v>
      </c>
      <c r="N1100" s="16">
        <f>H1100/D1100</f>
        <v>0.37245712280273435</v>
      </c>
      <c r="O1100" s="16">
        <f>I1100/D1100</f>
        <v>9.9940158426761627E-2</v>
      </c>
    </row>
    <row r="1101" spans="1:15" x14ac:dyDescent="0.2">
      <c r="A1101">
        <v>3044365</v>
      </c>
      <c r="B1101" s="1">
        <v>42675</v>
      </c>
      <c r="C1101" s="2">
        <v>8.6249999999999993E-2</v>
      </c>
      <c r="D1101">
        <v>15</v>
      </c>
      <c r="E1101">
        <v>6447</v>
      </c>
      <c r="F1101">
        <v>6193614848</v>
      </c>
      <c r="G1101">
        <v>2682815937</v>
      </c>
      <c r="H1101">
        <v>5.7682533264160156</v>
      </c>
      <c r="I1101">
        <v>2.4985670456662774</v>
      </c>
      <c r="J1101" s="12">
        <v>62556</v>
      </c>
      <c r="K1101" s="12">
        <v>14498</v>
      </c>
      <c r="L1101" s="12">
        <v>10359</v>
      </c>
      <c r="M1101" s="12">
        <v>3555</v>
      </c>
      <c r="N1101" s="16">
        <f>H1101/D1101</f>
        <v>0.38455022176106773</v>
      </c>
      <c r="O1101" s="16">
        <f>I1101/D1101</f>
        <v>0.16657113637775184</v>
      </c>
    </row>
    <row r="1102" spans="1:15" x14ac:dyDescent="0.2">
      <c r="A1102">
        <v>3044573</v>
      </c>
      <c r="B1102" s="1">
        <v>42675</v>
      </c>
      <c r="C1102" s="2">
        <v>0.36267361111111113</v>
      </c>
      <c r="D1102">
        <v>15</v>
      </c>
      <c r="E1102">
        <v>6402</v>
      </c>
      <c r="F1102">
        <v>6258286592</v>
      </c>
      <c r="G1102">
        <v>2634491849</v>
      </c>
      <c r="H1102">
        <v>5.8284835815429688</v>
      </c>
      <c r="I1102">
        <v>2.4535617316141725</v>
      </c>
      <c r="J1102" s="12">
        <v>63032</v>
      </c>
      <c r="K1102" s="12">
        <v>14886</v>
      </c>
      <c r="L1102" s="12">
        <v>11173</v>
      </c>
      <c r="M1102" s="12">
        <v>3555</v>
      </c>
      <c r="N1102" s="16">
        <f>H1102/D1102</f>
        <v>0.38856557210286458</v>
      </c>
      <c r="O1102" s="16">
        <f>I1102/D1102</f>
        <v>0.1635707821076115</v>
      </c>
    </row>
    <row r="1103" spans="1:15" x14ac:dyDescent="0.2">
      <c r="A1103">
        <v>3044934</v>
      </c>
      <c r="B1103" s="1">
        <v>42675</v>
      </c>
      <c r="C1103" s="2">
        <v>0.55162037037037037</v>
      </c>
      <c r="D1103">
        <v>15</v>
      </c>
      <c r="E1103">
        <v>6848</v>
      </c>
      <c r="F1103">
        <v>6295707648</v>
      </c>
      <c r="G1103">
        <v>2548144002</v>
      </c>
      <c r="H1103">
        <v>5.8633346557617188</v>
      </c>
      <c r="I1103">
        <v>2.373144032433629</v>
      </c>
      <c r="J1103" s="12">
        <v>62530</v>
      </c>
      <c r="K1103" s="12">
        <v>14560</v>
      </c>
      <c r="L1103" s="12">
        <v>10671</v>
      </c>
      <c r="M1103" s="12">
        <v>3550</v>
      </c>
      <c r="N1103" s="16">
        <f>H1103/D1103</f>
        <v>0.39088897705078124</v>
      </c>
      <c r="O1103" s="16">
        <f>I1103/D1103</f>
        <v>0.15820960216224195</v>
      </c>
    </row>
    <row r="1104" spans="1:15" x14ac:dyDescent="0.2">
      <c r="A1104">
        <v>3044951</v>
      </c>
      <c r="B1104" s="1">
        <v>42675</v>
      </c>
      <c r="C1104" s="2">
        <v>0.56210648148148146</v>
      </c>
      <c r="D1104">
        <v>15</v>
      </c>
      <c r="E1104">
        <v>6884</v>
      </c>
      <c r="F1104">
        <v>6434615296</v>
      </c>
      <c r="G1104">
        <v>2803315101</v>
      </c>
      <c r="H1104">
        <v>5.9927024841308594</v>
      </c>
      <c r="I1104">
        <v>2.6107906373217702</v>
      </c>
      <c r="J1104" s="12">
        <v>62566</v>
      </c>
      <c r="K1104" s="12">
        <v>14552</v>
      </c>
      <c r="L1104" s="12">
        <v>10804</v>
      </c>
      <c r="M1104" s="12">
        <v>3555</v>
      </c>
      <c r="N1104" s="16">
        <f>H1104/D1104</f>
        <v>0.39951349894205729</v>
      </c>
      <c r="O1104" s="16">
        <f>I1104/D1104</f>
        <v>0.17405270915478468</v>
      </c>
    </row>
    <row r="1105" spans="1:15" x14ac:dyDescent="0.2">
      <c r="A1105">
        <v>3044466</v>
      </c>
      <c r="B1105" s="1">
        <v>42675</v>
      </c>
      <c r="C1105" s="2">
        <v>0.24868055555555557</v>
      </c>
      <c r="D1105">
        <v>15</v>
      </c>
      <c r="E1105">
        <v>6418</v>
      </c>
      <c r="F1105">
        <v>6533435392</v>
      </c>
      <c r="G1105">
        <v>2723729046</v>
      </c>
      <c r="H1105">
        <v>6.0847358703613281</v>
      </c>
      <c r="I1105">
        <v>2.5366703476756811</v>
      </c>
      <c r="J1105" s="12">
        <v>62895</v>
      </c>
      <c r="K1105" s="12">
        <v>14757</v>
      </c>
      <c r="L1105" s="12">
        <v>10861</v>
      </c>
      <c r="M1105" s="12">
        <v>3555</v>
      </c>
      <c r="N1105" s="16">
        <f>H1105/D1105</f>
        <v>0.40564905802408852</v>
      </c>
      <c r="O1105" s="16">
        <f>I1105/D1105</f>
        <v>0.16911135651171208</v>
      </c>
    </row>
    <row r="1106" spans="1:15" x14ac:dyDescent="0.2">
      <c r="A1106">
        <v>3044488</v>
      </c>
      <c r="B1106" s="1">
        <v>42675</v>
      </c>
      <c r="C1106" s="2">
        <v>0.27532407407407405</v>
      </c>
      <c r="D1106">
        <v>15</v>
      </c>
      <c r="E1106">
        <v>6251</v>
      </c>
      <c r="F1106">
        <v>6933487616</v>
      </c>
      <c r="G1106">
        <v>2752441826</v>
      </c>
      <c r="H1106">
        <v>6.4573135375976562</v>
      </c>
      <c r="I1106">
        <v>2.5634112078696489</v>
      </c>
      <c r="J1106" s="12">
        <v>62637</v>
      </c>
      <c r="K1106" s="12">
        <v>14491</v>
      </c>
      <c r="L1106" s="12">
        <v>10484</v>
      </c>
      <c r="M1106" s="12">
        <v>3555</v>
      </c>
      <c r="N1106" s="16">
        <f>H1106/D1106</f>
        <v>0.4304875691731771</v>
      </c>
      <c r="O1106" s="16">
        <f>I1106/D1106</f>
        <v>0.17089408052464325</v>
      </c>
    </row>
    <row r="1107" spans="1:15" x14ac:dyDescent="0.2">
      <c r="A1107">
        <v>3044808</v>
      </c>
      <c r="B1107" s="1">
        <v>42675</v>
      </c>
      <c r="C1107" s="2">
        <v>0.48628472222222219</v>
      </c>
      <c r="D1107">
        <v>15</v>
      </c>
      <c r="E1107">
        <v>3611</v>
      </c>
      <c r="F1107">
        <v>7060725760</v>
      </c>
      <c r="G1107">
        <v>1534204075</v>
      </c>
      <c r="H1107">
        <v>6.5758132934570312</v>
      </c>
      <c r="I1107">
        <v>1.4288388891145587</v>
      </c>
      <c r="J1107" s="12">
        <v>62590</v>
      </c>
      <c r="K1107" s="12">
        <v>14488</v>
      </c>
      <c r="L1107" s="12">
        <v>10271</v>
      </c>
      <c r="M1107" s="12">
        <v>3555</v>
      </c>
      <c r="N1107" s="16">
        <f>H1107/D1107</f>
        <v>0.43838755289713544</v>
      </c>
      <c r="O1107" s="16">
        <f>I1107/D1107</f>
        <v>9.5255925940970584E-2</v>
      </c>
    </row>
    <row r="1108" spans="1:15" x14ac:dyDescent="0.2">
      <c r="A1108">
        <v>3044379</v>
      </c>
      <c r="B1108" s="1">
        <v>42675</v>
      </c>
      <c r="C1108" s="2">
        <v>0.11427083333333332</v>
      </c>
      <c r="D1108">
        <v>15</v>
      </c>
      <c r="E1108">
        <v>6327</v>
      </c>
      <c r="F1108">
        <v>7167434752</v>
      </c>
      <c r="G1108">
        <v>2769987901</v>
      </c>
      <c r="H1108">
        <v>6.6751937866210938</v>
      </c>
      <c r="I1108">
        <v>2.5797522636130452</v>
      </c>
      <c r="J1108" s="12">
        <v>62663</v>
      </c>
      <c r="K1108" s="12">
        <v>14473</v>
      </c>
      <c r="L1108" s="12">
        <v>10398</v>
      </c>
      <c r="M1108" s="12">
        <v>3555</v>
      </c>
      <c r="N1108" s="16">
        <f>H1108/D1108</f>
        <v>0.44501291910807289</v>
      </c>
      <c r="O1108" s="16">
        <f>I1108/D1108</f>
        <v>0.17198348424086968</v>
      </c>
    </row>
    <row r="1109" spans="1:15" x14ac:dyDescent="0.2">
      <c r="A1109">
        <v>3044418</v>
      </c>
      <c r="B1109" s="1">
        <v>42675</v>
      </c>
      <c r="C1109" s="2">
        <v>0.18534722222222222</v>
      </c>
      <c r="D1109">
        <v>15</v>
      </c>
      <c r="E1109">
        <v>6527</v>
      </c>
      <c r="F1109">
        <v>7203721216</v>
      </c>
      <c r="G1109">
        <v>2845422012</v>
      </c>
      <c r="H1109">
        <v>6.7089881896972656</v>
      </c>
      <c r="I1109">
        <v>2.650005754083395</v>
      </c>
      <c r="J1109" s="12">
        <v>62562</v>
      </c>
      <c r="K1109" s="12">
        <v>14504</v>
      </c>
      <c r="L1109" s="12">
        <v>11831</v>
      </c>
      <c r="M1109" s="12">
        <v>3555</v>
      </c>
      <c r="N1109" s="16">
        <f>H1109/D1109</f>
        <v>0.44726587931315104</v>
      </c>
      <c r="O1109" s="16">
        <f>I1109/D1109</f>
        <v>0.17666705027222634</v>
      </c>
    </row>
    <row r="1110" spans="1:15" x14ac:dyDescent="0.2">
      <c r="A1110">
        <v>3044870</v>
      </c>
      <c r="B1110" s="1">
        <v>42675</v>
      </c>
      <c r="C1110" s="2">
        <v>0.53217592592592589</v>
      </c>
      <c r="D1110">
        <v>15</v>
      </c>
      <c r="E1110">
        <v>3978</v>
      </c>
      <c r="F1110">
        <v>7206416384</v>
      </c>
      <c r="G1110">
        <v>1788207823</v>
      </c>
      <c r="H1110">
        <v>6.7114982604980469</v>
      </c>
      <c r="I1110">
        <v>1.6653983136638999</v>
      </c>
      <c r="J1110" s="12">
        <v>62522</v>
      </c>
      <c r="K1110" s="12">
        <v>14464</v>
      </c>
      <c r="L1110" s="12">
        <v>10497</v>
      </c>
      <c r="M1110" s="12">
        <v>3555</v>
      </c>
      <c r="N1110" s="16">
        <f>H1110/D1110</f>
        <v>0.44743321736653646</v>
      </c>
      <c r="O1110" s="16">
        <f>I1110/D1110</f>
        <v>0.11102655424425999</v>
      </c>
    </row>
    <row r="1111" spans="1:15" x14ac:dyDescent="0.2">
      <c r="A1111">
        <v>3044704</v>
      </c>
      <c r="B1111" s="1">
        <v>42675</v>
      </c>
      <c r="C1111" s="2">
        <v>0.42532407407407408</v>
      </c>
      <c r="D1111">
        <v>15</v>
      </c>
      <c r="E1111">
        <v>3880</v>
      </c>
      <c r="F1111">
        <v>7300423680</v>
      </c>
      <c r="G1111">
        <v>1772578046</v>
      </c>
      <c r="H1111">
        <v>6.7990493774414062</v>
      </c>
      <c r="I1111">
        <v>1.6508419495075941</v>
      </c>
      <c r="J1111" s="12">
        <v>62609</v>
      </c>
      <c r="K1111" s="12">
        <v>14463</v>
      </c>
      <c r="L1111" s="12">
        <v>14618</v>
      </c>
      <c r="M1111" s="12">
        <v>3555</v>
      </c>
      <c r="N1111" s="16">
        <f>H1111/D1111</f>
        <v>0.45326995849609375</v>
      </c>
      <c r="O1111" s="16">
        <f>I1111/D1111</f>
        <v>0.11005612996717294</v>
      </c>
    </row>
    <row r="1112" spans="1:15" x14ac:dyDescent="0.2">
      <c r="A1112">
        <v>3044701</v>
      </c>
      <c r="B1112" s="1">
        <v>42675</v>
      </c>
      <c r="C1112" s="2">
        <v>0.42508101851851854</v>
      </c>
      <c r="D1112">
        <v>15</v>
      </c>
      <c r="E1112">
        <v>3758</v>
      </c>
      <c r="F1112">
        <v>7318704128</v>
      </c>
      <c r="G1112">
        <v>1622680705</v>
      </c>
      <c r="H1112">
        <v>6.8160743713378906</v>
      </c>
      <c r="I1112">
        <v>1.5112391719594598</v>
      </c>
      <c r="J1112" s="12">
        <v>62625</v>
      </c>
      <c r="K1112" s="12">
        <v>14479</v>
      </c>
      <c r="L1112" s="12">
        <v>11041</v>
      </c>
      <c r="M1112" s="12">
        <v>3555</v>
      </c>
      <c r="N1112" s="16">
        <f>H1112/D1112</f>
        <v>0.45440495808919273</v>
      </c>
      <c r="O1112" s="16">
        <f>I1112/D1112</f>
        <v>0.10074927813063066</v>
      </c>
    </row>
    <row r="1113" spans="1:15" x14ac:dyDescent="0.2">
      <c r="A1113">
        <v>3044703</v>
      </c>
      <c r="B1113" s="1">
        <v>42675</v>
      </c>
      <c r="C1113" s="2">
        <v>0.42511574074074071</v>
      </c>
      <c r="D1113">
        <v>15</v>
      </c>
      <c r="E1113">
        <v>6513</v>
      </c>
      <c r="F1113">
        <v>7329333248</v>
      </c>
      <c r="G1113">
        <v>2566636431</v>
      </c>
      <c r="H1113">
        <v>6.8259735107421875</v>
      </c>
      <c r="I1113">
        <v>2.390366449020803</v>
      </c>
      <c r="J1113" s="12">
        <v>62913</v>
      </c>
      <c r="K1113" s="12">
        <v>14635</v>
      </c>
      <c r="L1113" s="12">
        <v>11120</v>
      </c>
      <c r="M1113" s="12">
        <v>3555</v>
      </c>
      <c r="N1113" s="16">
        <f>H1113/D1113</f>
        <v>0.45506490071614586</v>
      </c>
      <c r="O1113" s="16">
        <f>I1113/D1113</f>
        <v>0.15935776326805354</v>
      </c>
    </row>
    <row r="1114" spans="1:15" x14ac:dyDescent="0.2">
      <c r="A1114">
        <v>3044428</v>
      </c>
      <c r="B1114" s="1">
        <v>42675</v>
      </c>
      <c r="C1114" s="2">
        <v>0.19493055555555558</v>
      </c>
      <c r="D1114">
        <v>15</v>
      </c>
      <c r="E1114">
        <v>6781</v>
      </c>
      <c r="F1114">
        <v>7373398016</v>
      </c>
      <c r="G1114">
        <v>2367340085</v>
      </c>
      <c r="H1114">
        <v>6.8670120239257812</v>
      </c>
      <c r="I1114">
        <v>2.2047572629526258</v>
      </c>
      <c r="J1114" s="12">
        <v>62883</v>
      </c>
      <c r="K1114" s="12">
        <v>14605</v>
      </c>
      <c r="L1114" s="12">
        <v>14675</v>
      </c>
      <c r="M1114" s="12">
        <v>3555</v>
      </c>
      <c r="N1114" s="16">
        <f>H1114/D1114</f>
        <v>0.4578008015950521</v>
      </c>
      <c r="O1114" s="16">
        <f>I1114/D1114</f>
        <v>0.14698381753017506</v>
      </c>
    </row>
    <row r="1115" spans="1:15" x14ac:dyDescent="0.2">
      <c r="A1115">
        <v>3045011</v>
      </c>
      <c r="B1115" s="1">
        <v>42675</v>
      </c>
      <c r="C1115" s="2">
        <v>0.59329861111111104</v>
      </c>
      <c r="D1115">
        <v>15</v>
      </c>
      <c r="E1115">
        <v>7096</v>
      </c>
      <c r="F1115">
        <v>7516798976</v>
      </c>
      <c r="G1115">
        <v>2307663791</v>
      </c>
      <c r="H1115">
        <v>7.0005645751953125</v>
      </c>
      <c r="I1115">
        <v>2.1491793831810355</v>
      </c>
      <c r="J1115" s="12">
        <v>60032</v>
      </c>
      <c r="K1115" s="12">
        <v>14018</v>
      </c>
      <c r="L1115" s="12">
        <v>10060</v>
      </c>
      <c r="M1115" s="12">
        <v>3340</v>
      </c>
      <c r="N1115" s="16">
        <f>H1115/D1115</f>
        <v>0.46670430501302085</v>
      </c>
      <c r="O1115" s="16">
        <f>I1115/D1115</f>
        <v>0.14327862554540235</v>
      </c>
    </row>
    <row r="1116" spans="1:15" x14ac:dyDescent="0.2">
      <c r="A1116">
        <v>3045085</v>
      </c>
      <c r="B1116" s="1">
        <v>42675</v>
      </c>
      <c r="C1116" s="2">
        <v>0.63344907407407403</v>
      </c>
      <c r="D1116">
        <v>15</v>
      </c>
      <c r="E1116">
        <v>4921</v>
      </c>
      <c r="F1116">
        <v>7551909888</v>
      </c>
      <c r="G1116">
        <v>1642965642</v>
      </c>
      <c r="H1116">
        <v>7.03326416015625</v>
      </c>
      <c r="I1116">
        <v>1.5301309917122126</v>
      </c>
      <c r="J1116" s="12">
        <v>62470</v>
      </c>
      <c r="K1116" s="12">
        <v>14500</v>
      </c>
      <c r="L1116" s="12">
        <v>10203</v>
      </c>
      <c r="M1116" s="12">
        <v>3555</v>
      </c>
      <c r="N1116" s="16">
        <f>H1116/D1116</f>
        <v>0.46888427734374999</v>
      </c>
      <c r="O1116" s="16">
        <f>I1116/D1116</f>
        <v>0.10200873278081417</v>
      </c>
    </row>
    <row r="1117" spans="1:15" x14ac:dyDescent="0.2">
      <c r="A1117">
        <v>3044349</v>
      </c>
      <c r="B1117" s="1">
        <v>42675</v>
      </c>
      <c r="C1117" s="2">
        <v>6.385416666666667E-2</v>
      </c>
      <c r="D1117">
        <v>15</v>
      </c>
      <c r="E1117">
        <v>6205</v>
      </c>
      <c r="F1117">
        <v>7581425664</v>
      </c>
      <c r="G1117">
        <v>2386203848</v>
      </c>
      <c r="H1117">
        <v>7.0607528686523438</v>
      </c>
      <c r="I1117">
        <v>2.222325511276722</v>
      </c>
      <c r="J1117" s="12">
        <v>62789</v>
      </c>
      <c r="K1117" s="12">
        <v>14607</v>
      </c>
      <c r="L1117" s="12">
        <v>11203</v>
      </c>
      <c r="M1117" s="12">
        <v>3395</v>
      </c>
      <c r="N1117" s="16">
        <f>H1117/D1117</f>
        <v>0.47071685791015627</v>
      </c>
      <c r="O1117" s="16">
        <f>I1117/D1117</f>
        <v>0.1481550340851148</v>
      </c>
    </row>
    <row r="1118" spans="1:15" x14ac:dyDescent="0.2">
      <c r="A1118">
        <v>3044865</v>
      </c>
      <c r="B1118" s="1">
        <v>42675</v>
      </c>
      <c r="C1118" s="2">
        <v>0.52914351851851849</v>
      </c>
      <c r="D1118">
        <v>15</v>
      </c>
      <c r="E1118">
        <v>6630</v>
      </c>
      <c r="F1118">
        <v>7653277696</v>
      </c>
      <c r="G1118">
        <v>2772358420</v>
      </c>
      <c r="H1118">
        <v>7.1276702880859375</v>
      </c>
      <c r="I1118">
        <v>2.5819599814713001</v>
      </c>
      <c r="J1118" s="12">
        <v>62601</v>
      </c>
      <c r="K1118" s="12">
        <v>14499</v>
      </c>
      <c r="L1118" s="12">
        <v>10459</v>
      </c>
      <c r="M1118" s="12">
        <v>3555</v>
      </c>
      <c r="N1118" s="16">
        <f>H1118/D1118</f>
        <v>0.47517801920572916</v>
      </c>
      <c r="O1118" s="16">
        <f>I1118/D1118</f>
        <v>0.17213066543142</v>
      </c>
    </row>
    <row r="1119" spans="1:15" x14ac:dyDescent="0.2">
      <c r="A1119">
        <v>3044531</v>
      </c>
      <c r="B1119" s="1">
        <v>42675</v>
      </c>
      <c r="C1119" s="2">
        <v>0.32366898148148149</v>
      </c>
      <c r="D1119">
        <v>15</v>
      </c>
      <c r="E1119">
        <v>6190</v>
      </c>
      <c r="F1119">
        <v>7857557504</v>
      </c>
      <c r="G1119">
        <v>2541477323</v>
      </c>
      <c r="H1119">
        <v>7.3179206848144531</v>
      </c>
      <c r="I1119">
        <v>2.3669352037832141</v>
      </c>
      <c r="J1119" s="12">
        <v>62990</v>
      </c>
      <c r="K1119" s="12">
        <v>14888</v>
      </c>
      <c r="L1119" s="12">
        <v>11710</v>
      </c>
      <c r="M1119" s="12">
        <v>3555</v>
      </c>
      <c r="N1119" s="16">
        <f>H1119/D1119</f>
        <v>0.48786137898763021</v>
      </c>
      <c r="O1119" s="16">
        <f>I1119/D1119</f>
        <v>0.15779568025221427</v>
      </c>
    </row>
    <row r="1120" spans="1:15" x14ac:dyDescent="0.2">
      <c r="A1120">
        <v>3044779</v>
      </c>
      <c r="B1120" s="1">
        <v>42675</v>
      </c>
      <c r="C1120" s="2">
        <v>0.46809027777777779</v>
      </c>
      <c r="D1120">
        <v>15</v>
      </c>
      <c r="E1120">
        <v>6496</v>
      </c>
      <c r="F1120">
        <v>7926263808</v>
      </c>
      <c r="G1120">
        <v>2982584073</v>
      </c>
      <c r="H1120">
        <v>7.3819084167480469</v>
      </c>
      <c r="I1120">
        <v>2.7777478778734803</v>
      </c>
      <c r="J1120" s="12">
        <v>62635</v>
      </c>
      <c r="K1120" s="12">
        <v>14445</v>
      </c>
      <c r="L1120" s="12">
        <v>10423</v>
      </c>
      <c r="M1120" s="12">
        <v>3555</v>
      </c>
      <c r="N1120" s="16">
        <f>H1120/D1120</f>
        <v>0.49212722778320311</v>
      </c>
      <c r="O1120" s="16">
        <f>I1120/D1120</f>
        <v>0.18518319185823201</v>
      </c>
    </row>
    <row r="1121" spans="1:15" x14ac:dyDescent="0.2">
      <c r="A1121">
        <v>3044541</v>
      </c>
      <c r="B1121" s="1">
        <v>42675</v>
      </c>
      <c r="C1121" s="2">
        <v>0.33194444444444443</v>
      </c>
      <c r="D1121">
        <v>15</v>
      </c>
      <c r="E1121">
        <v>6411</v>
      </c>
      <c r="F1121">
        <v>8273498112</v>
      </c>
      <c r="G1121">
        <v>2633147649</v>
      </c>
      <c r="H1121">
        <v>7.7052955627441406</v>
      </c>
      <c r="I1121">
        <v>2.4523098478093743</v>
      </c>
      <c r="J1121" s="12">
        <v>62752</v>
      </c>
      <c r="K1121" s="12">
        <v>14606</v>
      </c>
      <c r="L1121" s="12">
        <v>11549</v>
      </c>
      <c r="M1121" s="12">
        <v>3555</v>
      </c>
      <c r="N1121" s="16">
        <f>H1121/D1121</f>
        <v>0.51368637084960933</v>
      </c>
      <c r="O1121" s="16">
        <f>I1121/D1121</f>
        <v>0.16348732318729162</v>
      </c>
    </row>
    <row r="1122" spans="1:15" x14ac:dyDescent="0.2">
      <c r="A1122">
        <v>3044336</v>
      </c>
      <c r="B1122" s="1">
        <v>42675</v>
      </c>
      <c r="C1122" s="2">
        <v>4.7094907407407405E-2</v>
      </c>
      <c r="D1122">
        <v>15</v>
      </c>
      <c r="E1122">
        <v>6598</v>
      </c>
      <c r="F1122">
        <v>8705941504</v>
      </c>
      <c r="G1122">
        <v>2977664111</v>
      </c>
      <c r="H1122">
        <v>8.1080398559570312</v>
      </c>
      <c r="I1122">
        <v>2.77316580619663</v>
      </c>
      <c r="J1122" s="12">
        <v>63050</v>
      </c>
      <c r="K1122" s="12">
        <v>14904</v>
      </c>
      <c r="L1122" s="12">
        <v>11237</v>
      </c>
      <c r="M1122" s="12">
        <v>3555</v>
      </c>
      <c r="N1122" s="16">
        <f>H1122/D1122</f>
        <v>0.5405359903971354</v>
      </c>
      <c r="O1122" s="16">
        <f>I1122/D1122</f>
        <v>0.18487772041310865</v>
      </c>
    </row>
    <row r="1123" spans="1:15" x14ac:dyDescent="0.2">
      <c r="A1123">
        <v>3044856</v>
      </c>
      <c r="B1123" s="1">
        <v>42675</v>
      </c>
      <c r="C1123" s="2">
        <v>0.51829861111111108</v>
      </c>
      <c r="D1123">
        <v>15</v>
      </c>
      <c r="E1123">
        <v>6313</v>
      </c>
      <c r="F1123">
        <v>8917319680</v>
      </c>
      <c r="G1123">
        <v>2802161290</v>
      </c>
      <c r="H1123">
        <v>8.304901123046875</v>
      </c>
      <c r="I1123">
        <v>2.6097160670906305</v>
      </c>
      <c r="J1123" s="12">
        <v>62545</v>
      </c>
      <c r="K1123" s="12">
        <v>14487</v>
      </c>
      <c r="L1123" s="12">
        <v>10536</v>
      </c>
      <c r="M1123" s="12">
        <v>3555</v>
      </c>
      <c r="N1123" s="16">
        <f>H1123/D1123</f>
        <v>0.55366007486979163</v>
      </c>
      <c r="O1123" s="16">
        <f>I1123/D1123</f>
        <v>0.17398107113937536</v>
      </c>
    </row>
    <row r="1124" spans="1:15" x14ac:dyDescent="0.2">
      <c r="A1124">
        <v>3044873</v>
      </c>
      <c r="B1124" s="1">
        <v>42675</v>
      </c>
      <c r="C1124" s="2">
        <v>0.53379629629629632</v>
      </c>
      <c r="D1124">
        <v>15</v>
      </c>
      <c r="E1124">
        <v>6374</v>
      </c>
      <c r="F1124">
        <v>9028423680</v>
      </c>
      <c r="G1124">
        <v>1881401042</v>
      </c>
      <c r="H1124">
        <v>8.4083747863769531</v>
      </c>
      <c r="I1124">
        <v>1.752191262319684</v>
      </c>
      <c r="J1124" s="12">
        <v>51538</v>
      </c>
      <c r="K1124" s="12">
        <v>12152</v>
      </c>
      <c r="L1124" s="12">
        <v>10027</v>
      </c>
      <c r="M1124" s="12">
        <v>2802</v>
      </c>
      <c r="N1124" s="16">
        <f>H1124/D1124</f>
        <v>0.56055831909179688</v>
      </c>
      <c r="O1124" s="16">
        <f>I1124/D1124</f>
        <v>0.11681275082131228</v>
      </c>
    </row>
    <row r="1125" spans="1:15" x14ac:dyDescent="0.2">
      <c r="A1125">
        <v>3044407</v>
      </c>
      <c r="B1125" s="1">
        <v>42675</v>
      </c>
      <c r="C1125" s="2">
        <v>0.17024305555555555</v>
      </c>
      <c r="D1125">
        <v>15</v>
      </c>
      <c r="E1125">
        <v>3858</v>
      </c>
      <c r="F1125">
        <v>9616658432</v>
      </c>
      <c r="G1125">
        <v>1667717395</v>
      </c>
      <c r="H1125">
        <v>8.9562110900878906</v>
      </c>
      <c r="I1125">
        <v>1.553182858042419</v>
      </c>
      <c r="J1125" s="12">
        <v>62907</v>
      </c>
      <c r="K1125" s="12">
        <v>14585</v>
      </c>
      <c r="L1125" s="12">
        <v>10725</v>
      </c>
      <c r="M1125" s="12">
        <v>3555</v>
      </c>
      <c r="N1125" s="16">
        <f>H1125/D1125</f>
        <v>0.5970807393391927</v>
      </c>
      <c r="O1125" s="16">
        <f>I1125/D1125</f>
        <v>0.1035455238694946</v>
      </c>
    </row>
    <row r="1126" spans="1:15" x14ac:dyDescent="0.2">
      <c r="A1126">
        <v>3045232</v>
      </c>
      <c r="B1126" s="1">
        <v>42675</v>
      </c>
      <c r="C1126" s="2">
        <v>0.65190972222222221</v>
      </c>
      <c r="D1126">
        <v>16</v>
      </c>
      <c r="E1126">
        <v>7148</v>
      </c>
      <c r="F1126">
        <v>1479290880</v>
      </c>
      <c r="G1126">
        <v>1798113886</v>
      </c>
      <c r="H1126">
        <v>1.3776969909667969</v>
      </c>
      <c r="I1126">
        <v>1.674624053761363</v>
      </c>
      <c r="J1126" s="12">
        <v>55578</v>
      </c>
      <c r="K1126" s="12">
        <v>13689</v>
      </c>
      <c r="L1126" s="12">
        <v>10362</v>
      </c>
      <c r="M1126" s="12">
        <v>3122</v>
      </c>
      <c r="N1126" s="16">
        <f>H1126/D1126</f>
        <v>8.6106061935424805E-2</v>
      </c>
      <c r="O1126" s="16">
        <f>I1126/D1126</f>
        <v>0.10466400336008519</v>
      </c>
    </row>
    <row r="1127" spans="1:15" x14ac:dyDescent="0.2">
      <c r="A1127">
        <v>3044745</v>
      </c>
      <c r="B1127" s="1">
        <v>42675</v>
      </c>
      <c r="C1127" s="2">
        <v>0.45756944444444447</v>
      </c>
      <c r="D1127">
        <v>16</v>
      </c>
      <c r="E1127">
        <v>6272</v>
      </c>
      <c r="F1127">
        <v>1822773248</v>
      </c>
      <c r="G1127">
        <v>2424633972</v>
      </c>
      <c r="H1127">
        <v>1.6975898742675781</v>
      </c>
      <c r="I1127">
        <v>2.258116353303194</v>
      </c>
      <c r="J1127" s="12">
        <v>61292</v>
      </c>
      <c r="K1127" s="12">
        <v>14262</v>
      </c>
      <c r="L1127" s="12">
        <v>10372</v>
      </c>
      <c r="M1127" s="12">
        <v>3403</v>
      </c>
      <c r="N1127" s="16">
        <f>H1127/D1127</f>
        <v>0.10609936714172363</v>
      </c>
      <c r="O1127" s="16">
        <f>I1127/D1127</f>
        <v>0.14113227208144963</v>
      </c>
    </row>
    <row r="1128" spans="1:15" x14ac:dyDescent="0.2">
      <c r="A1128">
        <v>3044364</v>
      </c>
      <c r="B1128" s="1">
        <v>42675</v>
      </c>
      <c r="C1128" s="2">
        <v>8.4895833333333337E-2</v>
      </c>
      <c r="D1128">
        <v>16</v>
      </c>
      <c r="E1128">
        <v>6447</v>
      </c>
      <c r="F1128">
        <v>3608616960</v>
      </c>
      <c r="G1128">
        <v>3073398948</v>
      </c>
      <c r="H1128">
        <v>3.3607864379882812</v>
      </c>
      <c r="I1128">
        <v>2.8623258210718632</v>
      </c>
      <c r="J1128" s="12">
        <v>66981</v>
      </c>
      <c r="K1128" s="12">
        <v>15549</v>
      </c>
      <c r="L1128" s="12">
        <v>11128</v>
      </c>
      <c r="M1128" s="12">
        <v>3792</v>
      </c>
      <c r="N1128" s="16">
        <f>H1128/D1128</f>
        <v>0.21004915237426758</v>
      </c>
      <c r="O1128" s="16">
        <f>I1128/D1128</f>
        <v>0.17889536381699145</v>
      </c>
    </row>
    <row r="1129" spans="1:15" x14ac:dyDescent="0.2">
      <c r="A1129">
        <v>3044838</v>
      </c>
      <c r="B1129" s="1">
        <v>42675</v>
      </c>
      <c r="C1129" s="2">
        <v>0.5057638888888889</v>
      </c>
      <c r="D1129">
        <v>16</v>
      </c>
      <c r="E1129">
        <v>6414</v>
      </c>
      <c r="F1129">
        <v>4159270912</v>
      </c>
      <c r="G1129">
        <v>2892934839</v>
      </c>
      <c r="H1129">
        <v>3.8736228942871094</v>
      </c>
      <c r="I1129">
        <v>2.6942555224522948</v>
      </c>
      <c r="J1129" s="12">
        <v>66888</v>
      </c>
      <c r="K1129" s="12">
        <v>15456</v>
      </c>
      <c r="L1129" s="12">
        <v>11066</v>
      </c>
      <c r="M1129" s="12">
        <v>3792</v>
      </c>
      <c r="N1129" s="16">
        <f>H1129/D1129</f>
        <v>0.24210143089294434</v>
      </c>
      <c r="O1129" s="16">
        <f>I1129/D1129</f>
        <v>0.16839097015326843</v>
      </c>
    </row>
    <row r="1130" spans="1:15" x14ac:dyDescent="0.2">
      <c r="A1130">
        <v>3044836</v>
      </c>
      <c r="B1130" s="1">
        <v>42675</v>
      </c>
      <c r="C1130" s="2">
        <v>0.50415509259259261</v>
      </c>
      <c r="D1130">
        <v>17</v>
      </c>
      <c r="E1130">
        <v>6429</v>
      </c>
      <c r="F1130">
        <v>3997392896</v>
      </c>
      <c r="G1130">
        <v>3192111481</v>
      </c>
      <c r="H1130">
        <v>3.7228622436523438</v>
      </c>
      <c r="I1130">
        <v>2.9728854829445481</v>
      </c>
      <c r="J1130" s="12">
        <v>70874</v>
      </c>
      <c r="K1130" s="12">
        <v>16420</v>
      </c>
      <c r="L1130" s="12">
        <v>12388</v>
      </c>
      <c r="M1130" s="12">
        <v>4029</v>
      </c>
      <c r="N1130" s="16">
        <f>H1130/D1130</f>
        <v>0.21899189668543198</v>
      </c>
      <c r="O1130" s="16">
        <f>I1130/D1130</f>
        <v>0.17487561664379694</v>
      </c>
    </row>
    <row r="1131" spans="1:15" x14ac:dyDescent="0.2">
      <c r="A1131">
        <v>3044408</v>
      </c>
      <c r="B1131" s="1">
        <v>42675</v>
      </c>
      <c r="C1131" s="2">
        <v>0.1713888888888889</v>
      </c>
      <c r="D1131">
        <v>17</v>
      </c>
      <c r="E1131">
        <v>4031</v>
      </c>
      <c r="F1131">
        <v>8588697600</v>
      </c>
      <c r="G1131">
        <v>1917765457</v>
      </c>
      <c r="H1131">
        <v>7.9988479614257812</v>
      </c>
      <c r="I1131">
        <v>1.7860582629218698</v>
      </c>
      <c r="J1131" s="12">
        <v>68395</v>
      </c>
      <c r="K1131" s="12">
        <v>15856</v>
      </c>
      <c r="L1131" s="12">
        <v>11825</v>
      </c>
      <c r="M1131" s="12">
        <v>3832</v>
      </c>
      <c r="N1131" s="16">
        <f>H1131/D1131</f>
        <v>0.47052046831916361</v>
      </c>
      <c r="O1131" s="16">
        <f>I1131/D1131</f>
        <v>0.10506225076010998</v>
      </c>
    </row>
    <row r="1132" spans="1:15" x14ac:dyDescent="0.2">
      <c r="A1132">
        <v>3044525</v>
      </c>
      <c r="B1132" s="1">
        <v>42675</v>
      </c>
      <c r="C1132" s="2">
        <v>0.31350694444444444</v>
      </c>
      <c r="D1132">
        <v>18</v>
      </c>
      <c r="E1132">
        <v>6557</v>
      </c>
      <c r="F1132">
        <v>2343284736</v>
      </c>
      <c r="G1132">
        <v>3482530039</v>
      </c>
      <c r="H1132">
        <v>2.1823539733886719</v>
      </c>
      <c r="I1132">
        <v>3.2433588420972228</v>
      </c>
      <c r="J1132" s="12">
        <v>75084</v>
      </c>
      <c r="K1132" s="12">
        <v>17476</v>
      </c>
      <c r="L1132" s="12">
        <v>12489</v>
      </c>
      <c r="M1132" s="12">
        <v>4266</v>
      </c>
      <c r="N1132" s="16">
        <f>H1132/D1132</f>
        <v>0.12124188741048177</v>
      </c>
      <c r="O1132" s="16">
        <f>I1132/D1132</f>
        <v>0.1801866023387346</v>
      </c>
    </row>
    <row r="1133" spans="1:15" x14ac:dyDescent="0.2">
      <c r="A1133">
        <v>3044932</v>
      </c>
      <c r="B1133" s="1">
        <v>42675</v>
      </c>
      <c r="C1133" s="2">
        <v>0.55053240740740739</v>
      </c>
      <c r="D1133">
        <v>18</v>
      </c>
      <c r="E1133">
        <v>6678</v>
      </c>
      <c r="F1133">
        <v>4222492672</v>
      </c>
      <c r="G1133">
        <v>3203198526</v>
      </c>
      <c r="H1133">
        <v>3.9325027465820312</v>
      </c>
      <c r="I1133">
        <v>2.9832110982388258</v>
      </c>
      <c r="J1133" s="12">
        <v>72306</v>
      </c>
      <c r="K1133" s="12">
        <v>16921</v>
      </c>
      <c r="L1133" s="12">
        <v>12238</v>
      </c>
      <c r="M1133" s="12">
        <v>4119</v>
      </c>
      <c r="N1133" s="16">
        <f>H1133/D1133</f>
        <v>0.21847237481011283</v>
      </c>
      <c r="O1133" s="16">
        <f>I1133/D1133</f>
        <v>0.16573394990215698</v>
      </c>
    </row>
    <row r="1134" spans="1:15" x14ac:dyDescent="0.2">
      <c r="A1134">
        <v>3044368</v>
      </c>
      <c r="B1134" s="1">
        <v>42675</v>
      </c>
      <c r="C1134" s="2">
        <v>8.8564814814814818E-2</v>
      </c>
      <c r="D1134">
        <v>18</v>
      </c>
      <c r="E1134">
        <v>6650</v>
      </c>
      <c r="F1134">
        <v>5348130816</v>
      </c>
      <c r="G1134">
        <v>3299394281</v>
      </c>
      <c r="H1134">
        <v>4.9808349609375</v>
      </c>
      <c r="I1134">
        <v>3.0728003764525056</v>
      </c>
      <c r="J1134" s="12">
        <v>75114</v>
      </c>
      <c r="K1134" s="12">
        <v>17418</v>
      </c>
      <c r="L1134" s="12">
        <v>12592</v>
      </c>
      <c r="M1134" s="12">
        <v>4266</v>
      </c>
      <c r="N1134" s="16">
        <f>H1134/D1134</f>
        <v>0.27671305338541669</v>
      </c>
      <c r="O1134" s="16">
        <f>I1134/D1134</f>
        <v>0.17071113202513921</v>
      </c>
    </row>
    <row r="1135" spans="1:15" x14ac:dyDescent="0.2">
      <c r="A1135">
        <v>3044939</v>
      </c>
      <c r="B1135" s="1">
        <v>42675</v>
      </c>
      <c r="C1135" s="2">
        <v>0.55319444444444443</v>
      </c>
      <c r="D1135">
        <v>18</v>
      </c>
      <c r="E1135">
        <v>6483</v>
      </c>
      <c r="F1135">
        <v>12040642560</v>
      </c>
      <c r="G1135">
        <v>3167686694</v>
      </c>
      <c r="H1135">
        <v>11.213722229003906</v>
      </c>
      <c r="I1135">
        <v>2.9501381274312735</v>
      </c>
      <c r="J1135" s="12">
        <v>72269</v>
      </c>
      <c r="K1135" s="12">
        <v>16840</v>
      </c>
      <c r="L1135" s="12">
        <v>12318</v>
      </c>
      <c r="M1135" s="12">
        <v>4057</v>
      </c>
      <c r="N1135" s="16">
        <f>H1135/D1135</f>
        <v>0.62298456827799475</v>
      </c>
      <c r="O1135" s="16">
        <f>I1135/D1135</f>
        <v>0.16389656263507074</v>
      </c>
    </row>
    <row r="1136" spans="1:15" x14ac:dyDescent="0.2">
      <c r="A1136">
        <v>3044946</v>
      </c>
      <c r="B1136" s="1">
        <v>42675</v>
      </c>
      <c r="C1136" s="2">
        <v>0.5585416666666666</v>
      </c>
      <c r="D1136">
        <v>21</v>
      </c>
      <c r="E1136">
        <v>6828</v>
      </c>
      <c r="F1136">
        <v>7839809536</v>
      </c>
      <c r="G1136">
        <v>3992342440</v>
      </c>
      <c r="H1136">
        <v>7.3013916015625</v>
      </c>
      <c r="I1136">
        <v>3.7181586399674416</v>
      </c>
      <c r="J1136" s="12">
        <v>84747</v>
      </c>
      <c r="K1136" s="12">
        <v>19680</v>
      </c>
      <c r="L1136" s="12">
        <v>14199</v>
      </c>
      <c r="M1136" s="12">
        <v>4765</v>
      </c>
      <c r="N1136" s="16">
        <f>H1136/D1136</f>
        <v>0.34768531436011907</v>
      </c>
      <c r="O1136" s="16">
        <f>I1136/D1136</f>
        <v>0.17705517333178294</v>
      </c>
    </row>
    <row r="1137" spans="1:15" x14ac:dyDescent="0.2">
      <c r="A1137">
        <v>3044949</v>
      </c>
      <c r="B1137" s="1">
        <v>42675</v>
      </c>
      <c r="C1137" s="2">
        <v>0.5588657407407408</v>
      </c>
      <c r="D1137">
        <v>21</v>
      </c>
      <c r="E1137">
        <v>6403</v>
      </c>
      <c r="F1137">
        <v>9055911936</v>
      </c>
      <c r="G1137">
        <v>3731824009</v>
      </c>
      <c r="H1137">
        <v>8.4339752197265625</v>
      </c>
      <c r="I1137">
        <v>3.4755319440737367</v>
      </c>
      <c r="J1137" s="12">
        <v>87435</v>
      </c>
      <c r="K1137" s="12">
        <v>20233</v>
      </c>
      <c r="L1137" s="12">
        <v>14794</v>
      </c>
      <c r="M1137" s="12">
        <v>4977</v>
      </c>
      <c r="N1137" s="16">
        <f>H1137/D1137</f>
        <v>0.4016178676060268</v>
      </c>
      <c r="O1137" s="16">
        <f>I1137/D1137</f>
        <v>0.1655015211463684</v>
      </c>
    </row>
    <row r="1138" spans="1:15" x14ac:dyDescent="0.2">
      <c r="A1138">
        <v>3044878</v>
      </c>
      <c r="B1138" s="1">
        <v>42675</v>
      </c>
      <c r="C1138" s="2">
        <v>0.53880787037037037</v>
      </c>
      <c r="D1138">
        <v>21</v>
      </c>
      <c r="E1138">
        <v>6654</v>
      </c>
      <c r="F1138">
        <v>10056409088</v>
      </c>
      <c r="G1138">
        <v>3738341346</v>
      </c>
      <c r="H1138">
        <v>9.3657608032226562</v>
      </c>
      <c r="I1138">
        <v>3.4816016871482134</v>
      </c>
      <c r="J1138" s="12">
        <v>82707</v>
      </c>
      <c r="K1138" s="12">
        <v>19643</v>
      </c>
      <c r="L1138" s="12">
        <v>14897</v>
      </c>
      <c r="M1138" s="12">
        <v>4632</v>
      </c>
      <c r="N1138" s="16">
        <f>H1138/D1138</f>
        <v>0.44598860967726933</v>
      </c>
      <c r="O1138" s="16">
        <f>I1138/D1138</f>
        <v>0.1657905565308673</v>
      </c>
    </row>
    <row r="1139" spans="1:15" x14ac:dyDescent="0.2">
      <c r="A1139">
        <v>3044930</v>
      </c>
      <c r="B1139" s="1">
        <v>42675</v>
      </c>
      <c r="C1139" s="2">
        <v>0.55011574074074077</v>
      </c>
      <c r="D1139">
        <v>21</v>
      </c>
      <c r="E1139">
        <v>6645</v>
      </c>
      <c r="F1139">
        <v>11171938304</v>
      </c>
      <c r="G1139">
        <v>3914947611</v>
      </c>
      <c r="H1139">
        <v>10.404678344726562</v>
      </c>
      <c r="I1139">
        <v>3.6460790885612369</v>
      </c>
      <c r="J1139" s="12">
        <v>87971</v>
      </c>
      <c r="K1139" s="12">
        <v>20821</v>
      </c>
      <c r="L1139" s="12">
        <v>15727</v>
      </c>
      <c r="M1139" s="12">
        <v>4977</v>
      </c>
      <c r="N1139" s="16">
        <f>H1139/D1139</f>
        <v>0.49546087355840773</v>
      </c>
      <c r="O1139" s="16">
        <f>I1139/D1139</f>
        <v>0.17362281374101127</v>
      </c>
    </row>
    <row r="1140" spans="1:15" x14ac:dyDescent="0.2">
      <c r="A1140">
        <v>3044925</v>
      </c>
      <c r="B1140" s="1">
        <v>42675</v>
      </c>
      <c r="C1140" s="2">
        <v>0.54390046296296302</v>
      </c>
      <c r="D1140">
        <v>22</v>
      </c>
      <c r="E1140">
        <v>6363</v>
      </c>
      <c r="F1140">
        <v>7206543360</v>
      </c>
      <c r="G1140">
        <v>4235889900</v>
      </c>
      <c r="H1140">
        <v>6.7116165161132812</v>
      </c>
      <c r="I1140">
        <v>3.9449798874557018</v>
      </c>
      <c r="J1140" s="12">
        <v>89550</v>
      </c>
      <c r="K1140" s="12">
        <v>21197</v>
      </c>
      <c r="L1140" s="12">
        <v>15619</v>
      </c>
      <c r="M1140" s="12">
        <v>5070</v>
      </c>
      <c r="N1140" s="16">
        <f>H1140/D1140</f>
        <v>0.30507347800514917</v>
      </c>
      <c r="O1140" s="16">
        <f>I1140/D1140</f>
        <v>0.17931726761162281</v>
      </c>
    </row>
    <row r="1141" spans="1:15" x14ac:dyDescent="0.2">
      <c r="A1141">
        <v>3044785</v>
      </c>
      <c r="B1141" s="1">
        <v>42675</v>
      </c>
      <c r="C1141" s="2">
        <v>0.4684490740740741</v>
      </c>
      <c r="D1141">
        <v>22</v>
      </c>
      <c r="E1141">
        <v>6535</v>
      </c>
      <c r="F1141">
        <v>9004216320</v>
      </c>
      <c r="G1141">
        <v>4660701480</v>
      </c>
      <c r="H1141">
        <v>8.3858299255371094</v>
      </c>
      <c r="I1141">
        <v>4.3406165018677711</v>
      </c>
      <c r="J1141" s="12">
        <v>91865</v>
      </c>
      <c r="K1141" s="12">
        <v>21245</v>
      </c>
      <c r="L1141" s="12">
        <v>16020</v>
      </c>
      <c r="M1141" s="12">
        <v>5214</v>
      </c>
      <c r="N1141" s="16">
        <f>H1141/D1141</f>
        <v>0.38117408752441406</v>
      </c>
      <c r="O1141" s="16">
        <f>I1141/D1141</f>
        <v>0.1973007500848987</v>
      </c>
    </row>
    <row r="1142" spans="1:15" x14ac:dyDescent="0.2">
      <c r="A1142">
        <v>3044501</v>
      </c>
      <c r="B1142" s="1">
        <v>42675</v>
      </c>
      <c r="C1142" s="2">
        <v>0.286099537037037</v>
      </c>
      <c r="D1142">
        <v>23</v>
      </c>
      <c r="E1142">
        <v>6301</v>
      </c>
      <c r="F1142">
        <v>5706645504</v>
      </c>
      <c r="G1142">
        <v>4337468205</v>
      </c>
      <c r="H1142">
        <v>5.314727783203125</v>
      </c>
      <c r="I1142">
        <v>4.0395820559933782</v>
      </c>
      <c r="J1142" s="12">
        <v>93446</v>
      </c>
      <c r="K1142" s="12">
        <v>21763</v>
      </c>
      <c r="L1142" s="12">
        <v>16159</v>
      </c>
      <c r="M1142" s="12">
        <v>5241</v>
      </c>
      <c r="N1142" s="16">
        <f>H1142/D1142</f>
        <v>0.23107512100883151</v>
      </c>
      <c r="O1142" s="16">
        <f>I1142/D1142</f>
        <v>0.1756340024344947</v>
      </c>
    </row>
    <row r="1143" spans="1:15" x14ac:dyDescent="0.2">
      <c r="A1143">
        <v>3044570</v>
      </c>
      <c r="B1143" s="1">
        <v>42675</v>
      </c>
      <c r="C1143" s="2">
        <v>0.35947916666666663</v>
      </c>
      <c r="D1143">
        <v>24</v>
      </c>
      <c r="E1143">
        <v>6201</v>
      </c>
      <c r="F1143">
        <v>6505316352</v>
      </c>
      <c r="G1143">
        <v>4589199655</v>
      </c>
      <c r="H1143">
        <v>6.0585479736328125</v>
      </c>
      <c r="I1143">
        <v>4.2740252381190658</v>
      </c>
      <c r="J1143" s="12">
        <v>100820</v>
      </c>
      <c r="K1143" s="12">
        <v>23848</v>
      </c>
      <c r="L1143" s="12">
        <v>18708</v>
      </c>
      <c r="M1143" s="12">
        <v>5688</v>
      </c>
      <c r="N1143" s="16">
        <f>H1143/D1143</f>
        <v>0.25243949890136719</v>
      </c>
      <c r="O1143" s="16">
        <f>I1143/D1143</f>
        <v>0.17808438492162773</v>
      </c>
    </row>
    <row r="1144" spans="1:15" x14ac:dyDescent="0.2">
      <c r="A1144">
        <v>3044382</v>
      </c>
      <c r="B1144" s="1">
        <v>42675</v>
      </c>
      <c r="C1144" s="2">
        <v>0.11940972222222222</v>
      </c>
      <c r="D1144">
        <v>25</v>
      </c>
      <c r="E1144">
        <v>6533</v>
      </c>
      <c r="F1144">
        <v>8622587904</v>
      </c>
      <c r="G1144">
        <v>4453349822</v>
      </c>
      <c r="H1144">
        <v>8.0304107666015625</v>
      </c>
      <c r="I1144">
        <v>4.147505221888423</v>
      </c>
      <c r="J1144" s="12">
        <v>93469</v>
      </c>
      <c r="K1144" s="12">
        <v>21891</v>
      </c>
      <c r="L1144" s="12">
        <v>16036</v>
      </c>
      <c r="M1144" s="12">
        <v>5189</v>
      </c>
      <c r="N1144" s="16">
        <f>H1144/D1144</f>
        <v>0.32121643066406252</v>
      </c>
      <c r="O1144" s="16">
        <f>I1144/D1144</f>
        <v>0.16590020887553691</v>
      </c>
    </row>
    <row r="1145" spans="1:15" x14ac:dyDescent="0.2">
      <c r="A1145">
        <v>3044506</v>
      </c>
      <c r="B1145" s="1">
        <v>42675</v>
      </c>
      <c r="C1145" s="2">
        <v>0.28931712962962963</v>
      </c>
      <c r="D1145">
        <v>28</v>
      </c>
      <c r="E1145">
        <v>6651</v>
      </c>
      <c r="F1145">
        <v>18195292160</v>
      </c>
      <c r="G1145">
        <v>5668021433</v>
      </c>
      <c r="H1145">
        <v>16.945686340332031</v>
      </c>
      <c r="I1145">
        <v>5.278756313957274</v>
      </c>
      <c r="J1145" s="12">
        <v>111496</v>
      </c>
      <c r="K1145" s="12">
        <v>26002</v>
      </c>
      <c r="L1145" s="12">
        <v>20095</v>
      </c>
      <c r="M1145" s="12">
        <v>6215</v>
      </c>
      <c r="N1145" s="16">
        <f>H1145/D1145</f>
        <v>0.60520308358328678</v>
      </c>
      <c r="O1145" s="16">
        <f>I1145/D1145</f>
        <v>0.18852701121275978</v>
      </c>
    </row>
    <row r="1146" spans="1:15" x14ac:dyDescent="0.2">
      <c r="A1146">
        <v>3045188</v>
      </c>
      <c r="B1146" s="1">
        <v>42675</v>
      </c>
      <c r="C1146" s="2">
        <v>0.63512731481481477</v>
      </c>
      <c r="D1146">
        <v>29</v>
      </c>
      <c r="E1146">
        <v>6038</v>
      </c>
      <c r="F1146">
        <v>10941767680</v>
      </c>
      <c r="G1146">
        <v>3239699394</v>
      </c>
      <c r="H1146">
        <v>10.190315246582031</v>
      </c>
      <c r="I1146">
        <v>3.0172051806002855</v>
      </c>
      <c r="J1146" s="12">
        <v>118039</v>
      </c>
      <c r="K1146" s="12">
        <v>27476</v>
      </c>
      <c r="L1146" s="12">
        <v>19660</v>
      </c>
      <c r="M1146" s="12">
        <v>6728</v>
      </c>
      <c r="N1146" s="16">
        <f>H1146/D1146</f>
        <v>0.35139018091662177</v>
      </c>
      <c r="O1146" s="16">
        <f>I1146/D1146</f>
        <v>0.10404155795173399</v>
      </c>
    </row>
    <row r="1147" spans="1:15" x14ac:dyDescent="0.2">
      <c r="A1147">
        <v>3045072</v>
      </c>
      <c r="B1147" s="1">
        <v>42675</v>
      </c>
      <c r="C1147" s="2">
        <v>0.62724537037037031</v>
      </c>
      <c r="D1147">
        <v>29</v>
      </c>
      <c r="E1147">
        <v>4696</v>
      </c>
      <c r="F1147">
        <v>14894632960</v>
      </c>
      <c r="G1147">
        <v>3304613073</v>
      </c>
      <c r="H1147">
        <v>13.871707916259766</v>
      </c>
      <c r="I1147">
        <v>3.0776607552543283</v>
      </c>
      <c r="J1147" s="12">
        <v>120878</v>
      </c>
      <c r="K1147" s="12">
        <v>28056</v>
      </c>
      <c r="L1147" s="12">
        <v>20094</v>
      </c>
      <c r="M1147" s="12">
        <v>6873</v>
      </c>
      <c r="N1147" s="16">
        <f>H1147/D1147</f>
        <v>0.47833475573309536</v>
      </c>
      <c r="O1147" s="16">
        <f>I1147/D1147</f>
        <v>0.10612623293980442</v>
      </c>
    </row>
    <row r="1148" spans="1:15" x14ac:dyDescent="0.2">
      <c r="A1148">
        <v>3044323</v>
      </c>
      <c r="B1148" s="1">
        <v>42675</v>
      </c>
      <c r="C1148" s="2">
        <v>1.5590277777777778E-2</v>
      </c>
      <c r="D1148">
        <v>29</v>
      </c>
      <c r="E1148">
        <v>6753</v>
      </c>
      <c r="F1148">
        <v>16180846592</v>
      </c>
      <c r="G1148">
        <v>6462794962</v>
      </c>
      <c r="H1148">
        <v>15.069587707519531</v>
      </c>
      <c r="I1148">
        <v>6.0189468432217836</v>
      </c>
      <c r="J1148" s="12">
        <v>118774</v>
      </c>
      <c r="K1148" s="12">
        <v>27595</v>
      </c>
      <c r="L1148" s="12">
        <v>20098</v>
      </c>
      <c r="M1148" s="12">
        <v>6674</v>
      </c>
      <c r="N1148" s="16">
        <f>H1148/D1148</f>
        <v>0.51964095543170796</v>
      </c>
      <c r="O1148" s="16">
        <f>I1148/D1148</f>
        <v>0.20754989114557876</v>
      </c>
    </row>
    <row r="1149" spans="1:15" x14ac:dyDescent="0.2">
      <c r="A1149">
        <v>3044321</v>
      </c>
      <c r="B1149" s="1">
        <v>42675</v>
      </c>
      <c r="C1149" s="2">
        <v>1.1840277777777778E-2</v>
      </c>
      <c r="D1149">
        <v>29</v>
      </c>
      <c r="E1149">
        <v>6595</v>
      </c>
      <c r="F1149">
        <v>16694337536</v>
      </c>
      <c r="G1149">
        <v>6567559811</v>
      </c>
      <c r="H1149">
        <v>15.547813415527344</v>
      </c>
      <c r="I1149">
        <v>6.1165167121216655</v>
      </c>
      <c r="J1149" s="12">
        <v>121976</v>
      </c>
      <c r="K1149" s="12">
        <v>28854</v>
      </c>
      <c r="L1149" s="12">
        <v>22457</v>
      </c>
      <c r="M1149" s="12">
        <v>6873</v>
      </c>
      <c r="N1149" s="16">
        <f>H1149/D1149</f>
        <v>0.5361314970871498</v>
      </c>
      <c r="O1149" s="16">
        <f>I1149/D1149</f>
        <v>0.21091436938350572</v>
      </c>
    </row>
    <row r="1150" spans="1:15" x14ac:dyDescent="0.2">
      <c r="A1150">
        <v>3044588</v>
      </c>
      <c r="B1150" s="1">
        <v>42675</v>
      </c>
      <c r="C1150" s="2">
        <v>0.37324074074074076</v>
      </c>
      <c r="D1150">
        <v>31</v>
      </c>
      <c r="E1150">
        <v>6617</v>
      </c>
      <c r="F1150">
        <v>9371570176</v>
      </c>
      <c r="G1150">
        <v>6320790196</v>
      </c>
      <c r="H1150">
        <v>8.7279548645019531</v>
      </c>
      <c r="I1150">
        <v>5.8866945989429951</v>
      </c>
      <c r="J1150" s="12">
        <v>121369</v>
      </c>
      <c r="K1150" s="12">
        <v>28312</v>
      </c>
      <c r="L1150" s="12">
        <v>20818</v>
      </c>
      <c r="M1150" s="12">
        <v>6822</v>
      </c>
      <c r="N1150" s="16">
        <f>H1150/D1150</f>
        <v>0.28154693111296625</v>
      </c>
      <c r="O1150" s="16">
        <f>I1150/D1150</f>
        <v>0.18989337415945146</v>
      </c>
    </row>
    <row r="1151" spans="1:15" x14ac:dyDescent="0.2">
      <c r="A1151">
        <v>3044734</v>
      </c>
      <c r="B1151" s="1">
        <v>42675</v>
      </c>
      <c r="C1151" s="2">
        <v>0.45153935185185184</v>
      </c>
      <c r="D1151">
        <v>31</v>
      </c>
      <c r="E1151">
        <v>6200</v>
      </c>
      <c r="F1151">
        <v>12695502848</v>
      </c>
      <c r="G1151">
        <v>4632665325</v>
      </c>
      <c r="H1151">
        <v>11.8236083984375</v>
      </c>
      <c r="I1151">
        <v>4.3145057978108525</v>
      </c>
      <c r="J1151" s="12">
        <v>129415</v>
      </c>
      <c r="K1151" s="12">
        <v>29925</v>
      </c>
      <c r="L1151" s="12">
        <v>21889</v>
      </c>
      <c r="M1151" s="12">
        <v>7347</v>
      </c>
      <c r="N1151" s="16">
        <f>H1151/D1151</f>
        <v>0.38140672253024194</v>
      </c>
      <c r="O1151" s="16">
        <f>I1151/D1151</f>
        <v>0.13917760638099524</v>
      </c>
    </row>
    <row r="1152" spans="1:15" x14ac:dyDescent="0.2">
      <c r="A1152">
        <v>3045019</v>
      </c>
      <c r="B1152" s="1">
        <v>42675</v>
      </c>
      <c r="C1152" s="2">
        <v>0.59650462962962958</v>
      </c>
      <c r="D1152">
        <v>32</v>
      </c>
      <c r="E1152">
        <v>4190</v>
      </c>
      <c r="F1152">
        <v>16013746176</v>
      </c>
      <c r="G1152">
        <v>3611639418</v>
      </c>
      <c r="H1152">
        <v>14.913963317871094</v>
      </c>
      <c r="I1152">
        <v>3.3636013213545084</v>
      </c>
      <c r="J1152" s="12">
        <v>133180</v>
      </c>
      <c r="K1152" s="12">
        <v>30844</v>
      </c>
      <c r="L1152" s="12">
        <v>22689</v>
      </c>
      <c r="M1152" s="12">
        <v>7584</v>
      </c>
      <c r="N1152" s="16">
        <f>H1152/D1152</f>
        <v>0.46606135368347168</v>
      </c>
      <c r="O1152" s="16">
        <f>I1152/D1152</f>
        <v>0.10511254129232839</v>
      </c>
    </row>
    <row r="1153" spans="1:15" x14ac:dyDescent="0.2">
      <c r="A1153">
        <v>3045020</v>
      </c>
      <c r="B1153" s="1">
        <v>42675</v>
      </c>
      <c r="C1153" s="2">
        <v>0.59818287037037032</v>
      </c>
      <c r="D1153">
        <v>34</v>
      </c>
      <c r="E1153">
        <v>4272</v>
      </c>
      <c r="F1153">
        <v>17384042496</v>
      </c>
      <c r="G1153">
        <v>4342307746</v>
      </c>
      <c r="H1153">
        <v>16.190151214599609</v>
      </c>
      <c r="I1153">
        <v>4.0440892297774553</v>
      </c>
      <c r="J1153" s="12">
        <v>141506</v>
      </c>
      <c r="K1153" s="12">
        <v>32774</v>
      </c>
      <c r="L1153" s="12">
        <v>24345</v>
      </c>
      <c r="M1153" s="12">
        <v>8058</v>
      </c>
      <c r="N1153" s="16">
        <f>H1153/D1153</f>
        <v>0.47618091807645913</v>
      </c>
      <c r="O1153" s="16">
        <f>I1153/D1153</f>
        <v>0.11894380087580751</v>
      </c>
    </row>
    <row r="1154" spans="1:15" x14ac:dyDescent="0.2">
      <c r="A1154">
        <v>3044397</v>
      </c>
      <c r="B1154" s="1">
        <v>42675</v>
      </c>
      <c r="C1154" s="2">
        <v>0.15101851851851852</v>
      </c>
      <c r="D1154">
        <v>34</v>
      </c>
      <c r="E1154">
        <v>6968</v>
      </c>
      <c r="F1154">
        <v>23247949824</v>
      </c>
      <c r="G1154">
        <v>5923411579</v>
      </c>
      <c r="H1154">
        <v>21.651340484619141</v>
      </c>
      <c r="I1154">
        <v>5.5166069222614169</v>
      </c>
      <c r="J1154" s="12">
        <v>140151</v>
      </c>
      <c r="K1154" s="12">
        <v>33218</v>
      </c>
      <c r="L1154" s="12">
        <v>25003</v>
      </c>
      <c r="M1154" s="12">
        <v>7873</v>
      </c>
      <c r="N1154" s="16">
        <f>H1154/D1154</f>
        <v>0.63680413190056295</v>
      </c>
      <c r="O1154" s="16">
        <f>I1154/D1154</f>
        <v>0.16225314477239461</v>
      </c>
    </row>
    <row r="1155" spans="1:15" x14ac:dyDescent="0.2">
      <c r="A1155">
        <v>3044629</v>
      </c>
      <c r="B1155" s="1">
        <v>42675</v>
      </c>
      <c r="C1155" s="2">
        <v>0.38424768518518521</v>
      </c>
      <c r="D1155">
        <v>35</v>
      </c>
      <c r="E1155">
        <v>6551</v>
      </c>
      <c r="F1155">
        <v>8548892672</v>
      </c>
      <c r="G1155">
        <v>3951615604</v>
      </c>
      <c r="H1155">
        <v>7.9617767333984375</v>
      </c>
      <c r="I1155">
        <v>3.6802288182079792</v>
      </c>
      <c r="J1155" s="12">
        <v>84575</v>
      </c>
      <c r="K1155" s="12">
        <v>19873</v>
      </c>
      <c r="L1155" s="12">
        <v>15099</v>
      </c>
      <c r="M1155" s="12">
        <v>4740</v>
      </c>
      <c r="N1155" s="16">
        <f>H1155/D1155</f>
        <v>0.22747933523995537</v>
      </c>
      <c r="O1155" s="16">
        <f>I1155/D1155</f>
        <v>0.10514939480594226</v>
      </c>
    </row>
    <row r="1156" spans="1:15" x14ac:dyDescent="0.2">
      <c r="A1156">
        <v>3044459</v>
      </c>
      <c r="B1156" s="1">
        <v>42675</v>
      </c>
      <c r="C1156" s="2">
        <v>0.23712962962962961</v>
      </c>
      <c r="D1156">
        <v>36</v>
      </c>
      <c r="E1156">
        <v>6257</v>
      </c>
      <c r="F1156">
        <v>19539476480</v>
      </c>
      <c r="G1156">
        <v>7790475953</v>
      </c>
      <c r="H1156">
        <v>18.197555541992188</v>
      </c>
      <c r="I1156">
        <v>7.2554461220279336</v>
      </c>
      <c r="J1156" s="12">
        <v>150721</v>
      </c>
      <c r="K1156" s="12">
        <v>35109</v>
      </c>
      <c r="L1156" s="12">
        <v>25420</v>
      </c>
      <c r="M1156" s="12">
        <v>8532</v>
      </c>
      <c r="N1156" s="16">
        <f>H1156/D1156</f>
        <v>0.50548765394422746</v>
      </c>
      <c r="O1156" s="16">
        <f>I1156/D1156</f>
        <v>0.20154017005633149</v>
      </c>
    </row>
    <row r="1157" spans="1:15" x14ac:dyDescent="0.2">
      <c r="A1157">
        <v>3044432</v>
      </c>
      <c r="B1157" s="1">
        <v>42675</v>
      </c>
      <c r="C1157" s="2">
        <v>0.20211805555555554</v>
      </c>
      <c r="D1157">
        <v>37</v>
      </c>
      <c r="E1157">
        <v>6648</v>
      </c>
      <c r="F1157">
        <v>23465766912</v>
      </c>
      <c r="G1157">
        <v>8017751645</v>
      </c>
      <c r="H1157">
        <v>21.854198455810547</v>
      </c>
      <c r="I1157">
        <v>7.4671131046488881</v>
      </c>
      <c r="J1157" s="12">
        <v>149144</v>
      </c>
      <c r="K1157" s="12">
        <v>34780</v>
      </c>
      <c r="L1157" s="12">
        <v>25700</v>
      </c>
      <c r="M1157" s="12">
        <v>8396</v>
      </c>
      <c r="N1157" s="16">
        <f>H1157/D1157</f>
        <v>0.590654012319204</v>
      </c>
      <c r="O1157" s="16">
        <f>I1157/D1157</f>
        <v>0.20181386769321319</v>
      </c>
    </row>
    <row r="1158" spans="1:15" x14ac:dyDescent="0.2">
      <c r="A1158">
        <v>3044505</v>
      </c>
      <c r="B1158" s="1">
        <v>42675</v>
      </c>
      <c r="C1158" s="2">
        <v>0.28908564814814813</v>
      </c>
      <c r="D1158">
        <v>38</v>
      </c>
      <c r="E1158">
        <v>6325</v>
      </c>
      <c r="F1158">
        <v>18634117120</v>
      </c>
      <c r="G1158">
        <v>8218324579</v>
      </c>
      <c r="H1158">
        <v>17.354373931884766</v>
      </c>
      <c r="I1158">
        <v>7.6539112059399486</v>
      </c>
      <c r="J1158" s="12">
        <v>155883</v>
      </c>
      <c r="K1158" s="12">
        <v>36098</v>
      </c>
      <c r="L1158" s="12">
        <v>26671</v>
      </c>
      <c r="M1158" s="12">
        <v>8808</v>
      </c>
      <c r="N1158" s="16">
        <f>H1158/D1158</f>
        <v>0.45669405083907277</v>
      </c>
      <c r="O1158" s="16">
        <f>I1158/D1158</f>
        <v>0.20141871594578811</v>
      </c>
    </row>
    <row r="1159" spans="1:15" x14ac:dyDescent="0.2">
      <c r="A1159">
        <v>3044733</v>
      </c>
      <c r="B1159" s="1">
        <v>42675</v>
      </c>
      <c r="C1159" s="2">
        <v>0.45003472222222224</v>
      </c>
      <c r="D1159">
        <v>38</v>
      </c>
      <c r="E1159">
        <v>6460</v>
      </c>
      <c r="F1159">
        <v>22586101760</v>
      </c>
      <c r="G1159">
        <v>8346102753</v>
      </c>
      <c r="H1159">
        <v>21.034946441650391</v>
      </c>
      <c r="I1159">
        <v>7.7729139039292932</v>
      </c>
      <c r="J1159" s="12">
        <v>158614</v>
      </c>
      <c r="K1159" s="12">
        <v>36694</v>
      </c>
      <c r="L1159" s="12">
        <v>26665</v>
      </c>
      <c r="M1159" s="12">
        <v>9006</v>
      </c>
      <c r="N1159" s="16">
        <f>H1159/D1159</f>
        <v>0.55355122214869446</v>
      </c>
      <c r="O1159" s="16">
        <f>I1159/D1159</f>
        <v>0.20455036589287615</v>
      </c>
    </row>
    <row r="1160" spans="1:15" x14ac:dyDescent="0.2">
      <c r="A1160">
        <v>3044764</v>
      </c>
      <c r="B1160" s="1">
        <v>42675</v>
      </c>
      <c r="C1160" s="2">
        <v>0.46391203703703704</v>
      </c>
      <c r="D1160">
        <v>40</v>
      </c>
      <c r="E1160">
        <v>6545</v>
      </c>
      <c r="F1160">
        <v>8942579712</v>
      </c>
      <c r="G1160">
        <v>9135891503</v>
      </c>
      <c r="H1160">
        <v>8.3284263610839844</v>
      </c>
      <c r="I1160">
        <v>8.5084619959816337</v>
      </c>
      <c r="J1160" s="12">
        <v>167130</v>
      </c>
      <c r="K1160" s="12">
        <v>38638</v>
      </c>
      <c r="L1160" s="12">
        <v>28635</v>
      </c>
      <c r="M1160" s="12">
        <v>9480</v>
      </c>
      <c r="N1160" s="16">
        <f>H1160/D1160</f>
        <v>0.20821065902709962</v>
      </c>
      <c r="O1160" s="16">
        <f>I1160/D1160</f>
        <v>0.21271154989954083</v>
      </c>
    </row>
    <row r="1161" spans="1:15" x14ac:dyDescent="0.2">
      <c r="A1161">
        <v>3045236</v>
      </c>
      <c r="B1161" s="1">
        <v>42675</v>
      </c>
      <c r="C1161" s="2">
        <v>0.65313657407407411</v>
      </c>
      <c r="D1161">
        <v>40</v>
      </c>
      <c r="E1161">
        <v>5160</v>
      </c>
      <c r="F1161">
        <v>21770915840</v>
      </c>
      <c r="G1161">
        <v>5033710942</v>
      </c>
      <c r="H1161">
        <v>20.275745391845703</v>
      </c>
      <c r="I1161">
        <v>4.6880086343735456</v>
      </c>
      <c r="J1161" s="12">
        <v>166964</v>
      </c>
      <c r="K1161" s="12">
        <v>39016</v>
      </c>
      <c r="L1161" s="12">
        <v>27628</v>
      </c>
      <c r="M1161" s="12">
        <v>9480</v>
      </c>
      <c r="N1161" s="16">
        <f>H1161/D1161</f>
        <v>0.50689363479614258</v>
      </c>
      <c r="O1161" s="16">
        <f>I1161/D1161</f>
        <v>0.11720021585933864</v>
      </c>
    </row>
    <row r="1162" spans="1:15" x14ac:dyDescent="0.2">
      <c r="A1162">
        <v>3044331</v>
      </c>
      <c r="B1162" s="1">
        <v>42675</v>
      </c>
      <c r="C1162" s="2">
        <v>3.1342592592592596E-2</v>
      </c>
      <c r="D1162">
        <v>40</v>
      </c>
      <c r="E1162">
        <v>6522</v>
      </c>
      <c r="F1162">
        <v>26393096192</v>
      </c>
      <c r="G1162">
        <v>8938048203</v>
      </c>
      <c r="H1162">
        <v>24.580486297607422</v>
      </c>
      <c r="I1162">
        <v>8.3242060644552112</v>
      </c>
      <c r="J1162" s="12">
        <v>166953</v>
      </c>
      <c r="K1162" s="12">
        <v>38945</v>
      </c>
      <c r="L1162" s="12">
        <v>30135</v>
      </c>
      <c r="M1162" s="12">
        <v>9480</v>
      </c>
      <c r="N1162" s="16">
        <f>H1162/D1162</f>
        <v>0.6145121574401855</v>
      </c>
      <c r="O1162" s="16">
        <f>I1162/D1162</f>
        <v>0.20810515161138027</v>
      </c>
    </row>
    <row r="1163" spans="1:15" x14ac:dyDescent="0.2">
      <c r="A1163">
        <v>3044362</v>
      </c>
      <c r="B1163" s="1">
        <v>42675</v>
      </c>
      <c r="C1163" s="2">
        <v>7.7002314814814815E-2</v>
      </c>
      <c r="D1163">
        <v>41</v>
      </c>
      <c r="E1163">
        <v>6504</v>
      </c>
      <c r="F1163">
        <v>27852644352</v>
      </c>
      <c r="G1163">
        <v>9541744746</v>
      </c>
      <c r="H1163">
        <v>25.939796447753906</v>
      </c>
      <c r="I1163">
        <v>8.8864422831684351</v>
      </c>
      <c r="J1163" s="12">
        <v>171340</v>
      </c>
      <c r="K1163" s="12">
        <v>39870</v>
      </c>
      <c r="L1163" s="12">
        <v>29584</v>
      </c>
      <c r="M1163" s="12">
        <v>9717</v>
      </c>
      <c r="N1163" s="16">
        <f>H1163/D1163</f>
        <v>0.63267796214033922</v>
      </c>
      <c r="O1163" s="16">
        <f>I1163/D1163</f>
        <v>0.21674249471142526</v>
      </c>
    </row>
    <row r="1164" spans="1:15" x14ac:dyDescent="0.2">
      <c r="A1164">
        <v>3044723</v>
      </c>
      <c r="B1164" s="1">
        <v>42675</v>
      </c>
      <c r="C1164" s="2">
        <v>0.44133101851851847</v>
      </c>
      <c r="D1164">
        <v>42</v>
      </c>
      <c r="E1164">
        <v>6215</v>
      </c>
      <c r="F1164">
        <v>29349416960</v>
      </c>
      <c r="G1164">
        <v>9223408370</v>
      </c>
      <c r="H1164">
        <v>27.333774566650391</v>
      </c>
      <c r="I1164">
        <v>8.5899684298783541</v>
      </c>
      <c r="J1164" s="12">
        <v>175300</v>
      </c>
      <c r="K1164" s="12">
        <v>40588</v>
      </c>
      <c r="L1164" s="12">
        <v>29354</v>
      </c>
      <c r="M1164" s="12">
        <v>9954</v>
      </c>
      <c r="N1164" s="16">
        <f>H1164/D1164</f>
        <v>0.65080415634881883</v>
      </c>
      <c r="O1164" s="16">
        <f>I1164/D1164</f>
        <v>0.20452305785424651</v>
      </c>
    </row>
    <row r="1165" spans="1:15" x14ac:dyDescent="0.2">
      <c r="A1165">
        <v>3044794</v>
      </c>
      <c r="B1165" s="1">
        <v>42675</v>
      </c>
      <c r="C1165" s="2">
        <v>0.47596064814814815</v>
      </c>
      <c r="D1165">
        <v>48</v>
      </c>
      <c r="E1165">
        <v>6493</v>
      </c>
      <c r="F1165">
        <v>25336033280</v>
      </c>
      <c r="G1165">
        <v>10944791063</v>
      </c>
      <c r="H1165">
        <v>23.596019744873047</v>
      </c>
      <c r="I1165">
        <v>10.19313099142164</v>
      </c>
      <c r="J1165" s="12">
        <v>197645</v>
      </c>
      <c r="K1165" s="12">
        <v>45748</v>
      </c>
      <c r="L1165" s="12">
        <v>35773</v>
      </c>
      <c r="M1165" s="12">
        <v>11169</v>
      </c>
      <c r="N1165" s="16">
        <f>H1165/D1165</f>
        <v>0.49158374468485516</v>
      </c>
      <c r="O1165" s="16">
        <f>I1165/D1165</f>
        <v>0.21235689565461749</v>
      </c>
    </row>
    <row r="1166" spans="1:15" x14ac:dyDescent="0.2">
      <c r="A1166">
        <v>3044390</v>
      </c>
      <c r="B1166" s="1">
        <v>42675</v>
      </c>
      <c r="C1166" s="2">
        <v>0.13047453703703704</v>
      </c>
      <c r="D1166">
        <v>48</v>
      </c>
      <c r="E1166">
        <v>6509</v>
      </c>
      <c r="F1166">
        <v>32419983360</v>
      </c>
      <c r="G1166">
        <v>11078035567</v>
      </c>
      <c r="H1166">
        <v>30.193462371826172</v>
      </c>
      <c r="I1166">
        <v>10.317224605940282</v>
      </c>
      <c r="J1166" s="12">
        <v>200871</v>
      </c>
      <c r="K1166" s="12">
        <v>46795</v>
      </c>
      <c r="L1166" s="12">
        <v>36579</v>
      </c>
      <c r="M1166" s="12">
        <v>11376</v>
      </c>
      <c r="N1166" s="16">
        <f>H1166/D1166</f>
        <v>0.62903046607971191</v>
      </c>
      <c r="O1166" s="16">
        <f>I1166/D1166</f>
        <v>0.21494217929042256</v>
      </c>
    </row>
    <row r="1167" spans="1:15" x14ac:dyDescent="0.2">
      <c r="A1167">
        <v>3044350</v>
      </c>
      <c r="B1167" s="1">
        <v>42675</v>
      </c>
      <c r="C1167" s="2">
        <v>6.4062500000000008E-2</v>
      </c>
      <c r="D1167">
        <v>49</v>
      </c>
      <c r="E1167">
        <v>6715</v>
      </c>
      <c r="F1167">
        <v>40247013376</v>
      </c>
      <c r="G1167">
        <v>11669833156</v>
      </c>
      <c r="H1167">
        <v>37.482952117919922</v>
      </c>
      <c r="I1167">
        <v>10.868379060178995</v>
      </c>
      <c r="J1167" s="12">
        <v>206309</v>
      </c>
      <c r="K1167" s="12">
        <v>48743</v>
      </c>
      <c r="L1167" s="12">
        <v>38479</v>
      </c>
      <c r="M1167" s="12">
        <v>11613</v>
      </c>
      <c r="N1167" s="16">
        <f>H1167/D1167</f>
        <v>0.76495820648816171</v>
      </c>
      <c r="O1167" s="16">
        <f>I1167/D1167</f>
        <v>0.22180365428936724</v>
      </c>
    </row>
    <row r="1168" spans="1:15" x14ac:dyDescent="0.2">
      <c r="A1168">
        <v>3044728</v>
      </c>
      <c r="B1168" s="1">
        <v>42675</v>
      </c>
      <c r="C1168" s="2">
        <v>0.44618055555555558</v>
      </c>
      <c r="D1168">
        <v>57</v>
      </c>
      <c r="E1168">
        <v>6453</v>
      </c>
      <c r="F1168">
        <v>47107928064</v>
      </c>
      <c r="G1168">
        <v>12798601006</v>
      </c>
      <c r="H1168">
        <v>43.872676849365234</v>
      </c>
      <c r="I1168">
        <v>11.919626040384173</v>
      </c>
      <c r="J1168" s="12">
        <v>238228</v>
      </c>
      <c r="K1168" s="12">
        <v>55150</v>
      </c>
      <c r="L1168" s="12">
        <v>41089</v>
      </c>
      <c r="M1168" s="12">
        <v>13509</v>
      </c>
      <c r="N1168" s="16">
        <f>H1168/D1168</f>
        <v>0.76969608507658305</v>
      </c>
      <c r="O1168" s="16">
        <f>I1168/D1168</f>
        <v>0.20911624632252937</v>
      </c>
    </row>
    <row r="1169" spans="1:15" x14ac:dyDescent="0.2">
      <c r="A1169">
        <v>3044796</v>
      </c>
      <c r="B1169" s="1">
        <v>42675</v>
      </c>
      <c r="C1169" s="2">
        <v>0.47732638888888884</v>
      </c>
      <c r="D1169">
        <v>58</v>
      </c>
      <c r="E1169">
        <v>6570</v>
      </c>
      <c r="F1169">
        <v>39781462016</v>
      </c>
      <c r="G1169">
        <v>13568961501</v>
      </c>
      <c r="H1169">
        <v>37.049373626708984</v>
      </c>
      <c r="I1169">
        <v>12.637080159969628</v>
      </c>
      <c r="J1169" s="12">
        <v>242536</v>
      </c>
      <c r="K1169" s="12">
        <v>56040</v>
      </c>
      <c r="L1169" s="12">
        <v>41471</v>
      </c>
      <c r="M1169" s="12">
        <v>13746</v>
      </c>
      <c r="N1169" s="16">
        <f>H1169/D1169</f>
        <v>0.63878230390877555</v>
      </c>
      <c r="O1169" s="16">
        <f>I1169/D1169</f>
        <v>0.21788069241326943</v>
      </c>
    </row>
    <row r="1170" spans="1:15" x14ac:dyDescent="0.2">
      <c r="A1170">
        <v>3044369</v>
      </c>
      <c r="B1170" s="1">
        <v>42675</v>
      </c>
      <c r="C1170" s="2">
        <v>9.6307870370370363E-2</v>
      </c>
      <c r="D1170">
        <v>62</v>
      </c>
      <c r="E1170">
        <v>6981</v>
      </c>
      <c r="F1170">
        <v>51383795712</v>
      </c>
      <c r="G1170">
        <v>15050034581</v>
      </c>
      <c r="H1170">
        <v>47.854888916015625</v>
      </c>
      <c r="I1170">
        <v>14.016436954028904</v>
      </c>
      <c r="J1170" s="12">
        <v>259321</v>
      </c>
      <c r="K1170" s="12">
        <v>60165</v>
      </c>
      <c r="L1170" s="12">
        <v>45759</v>
      </c>
      <c r="M1170" s="12">
        <v>14694</v>
      </c>
      <c r="N1170" s="16">
        <f>H1170/D1170</f>
        <v>0.77185304703251012</v>
      </c>
      <c r="O1170" s="16">
        <f>I1170/D1170</f>
        <v>0.22607156377465976</v>
      </c>
    </row>
    <row r="1171" spans="1:15" x14ac:dyDescent="0.2">
      <c r="A1171">
        <v>3045063</v>
      </c>
      <c r="B1171" s="1">
        <v>42675</v>
      </c>
      <c r="C1171" s="2">
        <v>0.62324074074074076</v>
      </c>
      <c r="D1171">
        <v>65</v>
      </c>
      <c r="E1171">
        <v>7181</v>
      </c>
      <c r="F1171">
        <v>26051338240</v>
      </c>
      <c r="G1171">
        <v>10505362086</v>
      </c>
      <c r="H1171">
        <v>24.262199401855469</v>
      </c>
      <c r="I1171">
        <v>9.783880865201354</v>
      </c>
      <c r="J1171" s="12">
        <v>187738</v>
      </c>
      <c r="K1171" s="12">
        <v>49628</v>
      </c>
      <c r="L1171" s="12">
        <v>41909</v>
      </c>
      <c r="M1171" s="12">
        <v>10793</v>
      </c>
      <c r="N1171" s="16">
        <f>H1171/D1171</f>
        <v>0.37326460618239182</v>
      </c>
      <c r="O1171" s="16">
        <f>I1171/D1171</f>
        <v>0.15052124408002082</v>
      </c>
    </row>
    <row r="1172" spans="1:15" x14ac:dyDescent="0.2">
      <c r="A1172">
        <v>3045070</v>
      </c>
      <c r="B1172" s="1">
        <v>42675</v>
      </c>
      <c r="C1172" s="2">
        <v>0.62687499999999996</v>
      </c>
      <c r="D1172">
        <v>66</v>
      </c>
      <c r="E1172">
        <v>5154</v>
      </c>
      <c r="F1172">
        <v>45271982080</v>
      </c>
      <c r="G1172">
        <v>8230221737</v>
      </c>
      <c r="H1172">
        <v>42.162818908691406</v>
      </c>
      <c r="I1172">
        <v>7.6649912977591157</v>
      </c>
      <c r="J1172" s="12">
        <v>272595</v>
      </c>
      <c r="K1172" s="12">
        <v>63386</v>
      </c>
      <c r="L1172" s="12">
        <v>53277</v>
      </c>
      <c r="M1172" s="12">
        <v>15432</v>
      </c>
      <c r="N1172" s="16">
        <f>H1172/D1172</f>
        <v>0.63883058952562732</v>
      </c>
      <c r="O1172" s="16">
        <f>I1172/D1172</f>
        <v>0.11613623178422902</v>
      </c>
    </row>
    <row r="1173" spans="1:15" x14ac:dyDescent="0.2">
      <c r="A1173">
        <v>3045082</v>
      </c>
      <c r="B1173" s="1">
        <v>42675</v>
      </c>
      <c r="C1173" s="2">
        <v>0.63287037037037031</v>
      </c>
      <c r="D1173">
        <v>68</v>
      </c>
      <c r="E1173">
        <v>7175</v>
      </c>
      <c r="F1173">
        <v>12740706304</v>
      </c>
      <c r="G1173">
        <v>4747301731</v>
      </c>
      <c r="H1173">
        <v>11.865707397460938</v>
      </c>
      <c r="I1173">
        <v>4.4212692705914378</v>
      </c>
      <c r="J1173" s="12">
        <v>266451</v>
      </c>
      <c r="K1173" s="12">
        <v>62992</v>
      </c>
      <c r="L1173" s="12">
        <v>49565</v>
      </c>
      <c r="M1173" s="12">
        <v>15197</v>
      </c>
      <c r="N1173" s="16">
        <f>H1173/D1173</f>
        <v>0.17449569702148438</v>
      </c>
      <c r="O1173" s="16">
        <f>I1173/D1173</f>
        <v>6.5018665743991733E-2</v>
      </c>
    </row>
    <row r="1174" spans="1:15" x14ac:dyDescent="0.2">
      <c r="A1174">
        <v>3044417</v>
      </c>
      <c r="B1174" s="1">
        <v>42675</v>
      </c>
      <c r="C1174" s="2">
        <v>0.18214120370370371</v>
      </c>
      <c r="D1174">
        <v>77</v>
      </c>
      <c r="E1174">
        <v>6711</v>
      </c>
      <c r="F1174">
        <v>60324864000</v>
      </c>
      <c r="G1174">
        <v>17876746915</v>
      </c>
      <c r="H1174">
        <v>56.181907653808594</v>
      </c>
      <c r="I1174">
        <v>16.649017962627113</v>
      </c>
      <c r="J1174" s="12">
        <v>311477</v>
      </c>
      <c r="K1174" s="12">
        <v>73427</v>
      </c>
      <c r="L1174" s="12">
        <v>59275</v>
      </c>
      <c r="M1174" s="12">
        <v>17536</v>
      </c>
      <c r="N1174" s="16">
        <f>H1174/D1174</f>
        <v>0.7296351643351765</v>
      </c>
      <c r="O1174" s="16">
        <f>I1174/D1174</f>
        <v>0.21622101250165082</v>
      </c>
    </row>
    <row r="1175" spans="1:15" x14ac:dyDescent="0.2">
      <c r="A1175">
        <v>3044392</v>
      </c>
      <c r="B1175" s="1">
        <v>42675</v>
      </c>
      <c r="C1175" s="2">
        <v>0.13728009259259258</v>
      </c>
      <c r="D1175">
        <v>86</v>
      </c>
      <c r="E1175">
        <v>7113</v>
      </c>
      <c r="F1175">
        <v>70536916992</v>
      </c>
      <c r="G1175">
        <v>19487155807</v>
      </c>
      <c r="H1175">
        <v>65.692623138427734</v>
      </c>
      <c r="I1175">
        <v>18.148828118108213</v>
      </c>
      <c r="J1175" s="12">
        <v>355085</v>
      </c>
      <c r="K1175" s="12">
        <v>82861</v>
      </c>
      <c r="L1175" s="12">
        <v>64433</v>
      </c>
      <c r="M1175" s="12">
        <v>20067</v>
      </c>
      <c r="N1175" s="16">
        <f>H1175/D1175</f>
        <v>0.76386771091195038</v>
      </c>
      <c r="O1175" s="16">
        <f>I1175/D1175</f>
        <v>0.21103288509428156</v>
      </c>
    </row>
    <row r="1176" spans="1:15" x14ac:dyDescent="0.2">
      <c r="A1176">
        <v>3044341</v>
      </c>
      <c r="B1176" s="1">
        <v>42675</v>
      </c>
      <c r="C1176" s="2">
        <v>4.8611111111111112E-2</v>
      </c>
      <c r="D1176">
        <v>89</v>
      </c>
      <c r="E1176">
        <v>6671</v>
      </c>
      <c r="F1176">
        <v>60996419584</v>
      </c>
      <c r="G1176">
        <v>21986304976</v>
      </c>
      <c r="H1176">
        <v>56.807342529296875</v>
      </c>
      <c r="I1176">
        <v>20.476342156529427</v>
      </c>
      <c r="J1176" s="12">
        <v>372448</v>
      </c>
      <c r="K1176" s="12">
        <v>87298</v>
      </c>
      <c r="L1176" s="12">
        <v>68729</v>
      </c>
      <c r="M1176" s="12">
        <v>21093</v>
      </c>
      <c r="N1176" s="16">
        <f>H1176/D1176</f>
        <v>0.6382847475201896</v>
      </c>
      <c r="O1176" s="16">
        <f>I1176/D1176</f>
        <v>0.23007126018572388</v>
      </c>
    </row>
    <row r="1177" spans="1:15" x14ac:dyDescent="0.2">
      <c r="A1177">
        <v>3044487</v>
      </c>
      <c r="B1177" s="1">
        <v>42675</v>
      </c>
      <c r="C1177" s="2">
        <v>0.27291666666666664</v>
      </c>
      <c r="D1177">
        <v>111</v>
      </c>
      <c r="E1177">
        <v>6681</v>
      </c>
      <c r="F1177">
        <v>76583600128</v>
      </c>
      <c r="G1177">
        <v>22790347656</v>
      </c>
      <c r="H1177">
        <v>71.32403564453125</v>
      </c>
      <c r="I1177">
        <v>21.225165255367756</v>
      </c>
      <c r="J1177" s="12">
        <v>399137</v>
      </c>
      <c r="K1177" s="12">
        <v>92994</v>
      </c>
      <c r="L1177" s="12">
        <v>79140</v>
      </c>
      <c r="M1177" s="12">
        <v>22607</v>
      </c>
      <c r="N1177" s="16">
        <f>H1177/D1177</f>
        <v>0.64255887968046166</v>
      </c>
      <c r="O1177" s="16">
        <f>I1177/D1177</f>
        <v>0.19121770500331312</v>
      </c>
    </row>
    <row r="1178" spans="1:15" x14ac:dyDescent="0.2">
      <c r="A1178">
        <v>3044406</v>
      </c>
      <c r="B1178" s="1">
        <v>42675</v>
      </c>
      <c r="C1178" s="2">
        <v>0.17006944444444447</v>
      </c>
      <c r="D1178">
        <v>154</v>
      </c>
      <c r="E1178">
        <v>4216</v>
      </c>
      <c r="F1178">
        <v>95757541376</v>
      </c>
      <c r="G1178">
        <v>19587507535</v>
      </c>
      <c r="H1178">
        <v>89.181159973144531</v>
      </c>
      <c r="I1178">
        <v>18.242287947796285</v>
      </c>
      <c r="J1178" s="12">
        <v>640887</v>
      </c>
      <c r="K1178" s="12">
        <v>148554</v>
      </c>
      <c r="L1178" s="12">
        <v>124399</v>
      </c>
      <c r="M1178" s="12">
        <v>36285</v>
      </c>
      <c r="N1178" s="16">
        <f>H1178/D1178</f>
        <v>0.57909844138405542</v>
      </c>
      <c r="O1178" s="16">
        <f>I1178/D1178</f>
        <v>0.11845641524543042</v>
      </c>
    </row>
    <row r="1179" spans="1:15" x14ac:dyDescent="0.2">
      <c r="A1179">
        <v>3044314</v>
      </c>
      <c r="B1179" s="1">
        <v>42675</v>
      </c>
      <c r="C1179" s="2">
        <v>5.5902777777777782E-3</v>
      </c>
      <c r="D1179">
        <v>154</v>
      </c>
      <c r="E1179">
        <v>6437</v>
      </c>
      <c r="F1179">
        <v>126304710656</v>
      </c>
      <c r="G1179">
        <v>35230903143</v>
      </c>
      <c r="H1179">
        <v>117.63042831420898</v>
      </c>
      <c r="I1179">
        <v>32.811335421167314</v>
      </c>
      <c r="J1179" s="12">
        <v>642170</v>
      </c>
      <c r="K1179" s="12">
        <v>151764</v>
      </c>
      <c r="L1179" s="12">
        <v>129022</v>
      </c>
      <c r="M1179" s="12">
        <v>36152</v>
      </c>
      <c r="N1179" s="16">
        <f>H1179/D1179</f>
        <v>0.76383395009226618</v>
      </c>
      <c r="O1179" s="16">
        <f>I1179/D1179</f>
        <v>0.21306061961796957</v>
      </c>
    </row>
    <row r="1180" spans="1:15" x14ac:dyDescent="0.2">
      <c r="A1180">
        <v>3044310</v>
      </c>
      <c r="B1180" s="1">
        <v>42675</v>
      </c>
      <c r="C1180" s="2">
        <v>1.8634259259259261E-3</v>
      </c>
      <c r="D1180">
        <v>173</v>
      </c>
      <c r="E1180">
        <v>6660</v>
      </c>
      <c r="F1180">
        <v>143851044864</v>
      </c>
      <c r="G1180">
        <v>40850951205</v>
      </c>
      <c r="H1180">
        <v>133.97172546386719</v>
      </c>
      <c r="I1180">
        <v>38.045413051731884</v>
      </c>
      <c r="J1180" s="12">
        <v>718937</v>
      </c>
      <c r="K1180" s="12">
        <v>170220</v>
      </c>
      <c r="L1180" s="12">
        <v>139034</v>
      </c>
      <c r="M1180" s="12">
        <v>40445</v>
      </c>
      <c r="N1180" s="16">
        <f>H1180/D1180</f>
        <v>0.77440303736339411</v>
      </c>
      <c r="O1180" s="16">
        <f>I1180/D1180</f>
        <v>0.2199156823799531</v>
      </c>
    </row>
    <row r="1181" spans="1:15" x14ac:dyDescent="0.2">
      <c r="A1181">
        <v>3045316</v>
      </c>
      <c r="B1181" s="1">
        <v>42675</v>
      </c>
      <c r="C1181" s="2">
        <v>0.69765046296296296</v>
      </c>
      <c r="D1181">
        <v>186</v>
      </c>
      <c r="E1181">
        <v>5302</v>
      </c>
      <c r="F1181">
        <v>119625097216</v>
      </c>
      <c r="G1181">
        <v>25469756371</v>
      </c>
      <c r="H1181">
        <v>111.40955352783203</v>
      </c>
      <c r="I1181">
        <v>23.720559078268707</v>
      </c>
      <c r="J1181" s="12">
        <v>772757</v>
      </c>
      <c r="K1181" s="12">
        <v>179940</v>
      </c>
      <c r="L1181" s="12">
        <v>158846</v>
      </c>
      <c r="M1181" s="12">
        <v>43947</v>
      </c>
      <c r="N1181" s="16">
        <f>H1181/D1181</f>
        <v>0.59897609423565612</v>
      </c>
      <c r="O1181" s="16">
        <f>I1181/D1181</f>
        <v>0.12752988751757369</v>
      </c>
    </row>
    <row r="1182" spans="1:15" x14ac:dyDescent="0.2">
      <c r="A1182">
        <v>3044328</v>
      </c>
      <c r="B1182" s="1">
        <v>42675</v>
      </c>
      <c r="C1182" s="2">
        <v>2.8437500000000001E-2</v>
      </c>
      <c r="D1182">
        <v>192</v>
      </c>
      <c r="E1182">
        <v>6777</v>
      </c>
      <c r="F1182">
        <v>160134393856</v>
      </c>
      <c r="G1182">
        <v>45281538236</v>
      </c>
      <c r="H1182">
        <v>149.13677597045898</v>
      </c>
      <c r="I1182">
        <v>42.171718772500753</v>
      </c>
      <c r="J1182" s="12">
        <v>791366</v>
      </c>
      <c r="K1182" s="12">
        <v>187361</v>
      </c>
      <c r="L1182" s="12">
        <v>158063</v>
      </c>
      <c r="M1182" s="12">
        <v>44577</v>
      </c>
      <c r="N1182" s="16">
        <f>H1182/D1182</f>
        <v>0.77675404151280725</v>
      </c>
      <c r="O1182" s="16">
        <f>I1182/D1182</f>
        <v>0.21964436860677475</v>
      </c>
    </row>
    <row r="1183" spans="1:15" x14ac:dyDescent="0.2">
      <c r="A1183">
        <v>3044706</v>
      </c>
      <c r="B1183" s="1">
        <v>42675</v>
      </c>
      <c r="C1183" s="2">
        <v>0.42549768518518521</v>
      </c>
      <c r="D1183">
        <v>206</v>
      </c>
      <c r="E1183">
        <v>6385</v>
      </c>
      <c r="F1183">
        <v>140134993920</v>
      </c>
      <c r="G1183">
        <v>33162574563</v>
      </c>
      <c r="H1183">
        <v>130.51088333129883</v>
      </c>
      <c r="I1183">
        <v>30.885054322890937</v>
      </c>
      <c r="J1183" s="12">
        <v>861214</v>
      </c>
      <c r="K1183" s="12">
        <v>199494</v>
      </c>
      <c r="L1183" s="12">
        <v>173240</v>
      </c>
      <c r="M1183" s="12">
        <v>48822</v>
      </c>
      <c r="N1183" s="16">
        <f>H1183/D1183</f>
        <v>0.63354797733640211</v>
      </c>
      <c r="O1183" s="16">
        <f>I1183/D1183</f>
        <v>0.14992744816937348</v>
      </c>
    </row>
    <row r="1184" spans="1:15" x14ac:dyDescent="0.2">
      <c r="A1184">
        <v>3044311</v>
      </c>
      <c r="B1184" s="1">
        <v>42675</v>
      </c>
      <c r="C1184" s="2">
        <v>4.2592592592592595E-3</v>
      </c>
      <c r="D1184">
        <v>210</v>
      </c>
      <c r="E1184">
        <v>6707</v>
      </c>
      <c r="F1184">
        <v>178344861696</v>
      </c>
      <c r="G1184">
        <v>49716538355</v>
      </c>
      <c r="H1184">
        <v>166.09659576416016</v>
      </c>
      <c r="I1184">
        <v>46.302134501747787</v>
      </c>
      <c r="J1184" s="12">
        <v>873640</v>
      </c>
      <c r="K1184" s="12">
        <v>203382</v>
      </c>
      <c r="L1184" s="12">
        <v>164638</v>
      </c>
      <c r="M1184" s="12">
        <v>49355</v>
      </c>
      <c r="N1184" s="16">
        <f>H1184/D1184</f>
        <v>0.79093617030552454</v>
      </c>
      <c r="O1184" s="16">
        <f>I1184/D1184</f>
        <v>0.22048635477022754</v>
      </c>
    </row>
    <row r="1185" spans="1:15" x14ac:dyDescent="0.2">
      <c r="A1185">
        <v>3044450</v>
      </c>
      <c r="B1185" s="1">
        <v>42675</v>
      </c>
      <c r="C1185" s="2">
        <v>0.22443287037037038</v>
      </c>
      <c r="D1185">
        <v>243</v>
      </c>
      <c r="E1185">
        <v>6682</v>
      </c>
      <c r="F1185">
        <v>186726502400</v>
      </c>
      <c r="G1185">
        <v>58395882802</v>
      </c>
      <c r="H1185">
        <v>173.90260696411133</v>
      </c>
      <c r="I1185">
        <v>54.385403918102384</v>
      </c>
      <c r="J1185" s="12">
        <v>1021957</v>
      </c>
      <c r="K1185" s="12">
        <v>242223</v>
      </c>
      <c r="L1185" s="12">
        <v>228954</v>
      </c>
      <c r="M1185" s="12">
        <v>57591</v>
      </c>
      <c r="N1185" s="16">
        <f>H1185/D1185</f>
        <v>0.71564858832967626</v>
      </c>
      <c r="O1185" s="16">
        <f>I1185/D1185</f>
        <v>0.22380824657655302</v>
      </c>
    </row>
    <row r="1186" spans="1:15" x14ac:dyDescent="0.2">
      <c r="A1186">
        <v>3044404</v>
      </c>
      <c r="B1186" s="1">
        <v>42675</v>
      </c>
      <c r="C1186" s="2">
        <v>0.16945601851851852</v>
      </c>
      <c r="D1186">
        <v>300</v>
      </c>
      <c r="E1186">
        <v>6839</v>
      </c>
      <c r="F1186">
        <v>240572329984</v>
      </c>
      <c r="G1186">
        <v>69868228246</v>
      </c>
      <c r="H1186">
        <v>224.05044174194336</v>
      </c>
      <c r="I1186">
        <v>65.069858213886619</v>
      </c>
      <c r="J1186" s="12">
        <v>1241327</v>
      </c>
      <c r="K1186" s="12">
        <v>288355</v>
      </c>
      <c r="L1186" s="12">
        <v>241168</v>
      </c>
      <c r="M1186" s="12">
        <v>70325</v>
      </c>
      <c r="N1186" s="16">
        <f>H1186/D1186</f>
        <v>0.74683480580647787</v>
      </c>
      <c r="O1186" s="16">
        <f>I1186/D1186</f>
        <v>0.21689952737962206</v>
      </c>
    </row>
    <row r="1187" spans="1:15" x14ac:dyDescent="0.2">
      <c r="A1187">
        <v>3044324</v>
      </c>
      <c r="B1187" s="1">
        <v>42675</v>
      </c>
      <c r="C1187" s="2">
        <v>1.577546296296296E-2</v>
      </c>
      <c r="D1187">
        <v>300</v>
      </c>
      <c r="E1187">
        <v>6889</v>
      </c>
      <c r="F1187">
        <v>250672328704</v>
      </c>
      <c r="G1187">
        <v>73858507518</v>
      </c>
      <c r="H1187">
        <v>233.4567985534668</v>
      </c>
      <c r="I1187">
        <v>68.786095378920436</v>
      </c>
      <c r="J1187" s="12">
        <v>1231194</v>
      </c>
      <c r="K1187" s="12">
        <v>287613</v>
      </c>
      <c r="L1187" s="12">
        <v>310753</v>
      </c>
      <c r="M1187" s="12">
        <v>69340</v>
      </c>
      <c r="N1187" s="16">
        <f>H1187/D1187</f>
        <v>0.77818932851155598</v>
      </c>
      <c r="O1187" s="16">
        <f>I1187/D1187</f>
        <v>0.22928698459640146</v>
      </c>
    </row>
    <row r="1193" spans="1:15" x14ac:dyDescent="0.2">
      <c r="A1193" t="s">
        <v>1196</v>
      </c>
      <c r="B1193" t="s">
        <v>1197</v>
      </c>
      <c r="C1193" t="s">
        <v>1198</v>
      </c>
    </row>
    <row r="1194" spans="1:15" x14ac:dyDescent="0.2">
      <c r="A1194">
        <v>25</v>
      </c>
      <c r="B1194">
        <v>2500</v>
      </c>
      <c r="C1194">
        <v>500</v>
      </c>
    </row>
    <row r="1195" spans="1:15" x14ac:dyDescent="0.2">
      <c r="A1195">
        <v>50</v>
      </c>
      <c r="B1195">
        <f>B1194*2</f>
        <v>5000</v>
      </c>
      <c r="C1195">
        <f>C1194*2</f>
        <v>1000</v>
      </c>
    </row>
    <row r="1196" spans="1:15" x14ac:dyDescent="0.2">
      <c r="A1196">
        <v>75</v>
      </c>
      <c r="B1196">
        <f t="shared" ref="B1196:B1203" si="4">B1195*2</f>
        <v>10000</v>
      </c>
      <c r="C1196">
        <f t="shared" ref="C1196:C1203" si="5">C1195*2</f>
        <v>2000</v>
      </c>
    </row>
    <row r="1197" spans="1:15" x14ac:dyDescent="0.2">
      <c r="A1197">
        <v>100</v>
      </c>
      <c r="B1197">
        <f t="shared" si="4"/>
        <v>20000</v>
      </c>
      <c r="C1197">
        <f t="shared" si="5"/>
        <v>4000</v>
      </c>
    </row>
    <row r="1198" spans="1:15" x14ac:dyDescent="0.2">
      <c r="A1198">
        <v>125</v>
      </c>
      <c r="B1198">
        <f t="shared" si="4"/>
        <v>40000</v>
      </c>
      <c r="C1198">
        <f t="shared" si="5"/>
        <v>8000</v>
      </c>
    </row>
    <row r="1199" spans="1:15" x14ac:dyDescent="0.2">
      <c r="A1199">
        <v>150</v>
      </c>
      <c r="B1199">
        <f t="shared" si="4"/>
        <v>80000</v>
      </c>
      <c r="C1199">
        <f t="shared" si="5"/>
        <v>16000</v>
      </c>
    </row>
    <row r="1200" spans="1:15" x14ac:dyDescent="0.2">
      <c r="A1200">
        <v>175</v>
      </c>
      <c r="B1200">
        <f t="shared" si="4"/>
        <v>160000</v>
      </c>
      <c r="C1200">
        <f t="shared" si="5"/>
        <v>32000</v>
      </c>
    </row>
    <row r="1201" spans="1:3" x14ac:dyDescent="0.2">
      <c r="A1201">
        <v>200</v>
      </c>
      <c r="B1201">
        <f t="shared" si="4"/>
        <v>320000</v>
      </c>
      <c r="C1201">
        <f t="shared" si="5"/>
        <v>64000</v>
      </c>
    </row>
    <row r="1202" spans="1:3" x14ac:dyDescent="0.2">
      <c r="A1202">
        <v>225</v>
      </c>
      <c r="B1202">
        <f t="shared" si="4"/>
        <v>640000</v>
      </c>
      <c r="C1202">
        <f t="shared" si="5"/>
        <v>128000</v>
      </c>
    </row>
    <row r="1203" spans="1:3" x14ac:dyDescent="0.2">
      <c r="A1203">
        <v>250</v>
      </c>
      <c r="B1203">
        <f t="shared" si="4"/>
        <v>1280000</v>
      </c>
      <c r="C1203">
        <f t="shared" si="5"/>
        <v>256000</v>
      </c>
    </row>
  </sheetData>
  <sortState ref="A13:O1187">
    <sortCondition ref="B13:B11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Q35" sqref="Q35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raw_titan_panda_out</vt:lpstr>
      <vt:lpstr>filtered_titan_panda_out</vt:lpstr>
      <vt:lpstr>file close histogram</vt:lpstr>
      <vt:lpstr>file open histogram</vt:lpstr>
      <vt:lpstr>data written histogram</vt:lpstr>
      <vt:lpstr>data read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2016-11-29T13:03:15Z</dcterms:modified>
</cp:coreProperties>
</file>