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ethyl" sheetId="2" r:id="rId1"/>
    <sheet name="Dimethyl" sheetId="1" r:id="rId2"/>
    <sheet name="Protein" sheetId="3" r:id="rId3"/>
  </sheets>
  <externalReferences>
    <externalReference r:id="rId4"/>
  </externalReferences>
  <definedNames>
    <definedName name="_xlnm._FilterDatabase" localSheetId="0" hidden="1">Methyl!$A$2:$AM$492</definedName>
  </definedNames>
  <calcPr calcId="152511"/>
</workbook>
</file>

<file path=xl/calcChain.xml><?xml version="1.0" encoding="utf-8"?>
<calcChain xmlns="http://schemas.openxmlformats.org/spreadsheetml/2006/main"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3" i="2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3" i="1"/>
  <c r="AN138" i="2"/>
  <c r="AN259" i="2"/>
  <c r="AN327" i="2"/>
  <c r="AN139" i="2"/>
  <c r="AN324" i="2"/>
  <c r="AN14" i="2"/>
  <c r="AN26" i="2"/>
  <c r="AN444" i="2"/>
  <c r="AN144" i="2"/>
  <c r="AN143" i="2"/>
  <c r="AN262" i="2"/>
  <c r="AN394" i="2"/>
  <c r="AN395" i="2"/>
  <c r="AN345" i="2"/>
  <c r="AN294" i="2"/>
  <c r="AN295" i="2"/>
  <c r="AN450" i="2"/>
  <c r="AN428" i="2"/>
  <c r="AN429" i="2"/>
  <c r="AN125" i="2"/>
  <c r="AN284" i="2"/>
  <c r="AN359" i="2"/>
  <c r="AN360" i="2"/>
  <c r="AN41" i="2"/>
  <c r="AN140" i="2"/>
  <c r="AN141" i="2"/>
  <c r="AN313" i="2"/>
  <c r="AN311" i="2"/>
  <c r="AN63" i="2"/>
  <c r="AN320" i="2"/>
  <c r="AN347" i="2"/>
  <c r="AN234" i="2"/>
  <c r="AN226" i="2"/>
  <c r="AN94" i="2"/>
  <c r="AN247" i="2"/>
  <c r="AN248" i="2"/>
  <c r="AN249" i="2"/>
  <c r="AN365" i="2"/>
  <c r="AN296" i="2"/>
  <c r="AN346" i="2"/>
  <c r="AN458" i="2"/>
  <c r="AN459" i="2"/>
  <c r="AN460" i="2"/>
  <c r="AN461" i="2"/>
  <c r="AN445" i="2"/>
  <c r="AN104" i="2"/>
  <c r="AN268" i="2"/>
  <c r="AN276" i="2"/>
  <c r="AN306" i="2"/>
  <c r="AN210" i="2"/>
  <c r="AN396" i="2"/>
  <c r="AN440" i="2"/>
  <c r="AN430" i="2"/>
  <c r="AN416" i="2"/>
  <c r="AN231" i="2"/>
  <c r="AN442" i="2"/>
  <c r="AN246" i="2"/>
  <c r="AN438" i="2"/>
  <c r="AN383" i="2"/>
  <c r="AN325" i="2"/>
  <c r="AN434" i="2"/>
  <c r="AN436" i="2"/>
  <c r="AN391" i="2"/>
  <c r="AN304" i="2"/>
  <c r="AN368" i="2"/>
  <c r="AN208" i="2"/>
  <c r="AN146" i="2"/>
  <c r="AN462" i="2"/>
  <c r="AN211" i="2"/>
  <c r="AN397" i="2"/>
  <c r="AN266" i="2"/>
  <c r="AN425" i="2"/>
  <c r="AN279" i="2"/>
  <c r="AN215" i="2"/>
  <c r="AN280" i="2"/>
  <c r="AN105" i="2"/>
  <c r="AN116" i="2"/>
  <c r="AN447" i="2"/>
  <c r="AN233" i="2"/>
  <c r="AN85" i="2"/>
  <c r="AN449" i="2"/>
  <c r="AN103" i="2"/>
  <c r="AN357" i="2"/>
  <c r="AN156" i="2"/>
  <c r="AN212" i="2"/>
  <c r="AN232" i="2"/>
  <c r="AN81" i="2"/>
  <c r="AN291" i="2"/>
  <c r="AN36" i="2"/>
  <c r="AN409" i="2"/>
  <c r="AN335" i="2"/>
  <c r="AN132" i="2"/>
  <c r="AN386" i="2"/>
  <c r="AN60" i="2"/>
  <c r="AN129" i="2"/>
  <c r="AN319" i="2"/>
  <c r="AN186" i="2"/>
  <c r="AN147" i="2"/>
  <c r="AN204" i="2"/>
  <c r="AN199" i="2"/>
  <c r="AN260" i="2"/>
  <c r="AN271" i="2"/>
  <c r="AN270" i="2"/>
  <c r="AN261" i="2"/>
  <c r="AN269" i="2"/>
  <c r="AN415" i="2"/>
  <c r="AN373" i="2"/>
  <c r="AN463" i="2"/>
  <c r="AN256" i="2"/>
  <c r="AN451" i="2"/>
  <c r="AN366" i="2"/>
  <c r="AN91" i="2"/>
  <c r="AN111" i="2"/>
  <c r="AN82" i="2"/>
  <c r="AN412" i="2"/>
  <c r="AN433" i="2"/>
  <c r="AN286" i="2"/>
  <c r="AN287" i="2"/>
  <c r="AN176" i="2"/>
  <c r="AN174" i="2"/>
  <c r="AN62" i="2"/>
  <c r="AN161" i="2"/>
  <c r="AN184" i="2"/>
  <c r="AN166" i="2"/>
  <c r="AN170" i="2"/>
  <c r="AN168" i="2"/>
  <c r="AN321" i="2"/>
  <c r="AN195" i="2"/>
  <c r="AN197" i="2"/>
  <c r="AN193" i="2"/>
  <c r="AN194" i="2"/>
  <c r="AN202" i="2"/>
  <c r="AN406" i="2"/>
  <c r="AN172" i="2"/>
  <c r="AN182" i="2"/>
  <c r="AN180" i="2"/>
  <c r="AN178" i="2"/>
  <c r="AN456" i="2"/>
  <c r="AN405" i="2"/>
  <c r="AN86" i="2"/>
  <c r="AN8" i="2"/>
  <c r="AN30" i="2"/>
  <c r="AN20" i="2"/>
  <c r="AN3" i="2"/>
  <c r="AN331" i="2"/>
  <c r="AN101" i="2"/>
  <c r="AN240" i="2"/>
  <c r="AN328" i="2"/>
  <c r="AN354" i="2"/>
  <c r="AN297" i="2"/>
  <c r="AN298" i="2"/>
  <c r="AN326" i="2"/>
  <c r="AN70" i="2"/>
  <c r="AN88" i="2"/>
  <c r="AN78" i="2"/>
  <c r="AN79" i="2"/>
  <c r="AN452" i="2"/>
  <c r="AN54" i="2"/>
  <c r="AN352" i="2"/>
  <c r="AN96" i="2"/>
  <c r="AN97" i="2"/>
  <c r="AN207" i="2"/>
  <c r="AN441" i="2"/>
  <c r="AN431" i="2"/>
  <c r="AN73" i="2"/>
  <c r="AN443" i="2"/>
  <c r="AN133" i="2"/>
  <c r="AN439" i="2"/>
  <c r="AN435" i="2"/>
  <c r="AN300" i="2"/>
  <c r="AN437" i="2"/>
  <c r="AN358" i="2"/>
  <c r="AN142" i="2"/>
  <c r="AN426" i="2"/>
  <c r="AN253" i="2"/>
  <c r="AN272" i="2"/>
  <c r="AN9" i="2"/>
  <c r="AN31" i="2"/>
  <c r="AN21" i="2"/>
  <c r="AN370" i="2"/>
  <c r="AN137" i="2"/>
  <c r="AN51" i="2"/>
  <c r="AN235" i="2"/>
  <c r="AN446" i="2"/>
  <c r="AN398" i="2"/>
  <c r="AN299" i="2"/>
  <c r="AN305" i="2"/>
  <c r="AN69" i="2"/>
  <c r="AN52" i="2"/>
  <c r="AN236" i="2"/>
  <c r="AN53" i="2"/>
  <c r="AN242" i="2"/>
  <c r="AN43" i="2"/>
  <c r="AN369" i="2"/>
  <c r="AN378" i="2"/>
  <c r="AN355" i="2"/>
  <c r="AN362" i="2"/>
  <c r="AN127" i="2"/>
  <c r="AN377" i="2"/>
  <c r="AN66" i="2"/>
  <c r="AN371" i="2"/>
  <c r="AN363" i="2"/>
  <c r="AN350" i="2"/>
  <c r="AN349" i="2"/>
  <c r="AN351" i="2"/>
  <c r="AN135" i="2"/>
  <c r="AN288" i="2"/>
  <c r="AN399" i="2"/>
  <c r="AN89" i="2"/>
  <c r="AN65" i="2"/>
  <c r="AN71" i="2"/>
  <c r="AN464" i="2"/>
  <c r="AN263" i="2"/>
  <c r="AN18" i="2"/>
  <c r="AN281" i="2"/>
  <c r="AN120" i="2"/>
  <c r="AN465" i="2"/>
  <c r="AN400" i="2"/>
  <c r="AN68" i="2"/>
  <c r="AN124" i="2"/>
  <c r="AN289" i="2"/>
  <c r="AN77" i="2"/>
  <c r="AN466" i="2"/>
  <c r="AN44" i="2"/>
  <c r="AN379" i="2"/>
  <c r="AN134" i="2"/>
  <c r="AN92" i="2"/>
  <c r="AN277" i="2"/>
  <c r="AN273" i="2"/>
  <c r="AN274" i="2"/>
  <c r="AN245" i="2"/>
  <c r="AN106" i="2"/>
  <c r="AN317" i="2"/>
  <c r="AN307" i="2"/>
  <c r="AN310" i="2"/>
  <c r="AN275" i="2"/>
  <c r="AN388" i="2"/>
  <c r="AN126" i="2"/>
  <c r="AN427" i="2"/>
  <c r="AN67" i="2"/>
  <c r="AN107" i="2"/>
  <c r="AN413" i="2"/>
  <c r="AN341" i="2"/>
  <c r="AN342" i="2"/>
  <c r="AN343" i="2"/>
  <c r="AN15" i="2"/>
  <c r="AN27" i="2"/>
  <c r="AN340" i="2"/>
  <c r="AN344" i="2"/>
  <c r="AN285" i="2"/>
  <c r="AN314" i="2"/>
  <c r="AN84" i="2"/>
  <c r="AN467" i="2"/>
  <c r="AN50" i="2"/>
  <c r="AN414" i="2"/>
  <c r="AN177" i="2"/>
  <c r="AN175" i="2"/>
  <c r="AN185" i="2"/>
  <c r="AN167" i="2"/>
  <c r="AN145" i="2"/>
  <c r="AN171" i="2"/>
  <c r="AN169" i="2"/>
  <c r="AN196" i="2"/>
  <c r="AN198" i="2"/>
  <c r="AN203" i="2"/>
  <c r="AN173" i="2"/>
  <c r="AN165" i="2"/>
  <c r="AN183" i="2"/>
  <c r="AN181" i="2"/>
  <c r="AN179" i="2"/>
  <c r="AN301" i="2"/>
  <c r="AN318" i="2"/>
  <c r="AN93" i="2"/>
  <c r="AN308" i="2"/>
  <c r="AN468" i="2"/>
  <c r="AN40" i="2"/>
  <c r="AN469" i="2"/>
  <c r="AN470" i="2"/>
  <c r="AN250" i="2"/>
  <c r="AN45" i="2"/>
  <c r="AN333" i="2"/>
  <c r="AN87" i="2"/>
  <c r="AN118" i="2"/>
  <c r="AN64" i="2"/>
  <c r="AN290" i="2"/>
  <c r="AN336" i="2"/>
  <c r="AN424" i="2"/>
  <c r="AN187" i="2"/>
  <c r="AN148" i="2"/>
  <c r="AN227" i="2"/>
  <c r="AN205" i="2"/>
  <c r="AN200" i="2"/>
  <c r="AN37" i="2"/>
  <c r="AN471" i="2"/>
  <c r="AN472" i="2"/>
  <c r="AN473" i="2"/>
  <c r="AN222" i="2"/>
  <c r="AN154" i="2"/>
  <c r="AN474" i="2"/>
  <c r="AN83" i="2"/>
  <c r="AN164" i="2"/>
  <c r="AN163" i="2"/>
  <c r="AN162" i="2"/>
  <c r="AN209" i="2"/>
  <c r="AN119" i="2"/>
  <c r="AN55" i="2"/>
  <c r="AN72" i="2"/>
  <c r="AN376" i="2"/>
  <c r="AN475" i="2"/>
  <c r="AN128" i="2"/>
  <c r="AN121" i="2"/>
  <c r="AN61" i="2"/>
  <c r="AN332" i="2"/>
  <c r="AN322" i="2"/>
  <c r="AN292" i="2"/>
  <c r="AN189" i="2"/>
  <c r="AN390" i="2"/>
  <c r="AN476" i="2"/>
  <c r="AN420" i="2"/>
  <c r="AN417" i="2"/>
  <c r="AN334" i="2"/>
  <c r="AN117" i="2"/>
  <c r="AN422" i="2"/>
  <c r="AN255" i="2"/>
  <c r="AN338" i="2"/>
  <c r="AN454" i="2"/>
  <c r="AN223" i="2"/>
  <c r="AN361" i="2"/>
  <c r="AN367" i="2"/>
  <c r="AN150" i="2"/>
  <c r="AN302" i="2"/>
  <c r="AN407" i="2"/>
  <c r="AN98" i="2"/>
  <c r="AN303" i="2"/>
  <c r="AN401" i="2"/>
  <c r="AN477" i="2"/>
  <c r="AN155" i="2"/>
  <c r="AN153" i="2"/>
  <c r="AN157" i="2"/>
  <c r="AN158" i="2"/>
  <c r="AN315" i="2"/>
  <c r="AN316" i="2"/>
  <c r="AN312" i="2"/>
  <c r="AN216" i="2"/>
  <c r="AN448" i="2"/>
  <c r="AN283" i="2"/>
  <c r="AN364" i="2"/>
  <c r="AN408" i="2"/>
  <c r="AN478" i="2"/>
  <c r="AN46" i="2"/>
  <c r="AN80" i="2"/>
  <c r="AN339" i="2"/>
  <c r="AN108" i="2"/>
  <c r="AN10" i="2"/>
  <c r="AN32" i="2"/>
  <c r="AN22" i="2"/>
  <c r="AN4" i="2"/>
  <c r="AN11" i="2"/>
  <c r="AN33" i="2"/>
  <c r="AN23" i="2"/>
  <c r="AN5" i="2"/>
  <c r="AN76" i="2"/>
  <c r="AN122" i="2"/>
  <c r="AN159" i="2"/>
  <c r="AN213" i="2"/>
  <c r="AN384" i="2"/>
  <c r="AN387" i="2"/>
  <c r="AN254" i="2"/>
  <c r="AN309" i="2"/>
  <c r="AN190" i="2"/>
  <c r="AN238" i="2"/>
  <c r="AN479" i="2"/>
  <c r="AN47" i="2"/>
  <c r="AN337" i="2"/>
  <c r="AN99" i="2"/>
  <c r="AN421" i="2"/>
  <c r="AN419" i="2"/>
  <c r="AN418" i="2"/>
  <c r="AN423" i="2"/>
  <c r="AN264" i="2"/>
  <c r="AN16" i="2"/>
  <c r="AN28" i="2"/>
  <c r="AN191" i="2"/>
  <c r="AN480" i="2"/>
  <c r="AN323" i="2"/>
  <c r="AN217" i="2"/>
  <c r="AN160" i="2"/>
  <c r="AN192" i="2"/>
  <c r="AN381" i="2"/>
  <c r="AN392" i="2"/>
  <c r="AN411" i="2"/>
  <c r="AN56" i="2"/>
  <c r="AN90" i="2"/>
  <c r="AN218" i="2"/>
  <c r="AN123" i="2"/>
  <c r="AN348" i="2"/>
  <c r="AN402" i="2"/>
  <c r="AN38" i="2"/>
  <c r="AN39" i="2"/>
  <c r="AN403" i="2"/>
  <c r="AN380" i="2"/>
  <c r="AN19" i="2"/>
  <c r="AN481" i="2"/>
  <c r="AN267" i="2"/>
  <c r="AN136" i="2"/>
  <c r="AN482" i="2"/>
  <c r="AN483" i="2"/>
  <c r="AN484" i="2"/>
  <c r="AN485" i="2"/>
  <c r="AN251" i="2"/>
  <c r="AN57" i="2"/>
  <c r="AN214" i="2"/>
  <c r="AN24" i="2"/>
  <c r="AN17" i="2"/>
  <c r="AN12" i="2"/>
  <c r="AN29" i="2"/>
  <c r="AN34" i="2"/>
  <c r="AN25" i="2"/>
  <c r="AN6" i="2"/>
  <c r="AN109" i="2"/>
  <c r="AN382" i="2"/>
  <c r="AN151" i="2"/>
  <c r="AN42" i="2"/>
  <c r="AN389" i="2"/>
  <c r="AN486" i="2"/>
  <c r="AN487" i="2"/>
  <c r="AN410" i="2"/>
  <c r="AN114" i="2"/>
  <c r="AN115" i="2"/>
  <c r="AN241" i="2"/>
  <c r="AN239" i="2"/>
  <c r="AN282" i="2"/>
  <c r="AN457" i="2"/>
  <c r="AN74" i="2"/>
  <c r="AN219" i="2"/>
  <c r="AN488" i="2"/>
  <c r="AN48" i="2"/>
  <c r="AN58" i="2"/>
  <c r="AN252" i="2"/>
  <c r="AN455" i="2"/>
  <c r="AN278" i="2"/>
  <c r="AN230" i="2"/>
  <c r="AN13" i="2"/>
  <c r="AN35" i="2"/>
  <c r="AN7" i="2"/>
  <c r="AN489" i="2"/>
  <c r="AN393" i="2"/>
  <c r="AN404" i="2"/>
  <c r="AN329" i="2"/>
  <c r="AN257" i="2"/>
  <c r="AN490" i="2"/>
  <c r="AN49" i="2"/>
  <c r="AN372" i="2"/>
  <c r="AN59" i="2"/>
  <c r="AN432" i="2"/>
  <c r="AN188" i="2"/>
  <c r="AN149" i="2"/>
  <c r="AN206" i="2"/>
  <c r="AN201" i="2"/>
  <c r="AN131" i="2"/>
  <c r="AN228" i="2"/>
  <c r="AN385" i="2"/>
  <c r="AN102" i="2"/>
  <c r="AN100" i="2"/>
  <c r="AN225" i="2"/>
  <c r="AN353" i="2"/>
  <c r="AN95" i="2"/>
  <c r="AN152" i="2"/>
  <c r="AN75" i="2"/>
  <c r="AN330" i="2"/>
  <c r="AN224" i="2"/>
  <c r="AN110" i="2"/>
  <c r="AN491" i="2"/>
  <c r="AN492" i="2"/>
  <c r="AN229" i="2"/>
  <c r="AN130" i="2"/>
  <c r="AN258" i="2"/>
  <c r="AN374" i="2"/>
  <c r="AN265" i="2"/>
  <c r="AN453" i="2"/>
  <c r="AN356" i="2"/>
  <c r="AN112" i="2"/>
  <c r="AN220" i="2"/>
  <c r="AN113" i="2"/>
  <c r="AN375" i="2"/>
  <c r="AN221" i="2"/>
  <c r="AN243" i="2"/>
  <c r="AN237" i="2"/>
  <c r="AN244" i="2"/>
  <c r="AN293" i="2"/>
  <c r="AJ347" i="3"/>
  <c r="AJ346" i="3"/>
  <c r="AJ445" i="3"/>
  <c r="AJ448" i="3"/>
  <c r="AJ418" i="3"/>
  <c r="AJ236" i="3"/>
  <c r="AJ113" i="3"/>
  <c r="AJ140" i="3"/>
  <c r="AJ230" i="3"/>
  <c r="AJ326" i="3"/>
  <c r="AJ272" i="3"/>
  <c r="AJ138" i="3"/>
  <c r="AJ139" i="3"/>
  <c r="AJ446" i="3"/>
  <c r="AJ403" i="3"/>
  <c r="AJ277" i="3"/>
  <c r="AJ267" i="3"/>
  <c r="AJ134" i="3"/>
  <c r="AJ257" i="3"/>
  <c r="AJ369" i="3"/>
  <c r="AJ282" i="3"/>
  <c r="AJ392" i="3"/>
  <c r="AJ63" i="3"/>
  <c r="AJ264" i="3"/>
  <c r="AJ387" i="3"/>
  <c r="AJ316" i="3"/>
  <c r="AJ325" i="3"/>
  <c r="AJ141" i="3"/>
  <c r="AJ268" i="3"/>
  <c r="AJ370" i="3"/>
  <c r="AJ275" i="3"/>
  <c r="AJ441" i="3"/>
  <c r="AJ262" i="3"/>
  <c r="AJ21" i="3"/>
  <c r="AJ240" i="3"/>
  <c r="AJ221" i="3"/>
  <c r="AJ227" i="3"/>
  <c r="AJ279" i="3"/>
  <c r="AJ271" i="3"/>
  <c r="AJ290" i="3"/>
  <c r="AJ398" i="3"/>
  <c r="AJ69" i="3"/>
  <c r="AJ51" i="3"/>
  <c r="AJ289" i="3"/>
  <c r="AJ288" i="3"/>
  <c r="AJ414" i="3"/>
  <c r="AJ276" i="3"/>
  <c r="AJ86" i="3"/>
  <c r="AJ13" i="3"/>
  <c r="AJ291" i="3"/>
  <c r="AJ273" i="3"/>
  <c r="AJ235" i="3"/>
  <c r="AJ253" i="3"/>
  <c r="AJ314" i="3"/>
  <c r="AJ263" i="3"/>
  <c r="AJ356" i="3"/>
  <c r="AJ62" i="3"/>
  <c r="AJ449" i="3"/>
  <c r="AJ117" i="3"/>
  <c r="AJ98" i="3"/>
  <c r="AJ249" i="3"/>
  <c r="AJ187" i="3"/>
  <c r="AJ238" i="3"/>
  <c r="AJ242" i="3"/>
  <c r="AJ450" i="3"/>
  <c r="AJ388" i="3"/>
  <c r="AJ239" i="3"/>
  <c r="AJ381" i="3"/>
  <c r="AJ348" i="3"/>
  <c r="AJ357" i="3"/>
  <c r="AJ420" i="3"/>
  <c r="AJ274" i="3"/>
  <c r="AJ438" i="3"/>
  <c r="AJ405" i="3"/>
  <c r="AJ216" i="3"/>
  <c r="AJ68" i="3"/>
  <c r="AJ123" i="3"/>
  <c r="AJ421" i="3"/>
  <c r="AJ136" i="3"/>
  <c r="AJ451" i="3"/>
  <c r="AJ133" i="3"/>
  <c r="AJ337" i="3"/>
  <c r="AJ361" i="3"/>
  <c r="AJ444" i="3"/>
  <c r="AJ241" i="3"/>
  <c r="AJ9" i="3"/>
  <c r="AJ28" i="3"/>
  <c r="AJ45" i="3"/>
  <c r="AJ389" i="3"/>
  <c r="AJ452" i="3"/>
  <c r="AJ365" i="3"/>
  <c r="AJ299" i="3"/>
  <c r="AJ373" i="3"/>
  <c r="AJ416" i="3"/>
  <c r="AJ217" i="3"/>
  <c r="AJ44" i="3"/>
  <c r="AJ152" i="3"/>
  <c r="AJ5" i="3"/>
  <c r="AJ66" i="3"/>
  <c r="AJ145" i="3"/>
  <c r="AJ433" i="3"/>
  <c r="AJ435" i="3"/>
  <c r="AJ453" i="3"/>
  <c r="AJ454" i="3"/>
  <c r="AJ281" i="3"/>
  <c r="AJ184" i="3"/>
  <c r="AJ151" i="3"/>
  <c r="AJ419" i="3"/>
  <c r="AJ150" i="3"/>
  <c r="AJ17" i="3"/>
  <c r="AJ223" i="3"/>
  <c r="AJ413" i="3"/>
  <c r="AJ20" i="3"/>
  <c r="AJ437" i="3"/>
  <c r="AJ154" i="3"/>
  <c r="AJ455" i="3"/>
  <c r="AJ335" i="3"/>
  <c r="AJ391" i="3"/>
  <c r="AJ237" i="3"/>
  <c r="AJ310" i="3"/>
  <c r="AJ231" i="3"/>
  <c r="AJ456" i="3"/>
  <c r="AJ248" i="3"/>
  <c r="AJ457" i="3"/>
  <c r="AJ300" i="3"/>
  <c r="AJ270" i="3"/>
  <c r="AJ351" i="3"/>
  <c r="AJ458" i="3"/>
  <c r="AJ324" i="3"/>
  <c r="AJ243" i="3"/>
  <c r="AJ311" i="3"/>
  <c r="AJ422" i="3"/>
  <c r="AJ260" i="3"/>
  <c r="AJ330" i="3"/>
  <c r="AJ6" i="3"/>
  <c r="AJ93" i="3"/>
  <c r="AJ459" i="3"/>
  <c r="AJ11" i="3"/>
  <c r="AJ18" i="3"/>
  <c r="AJ79" i="3"/>
  <c r="AJ162" i="3"/>
  <c r="AJ304" i="3"/>
  <c r="AJ87" i="3"/>
  <c r="AJ57" i="3"/>
  <c r="AJ225" i="3"/>
  <c r="AJ397" i="3"/>
  <c r="AJ460" i="3"/>
  <c r="AJ94" i="3"/>
  <c r="AJ312" i="3"/>
  <c r="AJ461" i="3"/>
  <c r="AJ165" i="3"/>
  <c r="AJ37" i="3"/>
  <c r="AJ170" i="3"/>
  <c r="AJ394" i="3"/>
  <c r="AJ41" i="3"/>
  <c r="AJ298" i="3"/>
  <c r="AJ258" i="3"/>
  <c r="AJ386" i="3"/>
  <c r="AJ427" i="3"/>
  <c r="AJ462" i="3"/>
  <c r="AJ207" i="3"/>
  <c r="AJ3" i="3"/>
  <c r="AJ463" i="3"/>
  <c r="AJ47" i="3"/>
  <c r="AJ407" i="3"/>
  <c r="AJ390" i="3"/>
  <c r="AJ232" i="3"/>
  <c r="AJ40" i="3"/>
  <c r="AJ464" i="3"/>
  <c r="AJ402" i="3"/>
  <c r="AJ283" i="3"/>
  <c r="AJ233" i="3"/>
  <c r="AJ146" i="3"/>
  <c r="AJ110" i="3"/>
  <c r="AJ222" i="3"/>
  <c r="AJ96" i="3"/>
  <c r="AJ426" i="3"/>
  <c r="AJ313" i="3"/>
  <c r="AJ384" i="3"/>
  <c r="AJ338" i="3"/>
  <c r="AJ465" i="3"/>
  <c r="AJ212" i="3"/>
  <c r="AJ60" i="3"/>
  <c r="AJ254" i="3"/>
  <c r="AJ42" i="3"/>
  <c r="AJ211" i="3"/>
  <c r="AJ396" i="3"/>
  <c r="AJ329" i="3"/>
  <c r="AJ315" i="3"/>
  <c r="AJ404" i="3"/>
  <c r="AJ82" i="3"/>
  <c r="AJ294" i="3"/>
  <c r="AJ244" i="3"/>
  <c r="AJ436" i="3"/>
  <c r="AJ158" i="3"/>
  <c r="AJ84" i="3"/>
  <c r="AJ104" i="3"/>
  <c r="AJ466" i="3"/>
  <c r="AJ70" i="3"/>
  <c r="AJ379" i="3"/>
  <c r="AJ19" i="3"/>
  <c r="AJ467" i="3"/>
  <c r="AJ173" i="3"/>
  <c r="AJ401" i="3"/>
  <c r="AJ406" i="3"/>
  <c r="AJ468" i="3"/>
  <c r="AJ161" i="3"/>
  <c r="AJ75" i="3"/>
  <c r="AJ363" i="3"/>
  <c r="AJ228" i="3"/>
  <c r="AJ155" i="3"/>
  <c r="AJ183" i="3"/>
  <c r="AJ202" i="3"/>
  <c r="AJ321" i="3"/>
  <c r="AJ74" i="3"/>
  <c r="AJ372" i="3"/>
  <c r="AJ293" i="3"/>
  <c r="AJ469" i="3"/>
  <c r="AJ43" i="3"/>
  <c r="AJ182" i="3"/>
  <c r="AJ160" i="3"/>
  <c r="AJ180" i="3"/>
  <c r="AJ470" i="3"/>
  <c r="AJ65" i="3"/>
  <c r="AJ442" i="3"/>
  <c r="AJ181" i="3"/>
  <c r="AJ359" i="3"/>
  <c r="AJ83" i="3"/>
  <c r="AJ122" i="3"/>
  <c r="AJ77" i="3"/>
  <c r="AJ80" i="3"/>
  <c r="AJ121" i="3"/>
  <c r="AJ208" i="3"/>
  <c r="AJ36" i="3"/>
  <c r="AJ97" i="3"/>
  <c r="AJ429" i="3"/>
  <c r="AJ255" i="3"/>
  <c r="AJ14" i="3"/>
  <c r="AJ76" i="3"/>
  <c r="AJ247" i="3"/>
  <c r="AJ26" i="3"/>
  <c r="AJ72" i="3"/>
  <c r="AJ12" i="3"/>
  <c r="AJ71" i="3"/>
  <c r="AJ115" i="3"/>
  <c r="AJ179" i="3"/>
  <c r="AJ201" i="3"/>
  <c r="AJ434" i="3"/>
  <c r="AJ67" i="3"/>
  <c r="AJ368" i="3"/>
  <c r="AJ107" i="3"/>
  <c r="AJ23" i="3"/>
  <c r="AJ29" i="3"/>
  <c r="AJ169" i="3"/>
  <c r="AJ447" i="3"/>
  <c r="AJ210" i="3"/>
  <c r="AJ38" i="3"/>
  <c r="AJ156" i="3"/>
  <c r="AJ209" i="3"/>
  <c r="AJ73" i="3"/>
  <c r="AJ120" i="3"/>
  <c r="AJ355" i="3"/>
  <c r="AJ78" i="3"/>
  <c r="AJ385" i="3"/>
  <c r="AJ395" i="3"/>
  <c r="AJ309" i="3"/>
  <c r="AJ471" i="3"/>
  <c r="AJ175" i="3"/>
  <c r="AJ176" i="3"/>
  <c r="AJ149" i="3"/>
  <c r="AJ148" i="3"/>
  <c r="AJ220" i="3"/>
  <c r="AJ341" i="3"/>
  <c r="AJ259" i="3"/>
  <c r="AJ261" i="3"/>
  <c r="AJ46" i="3"/>
  <c r="AJ85" i="3"/>
  <c r="AJ439" i="3"/>
  <c r="AJ171" i="3"/>
  <c r="AJ118" i="3"/>
  <c r="AJ163" i="3"/>
  <c r="AJ204" i="3"/>
  <c r="AJ177" i="3"/>
  <c r="AJ164" i="3"/>
  <c r="AJ430" i="3"/>
  <c r="AJ167" i="3"/>
  <c r="AJ168" i="3"/>
  <c r="AJ24" i="3"/>
  <c r="AJ336" i="3"/>
  <c r="AJ178" i="3"/>
  <c r="AJ166" i="3"/>
  <c r="AJ172" i="3"/>
  <c r="AJ206" i="3"/>
  <c r="AJ380" i="3"/>
  <c r="AJ56" i="3"/>
  <c r="AJ147" i="3"/>
  <c r="AJ358" i="3"/>
  <c r="AJ269" i="3"/>
  <c r="AJ153" i="3"/>
  <c r="AJ132" i="3"/>
  <c r="AJ400" i="3"/>
  <c r="AJ306" i="3"/>
  <c r="AJ135" i="3"/>
  <c r="AJ101" i="3"/>
  <c r="AJ375" i="3"/>
  <c r="AJ472" i="3"/>
  <c r="AJ22" i="3"/>
  <c r="AJ473" i="3"/>
  <c r="AJ343" i="3"/>
  <c r="AJ91" i="3"/>
  <c r="AJ415" i="3"/>
  <c r="AJ102" i="3"/>
  <c r="AJ320" i="3"/>
  <c r="AJ360" i="3"/>
  <c r="AJ377" i="3"/>
  <c r="AJ32" i="3"/>
  <c r="AJ130" i="3"/>
  <c r="AJ33" i="3"/>
  <c r="AJ366" i="3"/>
  <c r="AJ39" i="3"/>
  <c r="AJ64" i="3"/>
  <c r="AJ112" i="3"/>
  <c r="AJ408" i="3"/>
  <c r="AJ382" i="3"/>
  <c r="AJ256" i="3"/>
  <c r="AJ278" i="3"/>
  <c r="AJ61" i="3"/>
  <c r="AJ88" i="3"/>
  <c r="AJ159" i="3"/>
  <c r="AJ16" i="3"/>
  <c r="AJ27" i="3"/>
  <c r="AJ323" i="3"/>
  <c r="AJ297" i="3"/>
  <c r="AJ327" i="3"/>
  <c r="AJ59" i="3"/>
  <c r="AJ129" i="3"/>
  <c r="AJ411" i="3"/>
  <c r="AJ185" i="3"/>
  <c r="AJ322" i="3"/>
  <c r="AJ126" i="3"/>
  <c r="AJ234" i="3"/>
  <c r="AJ340" i="3"/>
  <c r="AJ52" i="3"/>
  <c r="AJ124" i="3"/>
  <c r="AJ286" i="3"/>
  <c r="AJ296" i="3"/>
  <c r="AJ245" i="3"/>
  <c r="AJ252" i="3"/>
  <c r="AJ265" i="3"/>
  <c r="AJ219" i="3"/>
  <c r="AJ142" i="3"/>
  <c r="AJ8" i="3"/>
  <c r="AJ266" i="3"/>
  <c r="AJ424" i="3"/>
  <c r="AJ99" i="3"/>
  <c r="AJ4" i="3"/>
  <c r="AJ186" i="3"/>
  <c r="AJ328" i="3"/>
  <c r="AJ409" i="3"/>
  <c r="AJ410" i="3"/>
  <c r="AJ143" i="3"/>
  <c r="AJ331" i="3"/>
  <c r="AJ280" i="3"/>
  <c r="AJ393" i="3"/>
  <c r="AJ339" i="3"/>
  <c r="AJ128" i="3"/>
  <c r="AJ125" i="3"/>
  <c r="AJ174" i="3"/>
  <c r="AJ198" i="3"/>
  <c r="AJ190" i="3"/>
  <c r="AJ127" i="3"/>
  <c r="AJ345" i="3"/>
  <c r="AJ157" i="3"/>
  <c r="AJ376" i="3"/>
  <c r="AJ58" i="3"/>
  <c r="AJ213" i="3"/>
  <c r="AJ90" i="3"/>
  <c r="AJ144" i="3"/>
  <c r="AJ350" i="3"/>
  <c r="AJ92" i="3"/>
  <c r="AJ383" i="3"/>
  <c r="AJ417" i="3"/>
  <c r="AJ362" i="3"/>
  <c r="AJ342" i="3"/>
  <c r="AJ191" i="3"/>
  <c r="AJ193" i="3"/>
  <c r="AJ7" i="3"/>
  <c r="AJ440" i="3"/>
  <c r="AJ30" i="3"/>
  <c r="AJ197" i="3"/>
  <c r="AJ214" i="3"/>
  <c r="AJ119" i="3"/>
  <c r="AJ10" i="3"/>
  <c r="AJ284" i="3"/>
  <c r="AJ285" i="3"/>
  <c r="AJ364" i="3"/>
  <c r="AJ100" i="3"/>
  <c r="AJ81" i="3"/>
  <c r="AJ224" i="3"/>
  <c r="AJ428" i="3"/>
  <c r="AJ109" i="3"/>
  <c r="AJ352" i="3"/>
  <c r="AJ229" i="3"/>
  <c r="AJ192" i="3"/>
  <c r="AJ226" i="3"/>
  <c r="AJ95" i="3"/>
  <c r="AJ194" i="3"/>
  <c r="AJ423" i="3"/>
  <c r="AJ189" i="3"/>
  <c r="AJ195" i="3"/>
  <c r="AJ196" i="3"/>
  <c r="AJ367" i="3"/>
  <c r="AJ292" i="3"/>
  <c r="AJ103" i="3"/>
  <c r="AJ305" i="3"/>
  <c r="AJ188" i="3"/>
  <c r="AJ374" i="3"/>
  <c r="AJ111" i="3"/>
  <c r="AJ287" i="3"/>
  <c r="AJ308" i="3"/>
  <c r="AJ218" i="3"/>
  <c r="AJ354" i="3"/>
  <c r="AJ334" i="3"/>
  <c r="AJ116" i="3"/>
  <c r="AJ50" i="3"/>
  <c r="AJ48" i="3"/>
  <c r="AJ251" i="3"/>
  <c r="AJ317" i="3"/>
  <c r="AJ443" i="3"/>
  <c r="AJ474" i="3"/>
  <c r="AJ332" i="3"/>
  <c r="AJ475" i="3"/>
  <c r="AJ137" i="3"/>
  <c r="AJ199" i="3"/>
  <c r="AJ31" i="3"/>
  <c r="AJ114" i="3"/>
  <c r="AJ105" i="3"/>
  <c r="AJ319" i="3"/>
  <c r="AJ246" i="3"/>
  <c r="AJ371" i="3"/>
  <c r="AJ301" i="3"/>
  <c r="AJ318" i="3"/>
  <c r="AJ349" i="3"/>
  <c r="AJ89" i="3"/>
  <c r="AJ412" i="3"/>
  <c r="AJ34" i="3"/>
  <c r="AJ25" i="3"/>
  <c r="AJ303" i="3"/>
  <c r="AJ432" i="3"/>
  <c r="AJ35" i="3"/>
  <c r="AJ49" i="3"/>
  <c r="AJ399" i="3"/>
  <c r="AJ106" i="3"/>
  <c r="AJ353" i="3"/>
  <c r="AJ53" i="3"/>
  <c r="AJ55" i="3"/>
  <c r="AJ215" i="3"/>
  <c r="AJ425" i="3"/>
  <c r="AJ203" i="3"/>
  <c r="AJ295" i="3"/>
  <c r="AJ15" i="3"/>
  <c r="AJ131" i="3"/>
  <c r="AJ378" i="3"/>
  <c r="AJ307" i="3"/>
  <c r="AJ333" i="3"/>
  <c r="AJ476" i="3"/>
  <c r="AJ200" i="3"/>
  <c r="AJ250" i="3"/>
  <c r="AJ54" i="3"/>
  <c r="AJ108" i="3"/>
  <c r="AJ302" i="3"/>
  <c r="AJ431" i="3"/>
  <c r="AJ205" i="3"/>
  <c r="AJ344" i="3"/>
  <c r="AO15" i="1" l="1"/>
  <c r="AP445" i="2"/>
  <c r="AO168" i="1"/>
  <c r="AO38" i="1"/>
  <c r="AP234" i="2"/>
  <c r="AO102" i="1"/>
  <c r="AP124" i="2"/>
  <c r="AP230" i="2"/>
  <c r="AP364" i="2"/>
  <c r="AO72" i="1"/>
  <c r="AO109" i="1"/>
  <c r="AP444" i="2"/>
  <c r="AO421" i="1"/>
  <c r="AO280" i="1"/>
  <c r="AO377" i="1"/>
  <c r="AO34" i="1"/>
  <c r="AP161" i="2"/>
  <c r="AP376" i="2"/>
  <c r="AO311" i="1"/>
  <c r="AP483" i="2"/>
  <c r="AO190" i="1"/>
  <c r="AO212" i="1"/>
  <c r="AP249" i="2"/>
  <c r="AP414" i="2"/>
  <c r="AO204" i="1"/>
  <c r="AO306" i="1"/>
  <c r="AP280" i="2"/>
  <c r="AP475" i="2"/>
  <c r="AP208" i="2"/>
  <c r="AP473" i="2"/>
  <c r="AO191" i="1"/>
  <c r="AP416" i="2"/>
  <c r="AP400" i="2"/>
  <c r="AP474" i="2"/>
  <c r="AP89" i="2"/>
  <c r="AP43" i="2"/>
  <c r="AO200" i="1"/>
  <c r="AP347" i="2"/>
  <c r="AP359" i="2"/>
  <c r="AP69" i="2"/>
  <c r="AP361" i="2"/>
  <c r="AP62" i="2"/>
  <c r="AP287" i="2"/>
  <c r="AO181" i="1"/>
  <c r="AP231" i="2"/>
  <c r="AP322" i="2"/>
  <c r="AP362" i="2"/>
  <c r="AP319" i="2"/>
  <c r="AO304" i="1"/>
  <c r="AP302" i="2"/>
  <c r="AP247" i="2"/>
  <c r="AO127" i="1"/>
  <c r="AO33" i="1"/>
  <c r="AP66" i="2"/>
  <c r="AO104" i="1"/>
  <c r="AP163" i="2"/>
  <c r="AO305" i="1"/>
  <c r="AP321" i="2"/>
  <c r="AP465" i="2"/>
  <c r="AP65" i="2"/>
  <c r="AO75" i="1"/>
  <c r="AP41" i="2"/>
  <c r="AO298" i="1"/>
  <c r="AO323" i="1"/>
  <c r="AP369" i="2"/>
  <c r="AO90" i="1"/>
  <c r="AP274" i="2"/>
  <c r="AO221" i="1"/>
  <c r="AP275" i="2"/>
  <c r="AP346" i="2"/>
  <c r="AO147" i="1"/>
  <c r="AP358" i="2"/>
  <c r="AP286" i="2"/>
  <c r="AP99" i="2"/>
  <c r="AO136" i="1"/>
  <c r="AO36" i="1"/>
  <c r="AP371" i="2"/>
  <c r="AO101" i="1"/>
  <c r="AO139" i="1"/>
  <c r="AO165" i="1"/>
  <c r="AO114" i="1"/>
  <c r="AO413" i="1"/>
  <c r="AO424" i="1"/>
  <c r="AP136" i="2"/>
  <c r="AP67" i="2"/>
  <c r="AP193" i="2"/>
  <c r="AO85" i="1"/>
  <c r="AP50" i="2"/>
  <c r="AO307" i="1"/>
  <c r="AO423" i="1"/>
  <c r="AP207" i="2"/>
  <c r="AP413" i="2"/>
  <c r="AO142" i="1"/>
  <c r="AO96" i="1"/>
  <c r="AP68" i="2"/>
  <c r="AP94" i="2"/>
  <c r="AP482" i="2"/>
  <c r="AP333" i="2"/>
  <c r="AP457" i="2"/>
  <c r="AP88" i="2"/>
  <c r="AP391" i="2"/>
  <c r="AO202" i="1"/>
  <c r="AO170" i="1"/>
  <c r="AO137" i="1"/>
  <c r="AP377" i="2"/>
  <c r="AP143" i="2"/>
  <c r="AO135" i="1"/>
  <c r="AO148" i="1"/>
  <c r="AP74" i="2"/>
  <c r="AP40" i="2"/>
  <c r="AP120" i="2"/>
  <c r="AP426" i="2"/>
  <c r="AP119" i="2"/>
  <c r="AO71" i="1"/>
  <c r="AP253" i="2"/>
  <c r="AO376" i="1"/>
  <c r="AP254" i="2"/>
  <c r="AP114" i="2"/>
  <c r="AP162" i="2"/>
  <c r="AP292" i="2"/>
  <c r="AP135" i="2"/>
  <c r="AO24" i="1"/>
  <c r="AO19" i="1"/>
  <c r="AP194" i="2"/>
  <c r="AO315" i="1"/>
  <c r="AO84" i="1"/>
  <c r="AP291" i="2"/>
  <c r="AP128" i="2"/>
  <c r="AO97" i="1"/>
  <c r="AP239" i="2"/>
  <c r="AP118" i="2"/>
  <c r="AO226" i="1"/>
  <c r="AP469" i="2"/>
  <c r="AO412" i="1"/>
  <c r="AP300" i="2"/>
  <c r="AO344" i="1"/>
  <c r="AO313" i="1"/>
  <c r="AO299" i="1"/>
  <c r="AP129" i="2"/>
  <c r="AO88" i="1"/>
  <c r="AP289" i="2"/>
  <c r="AP323" i="2"/>
  <c r="AP320" i="2"/>
  <c r="AP144" i="2"/>
  <c r="AP433" i="2"/>
  <c r="AO277" i="1"/>
  <c r="AP365" i="2"/>
  <c r="AO169" i="1"/>
  <c r="AO35" i="1"/>
  <c r="AO41" i="1"/>
  <c r="AP117" i="2"/>
  <c r="AP96" i="2"/>
  <c r="AO290" i="1"/>
  <c r="AP349" i="2"/>
  <c r="AO302" i="1"/>
  <c r="AP354" i="2"/>
  <c r="AO314" i="1"/>
  <c r="AP101" i="2"/>
  <c r="AO112" i="1"/>
  <c r="AO317" i="1"/>
  <c r="AP456" i="2"/>
  <c r="AP366" i="2"/>
  <c r="AP39" i="2"/>
  <c r="AO125" i="1"/>
  <c r="AO106" i="1"/>
  <c r="AP345" i="2"/>
  <c r="AP470" i="2"/>
  <c r="AP471" i="2"/>
  <c r="AP415" i="2"/>
  <c r="AP250" i="2"/>
  <c r="AO372" i="1"/>
  <c r="AO46" i="1"/>
  <c r="AO40" i="1"/>
  <c r="AP351" i="2"/>
  <c r="AO110" i="1"/>
  <c r="AO345" i="1"/>
  <c r="AP429" i="2"/>
  <c r="AP368" i="2"/>
  <c r="AP318" i="2"/>
  <c r="AP378" i="2"/>
  <c r="AO150" i="1"/>
  <c r="AP270" i="2"/>
  <c r="AO68" i="1"/>
  <c r="AP52" i="2"/>
  <c r="AP283" i="2"/>
  <c r="AP352" i="2"/>
  <c r="AO303" i="1"/>
  <c r="AP370" i="2"/>
  <c r="AP78" i="2"/>
  <c r="AP131" i="2"/>
  <c r="AO321" i="1"/>
  <c r="AP72" i="2"/>
  <c r="AP79" i="2"/>
  <c r="AP428" i="2"/>
  <c r="AO67" i="1"/>
  <c r="AP76" i="2"/>
  <c r="AP238" i="2"/>
  <c r="AP91" i="2"/>
  <c r="AP491" i="2"/>
  <c r="AO70" i="1"/>
  <c r="AO108" i="1"/>
  <c r="AO143" i="1"/>
  <c r="AP97" i="2"/>
  <c r="AO128" i="1"/>
  <c r="AP261" i="2"/>
  <c r="AP446" i="2"/>
  <c r="AO105" i="1"/>
  <c r="AP363" i="2"/>
  <c r="AO25" i="1"/>
  <c r="AP458" i="2"/>
  <c r="AP252" i="2"/>
  <c r="AP60" i="2"/>
  <c r="AP142" i="2"/>
  <c r="AP273" i="2"/>
  <c r="AO282" i="1"/>
  <c r="AP84" i="2"/>
  <c r="AO144" i="1"/>
  <c r="AO8" i="1"/>
  <c r="AP338" i="2"/>
  <c r="AP75" i="2"/>
  <c r="AO22" i="1"/>
  <c r="AP379" i="2"/>
  <c r="AO37" i="1"/>
  <c r="AO434" i="1"/>
  <c r="AO312" i="1"/>
  <c r="AP125" i="2"/>
  <c r="AO385" i="1"/>
  <c r="AP424" i="2"/>
  <c r="AP130" i="2"/>
  <c r="AO95" i="1"/>
  <c r="AP98" i="2"/>
  <c r="AP64" i="2"/>
  <c r="AP116" i="2"/>
  <c r="AP115" i="2"/>
  <c r="AP51" i="2"/>
  <c r="AO48" i="1"/>
  <c r="AO409" i="1"/>
  <c r="AO28" i="1"/>
  <c r="AP248" i="2"/>
  <c r="AO329" i="1"/>
  <c r="AO130" i="1"/>
  <c r="AP127" i="2"/>
  <c r="AO308" i="1"/>
  <c r="AP380" i="2"/>
  <c r="AO49" i="1"/>
  <c r="AP390" i="2"/>
  <c r="AO253" i="1"/>
  <c r="AO343" i="1"/>
  <c r="AO197" i="1"/>
  <c r="AP484" i="2"/>
  <c r="AP63" i="2"/>
  <c r="AP77" i="2"/>
  <c r="AP103" i="2"/>
  <c r="AP485" i="2"/>
  <c r="AO160" i="1"/>
  <c r="AP460" i="2"/>
  <c r="AO149" i="1"/>
  <c r="AO77" i="1"/>
  <c r="AP459" i="2"/>
  <c r="AP279" i="2"/>
  <c r="AP367" i="2"/>
  <c r="AO162" i="1"/>
  <c r="AO31" i="1"/>
  <c r="AP304" i="2"/>
  <c r="AO271" i="1"/>
  <c r="AP334" i="2"/>
  <c r="AO103" i="1"/>
  <c r="AP70" i="2"/>
  <c r="AP383" i="2"/>
  <c r="AP226" i="2"/>
  <c r="AP100" i="2"/>
  <c r="AO205" i="1"/>
  <c r="AO430" i="1"/>
  <c r="AP164" i="2"/>
  <c r="AO52" i="1"/>
  <c r="AO393" i="1"/>
  <c r="AO288" i="1"/>
  <c r="AO134" i="1"/>
  <c r="AP411" i="2"/>
  <c r="AO267" i="1"/>
  <c r="AO131" i="1"/>
  <c r="AP53" i="2"/>
  <c r="AP246" i="2"/>
  <c r="AO107" i="1"/>
  <c r="AO113" i="1"/>
  <c r="AO272" i="1"/>
  <c r="AP281" i="2"/>
  <c r="AO257" i="1"/>
  <c r="AO198" i="1"/>
  <c r="AP472" i="2"/>
  <c r="AO216" i="1"/>
  <c r="AO30" i="1"/>
  <c r="AP467" i="2"/>
  <c r="AO230" i="1"/>
  <c r="AP42" i="2"/>
  <c r="AO322" i="1"/>
  <c r="AP401" i="2"/>
  <c r="AP137" i="2"/>
  <c r="AO246" i="1"/>
  <c r="AP461" i="2"/>
  <c r="AP83" i="2"/>
  <c r="AO266" i="1"/>
  <c r="AP303" i="2"/>
  <c r="AP305" i="2"/>
  <c r="AP360" i="2"/>
  <c r="AO59" i="1" l="1"/>
  <c r="AO119" i="1"/>
  <c r="AO176" i="1"/>
  <c r="AP174" i="2"/>
  <c r="AO354" i="1"/>
  <c r="AP175" i="2"/>
  <c r="AP150" i="2"/>
  <c r="AO3" i="1"/>
  <c r="AP151" i="2"/>
  <c r="AP184" i="2"/>
  <c r="AP185" i="2"/>
  <c r="AO355" i="1"/>
  <c r="AO7" i="1"/>
  <c r="AP339" i="2"/>
  <c r="AP420" i="2"/>
  <c r="AO235" i="1"/>
  <c r="AP421" i="2"/>
  <c r="AP308" i="2"/>
  <c r="AO248" i="1"/>
  <c r="AP306" i="2"/>
  <c r="AP307" i="2"/>
  <c r="AP309" i="2"/>
  <c r="AP396" i="2"/>
  <c r="AP398" i="2"/>
  <c r="AO11" i="1"/>
  <c r="AO4" i="1"/>
  <c r="AP394" i="2"/>
  <c r="AP395" i="2"/>
  <c r="AP397" i="2"/>
  <c r="AP399" i="2"/>
  <c r="AP180" i="2"/>
  <c r="AO195" i="1"/>
  <c r="AP181" i="2"/>
  <c r="AO366" i="1"/>
  <c r="AP166" i="2"/>
  <c r="AP167" i="2"/>
  <c r="AO356" i="1"/>
  <c r="AP222" i="2"/>
  <c r="AO199" i="1"/>
  <c r="AP224" i="2"/>
  <c r="AO450" i="1"/>
  <c r="AP223" i="2"/>
  <c r="AP442" i="2"/>
  <c r="AP443" i="2"/>
  <c r="AO159" i="1"/>
  <c r="AP449" i="2"/>
  <c r="AP272" i="2"/>
  <c r="AP271" i="2"/>
  <c r="AO206" i="1"/>
  <c r="AO279" i="1"/>
  <c r="AP80" i="2"/>
  <c r="AO374" i="1"/>
  <c r="AO316" i="1"/>
  <c r="AP165" i="2"/>
  <c r="AO364" i="1"/>
  <c r="AO87" i="1"/>
  <c r="AP418" i="2"/>
  <c r="AO237" i="1"/>
  <c r="AP417" i="2"/>
  <c r="AO43" i="1"/>
  <c r="AO192" i="1"/>
  <c r="AP330" i="2"/>
  <c r="AP329" i="2"/>
  <c r="AP324" i="2"/>
  <c r="AO62" i="1"/>
  <c r="AO251" i="1"/>
  <c r="AP434" i="2"/>
  <c r="AP435" i="2"/>
  <c r="AO213" i="1"/>
  <c r="AP262" i="2"/>
  <c r="AP264" i="2"/>
  <c r="AO53" i="1"/>
  <c r="AP263" i="2"/>
  <c r="AP265" i="2"/>
  <c r="AO427" i="1"/>
  <c r="AO242" i="1"/>
  <c r="AP406" i="2"/>
  <c r="AP408" i="2"/>
  <c r="AO425" i="1"/>
  <c r="AO441" i="1"/>
  <c r="AO378" i="1"/>
  <c r="AO406" i="1"/>
  <c r="AP407" i="2"/>
  <c r="AO371" i="1"/>
  <c r="AO460" i="1"/>
  <c r="AO120" i="1"/>
  <c r="AO177" i="1"/>
  <c r="AP188" i="2"/>
  <c r="AP186" i="2"/>
  <c r="AO350" i="1"/>
  <c r="AO379" i="1"/>
  <c r="AP187" i="2"/>
  <c r="AP462" i="2"/>
  <c r="AP481" i="2"/>
  <c r="AO324" i="1"/>
  <c r="AP54" i="2"/>
  <c r="AP56" i="2"/>
  <c r="AP58" i="2"/>
  <c r="AO445" i="1"/>
  <c r="AP55" i="2"/>
  <c r="AP57" i="2"/>
  <c r="AO407" i="1"/>
  <c r="AO455" i="1"/>
  <c r="AO459" i="1"/>
  <c r="AP59" i="2"/>
  <c r="AO368" i="1"/>
  <c r="AO436" i="1"/>
  <c r="AP240" i="2"/>
  <c r="AP241" i="2"/>
  <c r="AO161" i="1"/>
  <c r="AP327" i="2"/>
  <c r="AO32" i="1"/>
  <c r="AO422" i="1"/>
  <c r="AP455" i="2"/>
  <c r="AO404" i="1"/>
  <c r="AO338" i="1"/>
  <c r="AP343" i="2"/>
  <c r="AO14" i="1"/>
  <c r="AO26" i="1"/>
  <c r="AO50" i="1"/>
  <c r="AP90" i="2"/>
  <c r="AO145" i="1"/>
  <c r="AO331" i="1"/>
  <c r="AO401" i="1"/>
  <c r="AP477" i="2"/>
  <c r="AO247" i="1"/>
  <c r="AP225" i="2"/>
  <c r="AO414" i="1"/>
  <c r="AP126" i="2"/>
  <c r="AO223" i="1"/>
  <c r="AO44" i="1"/>
  <c r="AO224" i="1"/>
  <c r="AO336" i="1"/>
  <c r="AP341" i="2"/>
  <c r="AP158" i="2"/>
  <c r="AO411" i="1"/>
  <c r="AO335" i="1"/>
  <c r="AP18" i="2"/>
  <c r="AP19" i="2"/>
  <c r="AO320" i="1"/>
  <c r="AP220" i="2"/>
  <c r="AP216" i="2"/>
  <c r="AP218" i="2"/>
  <c r="AO446" i="1"/>
  <c r="AP217" i="2"/>
  <c r="AO431" i="1"/>
  <c r="AP219" i="2"/>
  <c r="AP221" i="2"/>
  <c r="AP388" i="2"/>
  <c r="AO405" i="1"/>
  <c r="AP389" i="2"/>
  <c r="AO349" i="1"/>
  <c r="AO428" i="1"/>
  <c r="AP372" i="2"/>
  <c r="AO270" i="1"/>
  <c r="AO438" i="1"/>
  <c r="AO347" i="1"/>
  <c r="AO154" i="1"/>
  <c r="AP427" i="2"/>
  <c r="AP134" i="2"/>
  <c r="AO444" i="1"/>
  <c r="AP476" i="2"/>
  <c r="AO51" i="1"/>
  <c r="AO151" i="1"/>
  <c r="AP464" i="2"/>
  <c r="AP276" i="2"/>
  <c r="AP278" i="2"/>
  <c r="AP277" i="2"/>
  <c r="AP342" i="2"/>
  <c r="AO337" i="1"/>
  <c r="AP266" i="2"/>
  <c r="AO328" i="1"/>
  <c r="AP267" i="2"/>
  <c r="AP268" i="2"/>
  <c r="AP269" i="2"/>
  <c r="AP486" i="2"/>
  <c r="AP489" i="2"/>
  <c r="AP463" i="2"/>
  <c r="AO54" i="1"/>
  <c r="AO47" i="1"/>
  <c r="AP468" i="2"/>
  <c r="AP478" i="2"/>
  <c r="AO123" i="1"/>
  <c r="AO231" i="1"/>
  <c r="AO239" i="1"/>
  <c r="AO255" i="1"/>
  <c r="AP488" i="2"/>
  <c r="AO152" i="1"/>
  <c r="AO228" i="1"/>
  <c r="AO232" i="1"/>
  <c r="AO268" i="1"/>
  <c r="AP466" i="2"/>
  <c r="AP490" i="2"/>
  <c r="AO383" i="1"/>
  <c r="AP479" i="2"/>
  <c r="AP294" i="2"/>
  <c r="AP296" i="2"/>
  <c r="AP298" i="2"/>
  <c r="AO245" i="1"/>
  <c r="AP293" i="2"/>
  <c r="AO201" i="1"/>
  <c r="AP295" i="2"/>
  <c r="AO61" i="1"/>
  <c r="AP297" i="2"/>
  <c r="AP299" i="2"/>
  <c r="AP256" i="2"/>
  <c r="AP258" i="2"/>
  <c r="AP257" i="2"/>
  <c r="AP236" i="2"/>
  <c r="AP235" i="2"/>
  <c r="AP237" i="2"/>
  <c r="AP148" i="2"/>
  <c r="AP146" i="2"/>
  <c r="AO141" i="1"/>
  <c r="AP147" i="2"/>
  <c r="AP149" i="2"/>
  <c r="AO380" i="1"/>
  <c r="AP316" i="2"/>
  <c r="AO174" i="1"/>
  <c r="AO163" i="1"/>
  <c r="AP314" i="2"/>
  <c r="AO173" i="1"/>
  <c r="AO117" i="1"/>
  <c r="AP313" i="2"/>
  <c r="AP315" i="2"/>
  <c r="AO57" i="1"/>
  <c r="AO98" i="1"/>
  <c r="AP61" i="2"/>
  <c r="AO217" i="1"/>
  <c r="AO78" i="1"/>
  <c r="AP14" i="2"/>
  <c r="AO91" i="1"/>
  <c r="AO291" i="1"/>
  <c r="AP16" i="2"/>
  <c r="AO12" i="1"/>
  <c r="AP17" i="2"/>
  <c r="AO386" i="1"/>
  <c r="AO339" i="1"/>
  <c r="AP15" i="2"/>
  <c r="AO289" i="1"/>
  <c r="AO396" i="1"/>
  <c r="AP145" i="2"/>
  <c r="AO357" i="1"/>
  <c r="AO185" i="1"/>
  <c r="AP326" i="2"/>
  <c r="AO111" i="1"/>
  <c r="AP325" i="2"/>
  <c r="AO126" i="1"/>
  <c r="AP152" i="2"/>
  <c r="AP436" i="2"/>
  <c r="AO215" i="1"/>
  <c r="AO252" i="1"/>
  <c r="AP437" i="2"/>
  <c r="AP12" i="2"/>
  <c r="AO79" i="1"/>
  <c r="AP8" i="2"/>
  <c r="AO260" i="1"/>
  <c r="AO284" i="1"/>
  <c r="AO292" i="1"/>
  <c r="AP10" i="2"/>
  <c r="AP9" i="2"/>
  <c r="AO387" i="1"/>
  <c r="AP11" i="2"/>
  <c r="AP13" i="2"/>
  <c r="AP92" i="2"/>
  <c r="AP93" i="2"/>
  <c r="AP82" i="2"/>
  <c r="AP81" i="2"/>
  <c r="AO451" i="1"/>
  <c r="AP251" i="2"/>
  <c r="AO276" i="1"/>
  <c r="AP73" i="2"/>
  <c r="AO342" i="1"/>
  <c r="AP344" i="2"/>
  <c r="AP404" i="2"/>
  <c r="AO243" i="1"/>
  <c r="AO20" i="1"/>
  <c r="AO244" i="1"/>
  <c r="AP402" i="2"/>
  <c r="AP403" i="2"/>
  <c r="AP200" i="2"/>
  <c r="AO382" i="1"/>
  <c r="AP199" i="2"/>
  <c r="AP201" i="2"/>
  <c r="AO352" i="1"/>
  <c r="AO56" i="1"/>
  <c r="AO116" i="1"/>
  <c r="AO172" i="1"/>
  <c r="AO146" i="1"/>
  <c r="AP382" i="2"/>
  <c r="AP381" i="2"/>
  <c r="AO348" i="1"/>
  <c r="AP448" i="2"/>
  <c r="AP447" i="2"/>
  <c r="AO138" i="1"/>
  <c r="AO300" i="1"/>
  <c r="AO6" i="1"/>
  <c r="AP350" i="2"/>
  <c r="AP102" i="2"/>
  <c r="AO453" i="1"/>
  <c r="AP196" i="2"/>
  <c r="AP195" i="2"/>
  <c r="AO360" i="1"/>
  <c r="AO158" i="1"/>
  <c r="AP282" i="2"/>
  <c r="AO433" i="1"/>
  <c r="AO449" i="1"/>
  <c r="AO73" i="1"/>
  <c r="AO408" i="1"/>
  <c r="AP228" i="2"/>
  <c r="AO309" i="1"/>
  <c r="AO209" i="1"/>
  <c r="AO439" i="1"/>
  <c r="AO457" i="1"/>
  <c r="AP425" i="2"/>
  <c r="AP38" i="2"/>
  <c r="AO167" i="1"/>
  <c r="AO17" i="1"/>
  <c r="AO275" i="1"/>
  <c r="AP384" i="2"/>
  <c r="AP385" i="2"/>
  <c r="AO9" i="1"/>
  <c r="AO375" i="1"/>
  <c r="AO426" i="1"/>
  <c r="AP233" i="2"/>
  <c r="AO419" i="1"/>
  <c r="AO18" i="1"/>
  <c r="AO330" i="1"/>
  <c r="AP190" i="2"/>
  <c r="AP192" i="2"/>
  <c r="AO319" i="1"/>
  <c r="AO399" i="1"/>
  <c r="AP189" i="2"/>
  <c r="AP191" i="2"/>
  <c r="AO402" i="1"/>
  <c r="AO333" i="1"/>
  <c r="AP153" i="2"/>
  <c r="AO346" i="1"/>
  <c r="AO398" i="1"/>
  <c r="AO227" i="1"/>
  <c r="AP215" i="2"/>
  <c r="AP310" i="2"/>
  <c r="AO225" i="1"/>
  <c r="AO196" i="1"/>
  <c r="AP178" i="2"/>
  <c r="AP179" i="2"/>
  <c r="AO367" i="1"/>
  <c r="AP430" i="2"/>
  <c r="AP432" i="2"/>
  <c r="AP431" i="2"/>
  <c r="AO283" i="1"/>
  <c r="AP255" i="2"/>
  <c r="AP454" i="2"/>
  <c r="AO140" i="1"/>
  <c r="AO301" i="1"/>
  <c r="AO86" i="1"/>
  <c r="AO236" i="1"/>
  <c r="AP419" i="2"/>
  <c r="AO166" i="1"/>
  <c r="AP245" i="2"/>
  <c r="AP212" i="2"/>
  <c r="AO218" i="1"/>
  <c r="AP214" i="2"/>
  <c r="AP210" i="2"/>
  <c r="AO437" i="1"/>
  <c r="AP211" i="2"/>
  <c r="AP213" i="2"/>
  <c r="AO297" i="1"/>
  <c r="AO458" i="1"/>
  <c r="AO443" i="1"/>
  <c r="AP440" i="2"/>
  <c r="AP441" i="2"/>
  <c r="AP412" i="2"/>
  <c r="AO211" i="1"/>
  <c r="AO432" i="1"/>
  <c r="AP86" i="2"/>
  <c r="AP87" i="2"/>
  <c r="AP172" i="2"/>
  <c r="AO193" i="1"/>
  <c r="AO363" i="1"/>
  <c r="AP173" i="2"/>
  <c r="AP113" i="2"/>
  <c r="AO429" i="1"/>
  <c r="AO294" i="1"/>
  <c r="AP30" i="2"/>
  <c r="AP32" i="2"/>
  <c r="AP34" i="2"/>
  <c r="AP33" i="2"/>
  <c r="AO389" i="1"/>
  <c r="AP35" i="2"/>
  <c r="AO285" i="1"/>
  <c r="AO81" i="1"/>
  <c r="AO261" i="1"/>
  <c r="AP31" i="2"/>
  <c r="AO39" i="1"/>
  <c r="AP480" i="2"/>
  <c r="AP340" i="2"/>
  <c r="AO341" i="1"/>
  <c r="AO220" i="1"/>
  <c r="AP290" i="2"/>
  <c r="AO186" i="1"/>
  <c r="AP170" i="2"/>
  <c r="AO358" i="1"/>
  <c r="AP171" i="2"/>
  <c r="AO194" i="1"/>
  <c r="AP182" i="2"/>
  <c r="AO365" i="1"/>
  <c r="AP183" i="2"/>
  <c r="AO210" i="1"/>
  <c r="AO310" i="1"/>
  <c r="AP229" i="2"/>
  <c r="AO447" i="1"/>
  <c r="AO16" i="1"/>
  <c r="AP317" i="2"/>
  <c r="AO254" i="1"/>
  <c r="AP232" i="2"/>
  <c r="AO435" i="1"/>
  <c r="AP156" i="2"/>
  <c r="AO287" i="1"/>
  <c r="AO157" i="1"/>
  <c r="AP353" i="2"/>
  <c r="AO456" i="1"/>
  <c r="AP328" i="2"/>
  <c r="AO454" i="1"/>
  <c r="AO203" i="1"/>
  <c r="AP71" i="2"/>
  <c r="AO334" i="1"/>
  <c r="AO410" i="1"/>
  <c r="AP157" i="2"/>
  <c r="AP112" i="2"/>
  <c r="AO448" i="1"/>
  <c r="AP160" i="2"/>
  <c r="AO184" i="1"/>
  <c r="AO418" i="1"/>
  <c r="AP159" i="2"/>
  <c r="AP140" i="2"/>
  <c r="AO63" i="1"/>
  <c r="AO64" i="1"/>
  <c r="AP138" i="2"/>
  <c r="AP139" i="2"/>
  <c r="AO5" i="1"/>
  <c r="AO133" i="1"/>
  <c r="AP141" i="2"/>
  <c r="AO318" i="1"/>
  <c r="AP301" i="2"/>
  <c r="AP209" i="2"/>
  <c r="AO249" i="1"/>
  <c r="AP492" i="2"/>
  <c r="AO373" i="1"/>
  <c r="AP122" i="2"/>
  <c r="AP123" i="2"/>
  <c r="AO129" i="1"/>
  <c r="AP85" i="2"/>
  <c r="AP452" i="2"/>
  <c r="AO278" i="1"/>
  <c r="AO99" i="1"/>
  <c r="AO132" i="1"/>
  <c r="AP450" i="2"/>
  <c r="AP451" i="2"/>
  <c r="AO21" i="1"/>
  <c r="AP453" i="2"/>
  <c r="AO89" i="1"/>
  <c r="AP356" i="2"/>
  <c r="AO27" i="1"/>
  <c r="AO369" i="1"/>
  <c r="AP355" i="2"/>
  <c r="AO58" i="1"/>
  <c r="AO94" i="1"/>
  <c r="AO118" i="1"/>
  <c r="AO175" i="1"/>
  <c r="AP312" i="2"/>
  <c r="AO164" i="1"/>
  <c r="AP311" i="2"/>
  <c r="AP176" i="2"/>
  <c r="AO180" i="1"/>
  <c r="AP177" i="2"/>
  <c r="AO353" i="1"/>
  <c r="AO42" i="1"/>
  <c r="AP337" i="2"/>
  <c r="AO250" i="1"/>
  <c r="AP438" i="2"/>
  <c r="AP439" i="2"/>
  <c r="AP336" i="2"/>
  <c r="AO45" i="1"/>
  <c r="AO397" i="1"/>
  <c r="AP335" i="2"/>
  <c r="AP154" i="2"/>
  <c r="AO332" i="1"/>
  <c r="AO395" i="1"/>
  <c r="AP155" i="2"/>
  <c r="AP348" i="2"/>
  <c r="AO23" i="1"/>
  <c r="AP357" i="2"/>
  <c r="AO370" i="1"/>
  <c r="AP108" i="2"/>
  <c r="AO222" i="1"/>
  <c r="AP110" i="2"/>
  <c r="AO219" i="1"/>
  <c r="AO259" i="1"/>
  <c r="AP104" i="2"/>
  <c r="AO208" i="1"/>
  <c r="AP106" i="2"/>
  <c r="AP105" i="2"/>
  <c r="AP107" i="2"/>
  <c r="AP109" i="2"/>
  <c r="AP132" i="2"/>
  <c r="AO183" i="1"/>
  <c r="AO417" i="1"/>
  <c r="AO394" i="1"/>
  <c r="AO400" i="1"/>
  <c r="AO214" i="1"/>
  <c r="AP227" i="2"/>
  <c r="AO273" i="1"/>
  <c r="AO55" i="1"/>
  <c r="AO115" i="1"/>
  <c r="AO171" i="1"/>
  <c r="AO74" i="1"/>
  <c r="AP393" i="2"/>
  <c r="AP36" i="2"/>
  <c r="AO258" i="1"/>
  <c r="AP37" i="2"/>
  <c r="AP44" i="2"/>
  <c r="AO234" i="1"/>
  <c r="AP46" i="2"/>
  <c r="AP48" i="2"/>
  <c r="AO124" i="1"/>
  <c r="AO240" i="1"/>
  <c r="AO256" i="1"/>
  <c r="AO269" i="1"/>
  <c r="AP49" i="2"/>
  <c r="AO233" i="1"/>
  <c r="AO229" i="1"/>
  <c r="AP45" i="2"/>
  <c r="AO153" i="1"/>
  <c r="AO384" i="1"/>
  <c r="AP47" i="2"/>
  <c r="AP133" i="2"/>
  <c r="AO392" i="1"/>
  <c r="AO155" i="1"/>
  <c r="AO264" i="1"/>
  <c r="AP410" i="2"/>
  <c r="AP409" i="2"/>
  <c r="AP242" i="2"/>
  <c r="AP243" i="2"/>
  <c r="AO76" i="1"/>
  <c r="AO65" i="1"/>
  <c r="AP260" i="2"/>
  <c r="AP259" i="2"/>
  <c r="AP28" i="2"/>
  <c r="AO80" i="1"/>
  <c r="AO92" i="1"/>
  <c r="AP26" i="2"/>
  <c r="AO13" i="1"/>
  <c r="AO340" i="1"/>
  <c r="AP27" i="2"/>
  <c r="AO293" i="1"/>
  <c r="AP29" i="2"/>
  <c r="AO388" i="1"/>
  <c r="AO122" i="1"/>
  <c r="AO179" i="1"/>
  <c r="AO178" i="1"/>
  <c r="AO60" i="1"/>
  <c r="AO121" i="1"/>
  <c r="AO440" i="1"/>
  <c r="AP95" i="2"/>
  <c r="AO238" i="1"/>
  <c r="AP422" i="2"/>
  <c r="AP423" i="2"/>
  <c r="AP405" i="2"/>
  <c r="AO29" i="1"/>
  <c r="AP20" i="2"/>
  <c r="AO82" i="1"/>
  <c r="AO262" i="1"/>
  <c r="AP22" i="2"/>
  <c r="AO295" i="1"/>
  <c r="AP24" i="2"/>
  <c r="AP21" i="2"/>
  <c r="AO390" i="1"/>
  <c r="AP23" i="2"/>
  <c r="AO93" i="1"/>
  <c r="AP25" i="2"/>
  <c r="AO156" i="1"/>
  <c r="AP487" i="2"/>
  <c r="AO188" i="1"/>
  <c r="AO415" i="1"/>
  <c r="AP111" i="2"/>
  <c r="AO274" i="1"/>
  <c r="AP121" i="2"/>
  <c r="AP284" i="2"/>
  <c r="AO326" i="1"/>
  <c r="AO325" i="1"/>
  <c r="AP285" i="2"/>
  <c r="AP392" i="2"/>
  <c r="AO452" i="1"/>
  <c r="AP332" i="2"/>
  <c r="AO265" i="1"/>
  <c r="AP331" i="2"/>
  <c r="AP204" i="2"/>
  <c r="AP206" i="2"/>
  <c r="AO381" i="1"/>
  <c r="AO351" i="1"/>
  <c r="AP205" i="2"/>
  <c r="AO187" i="1"/>
  <c r="AP168" i="2"/>
  <c r="AP169" i="2"/>
  <c r="AO359" i="1"/>
  <c r="AP288" i="2"/>
  <c r="AO327" i="1"/>
  <c r="AO69" i="1"/>
  <c r="AP374" i="2"/>
  <c r="AP373" i="2"/>
  <c r="AO442" i="1"/>
  <c r="AP375" i="2"/>
  <c r="AO241" i="1"/>
  <c r="AO403" i="1"/>
  <c r="AO416" i="1"/>
  <c r="AO420" i="1"/>
  <c r="AO182" i="1"/>
  <c r="AO207" i="1"/>
  <c r="AO10" i="1"/>
  <c r="AO66" i="1"/>
  <c r="AP386" i="2"/>
  <c r="AP387" i="2"/>
  <c r="AO281" i="1"/>
  <c r="AP4" i="2"/>
  <c r="AO286" i="1"/>
  <c r="AP6" i="2"/>
  <c r="AO83" i="1"/>
  <c r="AO263" i="1"/>
  <c r="AO296" i="1"/>
  <c r="AP5" i="2"/>
  <c r="AP7" i="2"/>
  <c r="AO391" i="1"/>
  <c r="AP3" i="2"/>
  <c r="AP202" i="2"/>
  <c r="AO362" i="1"/>
  <c r="AP203" i="2"/>
  <c r="AP198" i="2"/>
  <c r="AO361" i="1"/>
  <c r="AP197" i="2"/>
  <c r="AO189" i="1"/>
  <c r="AP244" i="2"/>
  <c r="AO100" i="1"/>
</calcChain>
</file>

<file path=xl/comments1.xml><?xml version="1.0" encoding="utf-8"?>
<comments xmlns="http://schemas.openxmlformats.org/spreadsheetml/2006/main">
  <authors>
    <author>Author</author>
  </authors>
  <commentList>
    <comment ref="AJ2" authorId="0" shapeId="0">
      <text>
        <r>
          <rPr>
            <b/>
            <sz val="9"/>
            <color indexed="81"/>
            <rFont val="Tahoma"/>
            <family val="2"/>
          </rPr>
          <t>Maximum NSC value from all tissues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Sum of all NSC values from all tissues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>
      <text>
        <r>
          <rPr>
            <b/>
            <sz val="9"/>
            <color indexed="81"/>
            <rFont val="Tahoma"/>
            <family val="2"/>
          </rPr>
          <t>-Sum(p*log2(p)) across all tissues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Tissue corresponding with Max NSAF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J2" authorId="0" shapeId="0">
      <text>
        <r>
          <rPr>
            <b/>
            <sz val="9"/>
            <color indexed="81"/>
            <rFont val="Tahoma"/>
            <family val="2"/>
          </rPr>
          <t>Maximum NSC value from all tissues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Sum of all NSC values from all tissues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>
      <text>
        <r>
          <rPr>
            <b/>
            <sz val="9"/>
            <color indexed="81"/>
            <rFont val="Tahoma"/>
            <family val="2"/>
          </rPr>
          <t>-Sum(p*log2(p)) across all tissues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Tissue corresponding with Max NSAF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F2" authorId="0" shapeId="0">
      <text>
        <r>
          <rPr>
            <b/>
            <sz val="9"/>
            <color indexed="81"/>
            <rFont val="Tahoma"/>
            <family val="2"/>
          </rPr>
          <t>Maximum NSAF value from all tissues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Sum of all NSAF values from all tissues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-Sum(p*log2(p)) across all tissues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Tissue corresponding with Max NSAF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<sst xmlns="http://schemas.openxmlformats.org/spreadsheetml/2006/main" count="4862" uniqueCount="524">
  <si>
    <t>Protein</t>
  </si>
  <si>
    <t>Site</t>
  </si>
  <si>
    <t>AA</t>
  </si>
  <si>
    <t>Mod</t>
  </si>
  <si>
    <t>Mod Mass</t>
  </si>
  <si>
    <t>Adult_Adrenalgland</t>
  </si>
  <si>
    <t>Adult_Bcells</t>
  </si>
  <si>
    <t>Adult_CD4Tcells</t>
  </si>
  <si>
    <t>Adult_CD8Tcells</t>
  </si>
  <si>
    <t>Adult_Colon</t>
  </si>
  <si>
    <t>Adult_Esophagus</t>
  </si>
  <si>
    <t>Adult_Frontalcortex</t>
  </si>
  <si>
    <t>Adult_Gallbladder</t>
  </si>
  <si>
    <t>Adult_Heart</t>
  </si>
  <si>
    <t>Adult_Kidney</t>
  </si>
  <si>
    <t>Adult_Liver</t>
  </si>
  <si>
    <t>Adult_Lung</t>
  </si>
  <si>
    <t>Adult_Monocytes</t>
  </si>
  <si>
    <t>Adult_NKcells</t>
  </si>
  <si>
    <t>Adult_Ovary</t>
  </si>
  <si>
    <t>Adult_Pancreas</t>
  </si>
  <si>
    <t>Adult_Platelets</t>
  </si>
  <si>
    <t>Adult_Prostate</t>
  </si>
  <si>
    <t>Adult_Rectum</t>
  </si>
  <si>
    <t>Adult_Retina</t>
  </si>
  <si>
    <t>Adult_Spinalcord</t>
  </si>
  <si>
    <t>Adult_Testis</t>
  </si>
  <si>
    <t>Adult_Urinarybladder</t>
  </si>
  <si>
    <t>Fetal_Brain</t>
  </si>
  <si>
    <t>Fetal_Gut</t>
  </si>
  <si>
    <t>Fetal_Heart</t>
  </si>
  <si>
    <t>Fetal_Liver</t>
  </si>
  <si>
    <t>Fetal_Ovary</t>
  </si>
  <si>
    <t>Fetal_Placenta</t>
  </si>
  <si>
    <t>Fetal_Testis</t>
  </si>
  <si>
    <t>sp|Q9P225|DYH2_HUMAN Dynein heavy chain 2, axonemal OS=Homo sapiens GN=DNAH2 PE=2 SV=3</t>
  </si>
  <si>
    <t>R</t>
  </si>
  <si>
    <t>dimethyl</t>
  </si>
  <si>
    <t>sp|Q92804|RBP56_HUMAN TATA-binding protein-associated factor 2N OS=Homo sapiens GN=TAF15 PE=1 SV=1</t>
  </si>
  <si>
    <t>sp|Q01844|EWS_HUMAN RNA-binding protein EWS OS=Homo sapiens GN=EWSR1 PE=1 SV=1</t>
  </si>
  <si>
    <t>sp|P09651|ROA1_HUMAN Heterogeneous nuclear ribonucleoprotein A1 OS=Homo sapiens GN=HNRNPA1 PE=1 SV=5</t>
  </si>
  <si>
    <t>sp|Q86V81|THOC4_HUMAN THO complex subunit 4 OS=Homo sapiens GN=ALYREF PE=1 SV=3</t>
  </si>
  <si>
    <t>sp|P62995|TRA2B_HUMAN Transformer-2 protein homolog beta OS=Homo sapiens GN=TRA2B PE=1 SV=1</t>
  </si>
  <si>
    <t>sp|P98179|RBM3_HUMAN Putative RNA-binding protein 3 OS=Homo sapiens GN=RBM3 PE=1 SV=1</t>
  </si>
  <si>
    <t>sp|P11940|PABP1_HUMAN Polyadenylate-binding protein 1 OS=Homo sapiens GN=PABPC1 PE=1 SV=2</t>
  </si>
  <si>
    <t>sp|Q12906|ILF3_HUMAN Interleukin enhancer-binding factor 3 OS=Homo sapiens GN=ILF3 PE=1 SV=3</t>
  </si>
  <si>
    <t>sp|P51991|ROA3_HUMAN Heterogeneous nuclear ribonucleoprotein A3 OS=Homo sapiens GN=HNRNPA3 PE=1 SV=2</t>
  </si>
  <si>
    <t>sp|P22626|ROA2_HUMAN Heterogeneous nuclear ribonucleoproteins A2/B1 OS=Homo sapiens GN=HNRNPA2B1 PE=1 SV=2</t>
  </si>
  <si>
    <t>sp|P35637|FUS_HUMAN RNA-binding protein FUS OS=Homo sapiens GN=FUS PE=1 SV=1</t>
  </si>
  <si>
    <t>sp|P31943|HNRH1_HUMAN Heterogeneous nuclear ribonucleoprotein H OS=Homo sapiens GN=HNRNPH1 PE=1 SV=4</t>
  </si>
  <si>
    <t>sp|P68104|EF1A1_HUMAN Elongation factor 1-alpha 1 OS=Homo sapiens GN=EEF1A1 PE=1 SV=1</t>
  </si>
  <si>
    <t>sp|Q9UN86|G3BP2_HUMAN Ras GTPase-activating protein-binding protein 2 OS=Homo sapiens GN=G3BP2 PE=1 SV=2</t>
  </si>
  <si>
    <t>sp|P23246|SFPQ_HUMAN Splicing factor, proline- and glutamine-rich OS=Homo sapiens GN=SFPQ PE=1 SV=2</t>
  </si>
  <si>
    <t>sp|P08727|K1C19_HUMAN Keratin, type I cytoskeletal 19 OS=Homo sapiens GN=KRT19 PE=1 SV=4</t>
  </si>
  <si>
    <t>sp|O75306|NDUS2_HUMAN NADH dehydrogenase [ubiquinone] iron-sulfur protein 2, mitochondrial OS=Homo sapiens GN=NDUFS2 PE=1 SV=2</t>
  </si>
  <si>
    <t>sp|Q00839|HNRPU_HUMAN Heterogeneous nuclear ribonucleoprotein U OS=Homo sapiens GN=HNRNPU PE=1 SV=6</t>
  </si>
  <si>
    <t>sp|Q92734|TFG_HUMAN Protein TFG OS=Homo sapiens GN=TFG PE=1 SV=2</t>
  </si>
  <si>
    <t>sp|Q5VTE0|EF1A3_HUMAN Putative elongation factor 1-alpha-like 3 OS=Homo sapiens GN=EEF1A1P5 PE=5 SV=1</t>
  </si>
  <si>
    <t>sp|P50238|CRIP1_HUMAN Cysteine-rich protein 1 OS=Homo sapiens GN=CRIP1 PE=1 SV=3</t>
  </si>
  <si>
    <t>sp|Q1KMD3|HNRL2_HUMAN Heterogeneous nuclear ribonucleoprotein U-like protein 2 OS=Homo sapiens GN=HNRNPUL2 PE=1 SV=1</t>
  </si>
  <si>
    <t>sp|O43516|WIPF1_HUMAN WAS/WASL-interacting protein family member 1 OS=Homo sapiens GN=WIPF1 PE=1 SV=3</t>
  </si>
  <si>
    <t>sp|Q9ULL0|K1210_HUMAN Uncharacterized protein KIAA1210 OS=Homo sapiens GN=KIAA1210 PE=2 SV=3</t>
  </si>
  <si>
    <t>sp|P55795|HNRH2_HUMAN Heterogeneous nuclear ribonucleoprotein H2 OS=Homo sapiens GN=HNRNPH2 PE=1 SV=1</t>
  </si>
  <si>
    <t>sp|Q01995|TAGL_HUMAN Transgelin OS=Homo sapiens GN=TAGLN PE=1 SV=4</t>
  </si>
  <si>
    <t>sp|Q07955|SRSF1_HUMAN Serine/arginine-rich splicing factor 1 OS=Homo sapiens GN=SRSF1 PE=1 SV=2</t>
  </si>
  <si>
    <t>sp|Q5BKZ1|ZN326_HUMAN DBIRD complex subunit ZNF326 OS=Homo sapiens GN=ZNF326 PE=1 SV=2</t>
  </si>
  <si>
    <t>sp|Q13435|SF3B2_HUMAN Splicing factor 3B subunit 2 OS=Homo sapiens GN=SF3B2 PE=1 SV=2</t>
  </si>
  <si>
    <t>sp|P17844|DDX5_HUMAN Probable ATP-dependent RNA helicase DDX5 OS=Homo sapiens GN=DDX5 PE=1 SV=1</t>
  </si>
  <si>
    <t>sp|P69891|HBG1_HUMAN Hemoglobin subunit gamma-1 OS=Homo sapiens GN=HBG1 PE=1 SV=2</t>
  </si>
  <si>
    <t>sp|P69892|HBG2_HUMAN Hemoglobin subunit gamma-2 OS=Homo sapiens GN=HBG2 PE=1 SV=2</t>
  </si>
  <si>
    <t>sp|P07197|NFM_HUMAN Neurofilament medium polypeptide OS=Homo sapiens GN=NEFM PE=1 SV=3</t>
  </si>
  <si>
    <t>sp|P68871|HBB_HUMAN Hemoglobin subunit beta OS=Homo sapiens GN=HBB PE=1 SV=2</t>
  </si>
  <si>
    <t>sp|HBB_HUMAN|</t>
  </si>
  <si>
    <t>sp|P68431|H31_HUMAN Histone H3.1 OS=Homo sapiens GN=HIST1H3A PE=1 SV=2</t>
  </si>
  <si>
    <t>sp|Q71DI3|H32_HUMAN Histone H3.2 OS=Homo sapiens GN=HIST2H3A PE=1 SV=3</t>
  </si>
  <si>
    <t>sp|Q16695|H31T_HUMAN Histone H3.1t OS=Homo sapiens GN=HIST3H3 PE=1 SV=3</t>
  </si>
  <si>
    <t>sp|P84243|H33_HUMAN Histone H3.3 OS=Homo sapiens GN=H3F3A PE=1 SV=2</t>
  </si>
  <si>
    <t>sp|P02042|HBD_HUMAN Hemoglobin subunit delta OS=Homo sapiens GN=HBD PE=1 SV=2</t>
  </si>
  <si>
    <t>sp|Q8WZ42|TITIN_HUMAN Titin OS=Homo sapiens GN=TTN PE=1 SV=4</t>
  </si>
  <si>
    <t>sp|P02100|HBE_HUMAN Hemoglobin subunit epsilon OS=Homo sapiens GN=HBE1 PE=1 SV=2</t>
  </si>
  <si>
    <t>sp|O43237|DC1L2_HUMAN Cytoplasmic dynein 1 light intermediate chain 2 OS=Homo sapiens GN=DYNC1LI2 PE=1 SV=1</t>
  </si>
  <si>
    <t>sp|P51610|HCFC1_HUMAN Host cell factor 1 OS=Homo sapiens GN=HCFC1 PE=1 SV=2</t>
  </si>
  <si>
    <t>sp|P49750|YLPM1_HUMAN YLP motif-containing protein 1 OS=Homo sapiens GN=YLPM1 PE=1 SV=3</t>
  </si>
  <si>
    <t>sp|Q9NZB2|F120A_HUMAN Constitutive coactivator of PPAR-gamma-like protein 1 OS=Homo sapiens GN=FAM120A PE=1 SV=2</t>
  </si>
  <si>
    <t>sp|Q32P51|RA1L2_HUMAN Heterogeneous nuclear ribonucleoprotein A1-like 2 OS=Homo sapiens GN=HNRNPA1L2 PE=2 SV=2</t>
  </si>
  <si>
    <t>sp|Q13283|G3BP1_HUMAN Ras GTPase-activating protein-binding protein 1 OS=Homo sapiens GN=G3BP1 PE=1 SV=1</t>
  </si>
  <si>
    <t>sp|Q13310|PABP4_HUMAN Polyadenylate-binding protein 4 OS=Homo sapiens GN=PABPC4 PE=1 SV=1</t>
  </si>
  <si>
    <t>sp|Q6NXT2|H3C_HUMAN Histone H3.3C OS=Homo sapiens GN=H3F3C PE=1 SV=3</t>
  </si>
  <si>
    <t>sp|P33240|CSTF2_HUMAN Cleavage stimulation factor subunit 2 OS=Homo sapiens GN=CSTF2 PE=1 SV=1</t>
  </si>
  <si>
    <t>sp|P02768|ALBU_HUMAN Serum albumin OS=Homo sapiens GN=ALB PE=1 SV=2</t>
  </si>
  <si>
    <t>sp|ALBU_HUMAN|</t>
  </si>
  <si>
    <t>sp|Q9NR12|PDLI7_HUMAN PDZ and LIM domain protein 7 OS=Homo sapiens GN=PDLIM7 PE=1 SV=1</t>
  </si>
  <si>
    <t>sp|P62805|H4_HUMAN Histone H4 OS=Homo sapiens GN=HIST1H4A PE=1 SV=2</t>
  </si>
  <si>
    <t>sp|Q99729|ROAA_HUMAN Heterogeneous nuclear ribonucleoprotein A/B OS=Homo sapiens GN=HNRNPAB PE=1 SV=2</t>
  </si>
  <si>
    <t>sp|P17600|SYN1_HUMAN Synapsin-1 OS=Homo sapiens GN=SYN1 PE=1 SV=3</t>
  </si>
  <si>
    <t>sp|P02686|MBP_HUMAN Myelin basic protein OS=Homo sapiens GN=MBP PE=1 SV=3</t>
  </si>
  <si>
    <t>sp|P14136|GFAP_HUMAN Glial fibrillary acidic protein OS=Homo sapiens GN=GFAP PE=1 SV=1</t>
  </si>
  <si>
    <t>sp|Q9UMS6|SYNP2_HUMAN Synaptopodin-2 OS=Homo sapiens GN=SYNPO2 PE=1 SV=2</t>
  </si>
  <si>
    <t>sp|Q08211|DHX9_HUMAN ATP-dependent RNA helicase A OS=Homo sapiens GN=DHX9 PE=1 SV=4</t>
  </si>
  <si>
    <t>sp|P68133|ACTS_HUMAN Actin, alpha skeletal muscle OS=Homo sapiens GN=ACTA1 PE=1 SV=1</t>
  </si>
  <si>
    <t>sp|P68032|ACTC_HUMAN Actin, alpha cardiac muscle 1 OS=Homo sapiens GN=ACTC1 PE=1 SV=1</t>
  </si>
  <si>
    <t>sp|P62736|ACTA_HUMAN Actin, aortic smooth muscle OS=Homo sapiens GN=ACTA2 PE=1 SV=1</t>
  </si>
  <si>
    <t>sp|P63267|ACTH_HUMAN Actin, gamma-enteric smooth muscle OS=Homo sapiens GN=ACTG2 PE=1 SV=1</t>
  </si>
  <si>
    <t>sp|P60709|ACTB_HUMAN Actin, cytoplasmic 1 OS=Homo sapiens GN=ACTB PE=1 SV=1</t>
  </si>
  <si>
    <t>sp|P63261|ACTG_HUMAN Actin, cytoplasmic 2 OS=Homo sapiens GN=ACTG1 PE=1 SV=1</t>
  </si>
  <si>
    <t>sp|Q9BZZ5|API5_HUMAN Apoptosis inhibitor 5 OS=Homo sapiens GN=API5 PE=1 SV=3</t>
  </si>
  <si>
    <t>sp|P06737|PYGL_HUMAN Glycogen phosphorylase, liver form OS=Homo sapiens GN=PYGL PE=1 SV=4</t>
  </si>
  <si>
    <t>sp|Q07666|KHDR1_HUMAN KH domain-containing, RNA-binding, signal transduction-associated protein 1 OS=Homo sapiens GN=KHDRBS1 PE=1 SV=1</t>
  </si>
  <si>
    <t>sp|Q15149|PLEC_HUMAN Plectin OS=Homo sapiens GN=PLEC PE=1 SV=3</t>
  </si>
  <si>
    <t>sp|Q13576|IQGA2_HUMAN Ras GTPase-activating-like protein IQGAP2 OS=Homo sapiens GN=IQGAP2 PE=1 SV=4</t>
  </si>
  <si>
    <t>sp|P14678|RSMB_HUMAN Small nuclear ribonucleoprotein-associated proteins B and B' OS=Homo sapiens GN=SNRPB PE=1 SV=2</t>
  </si>
  <si>
    <t>sp|O60493|SNX3_HUMAN Sorting nexin-3 OS=Homo sapiens GN=SNX3 PE=1 SV=3</t>
  </si>
  <si>
    <t>sp|Q5T6F2|UBAP2_HUMAN Ubiquitin-associated protein 2 OS=Homo sapiens GN=UBAP2 PE=1 SV=1</t>
  </si>
  <si>
    <t>sp|P38159|RBMX_HUMAN RNA-binding motif protein, X chromosome OS=Homo sapiens GN=RBMX PE=1 SV=3</t>
  </si>
  <si>
    <t>sp|Q96E39|RMXL1_HUMAN RNA binding motif protein, X-linked-like-1 OS=Homo sapiens GN=RBMXL1 PE=1 SV=1</t>
  </si>
  <si>
    <t>sp|TRYP_PIG|</t>
  </si>
  <si>
    <t>sp|Q15020|SART3_HUMAN Squamous cell carcinoma antigen recognized by T-cells 3 OS=Homo sapiens GN=SART3 PE=1 SV=1</t>
  </si>
  <si>
    <t>sp|Q86VI1|EX3L1_HUMAN Exocyst complex component 3-like protein OS=Homo sapiens GN=EXOC3L1 PE=2 SV=2</t>
  </si>
  <si>
    <t>sp|Q14103|HNRPD_HUMAN Heterogeneous nuclear ribonucleoprotein D0 OS=Homo sapiens GN=HNRNPD PE=1 SV=1</t>
  </si>
  <si>
    <t>sp|A6NGB9|WIPF3_HUMAN WAS/WASL-interacting protein family member 3 OS=Homo sapiens GN=WIPF3 PE=2 SV=4</t>
  </si>
  <si>
    <t>sp|P63162|RSMN_HUMAN Small nuclear ribonucleoprotein-associated protein N OS=Homo sapiens GN=SNRPN PE=1 SV=1</t>
  </si>
  <si>
    <t>sp|Q12905|ILF2_HUMAN Interleukin enhancer-binding factor 2 OS=Homo sapiens GN=ILF2 PE=1 SV=2</t>
  </si>
  <si>
    <t>sp|Q9ULX6|AKP8L_HUMAN A-kinase anchor protein 8-like OS=Homo sapiens GN=AKAP8L PE=1 SV=3</t>
  </si>
  <si>
    <t>sp|Q5JVS0|HABP4_HUMAN Intracellular hyaluronan-binding protein 4 OS=Homo sapiens GN=HABP4 PE=1 SV=1</t>
  </si>
  <si>
    <t>sp|Q14151|SAFB2_HUMAN Scaffold attachment factor B2 OS=Homo sapiens GN=SAFB2 PE=1 SV=1</t>
  </si>
  <si>
    <t>sp|Q9BXP5|SRRT_HUMAN Serrate RNA effector molecule homolog OS=Homo sapiens GN=SRRT PE=1 SV=1</t>
  </si>
  <si>
    <t>sp|P17661|DESM_HUMAN Desmin OS=Homo sapiens GN=DES PE=1 SV=3</t>
  </si>
  <si>
    <t>sp|P08123|CO1A2_HUMAN Collagen alpha-2(I) chain OS=Homo sapiens GN=COL1A2 PE=1 SV=7</t>
  </si>
  <si>
    <t>sp|O43809|CPSF5_HUMAN Cleavage and polyadenylation specificity factor subunit 5 OS=Homo sapiens GN=NUDT21 PE=1 SV=1</t>
  </si>
  <si>
    <t>sp|P51149|RAB7A_HUMAN Ras-related protein Rab-7a OS=Homo sapiens GN=RAB7A PE=1 SV=1</t>
  </si>
  <si>
    <t>sp|P35579|MYH9_HUMAN Myosin-9 OS=Homo sapiens GN=MYH9 PE=1 SV=4</t>
  </si>
  <si>
    <t>sp|P49368|TCPG_HUMAN T-complex protein 1 subunit gamma OS=Homo sapiens GN=CCT3 PE=1 SV=4</t>
  </si>
  <si>
    <t>sp|P35609|ACTN2_HUMAN Alpha-actinin-2 OS=Homo sapiens GN=ACTN2 PE=1 SV=1</t>
  </si>
  <si>
    <t>sp|Q8WYA6|CTBL1_HUMAN Beta-catenin-like protein 1 OS=Homo sapiens GN=CTNNBL1 PE=1 SV=1</t>
  </si>
  <si>
    <t>sp|Q15056|IF4H_HUMAN Eukaryotic translation initiation factor 4H OS=Homo sapiens GN=EIF4H PE=1 SV=5</t>
  </si>
  <si>
    <t>sp|Q9C0J8|WDR33_HUMAN pre-mRNA 3' end processing protein WDR33 OS=Homo sapiens GN=WDR33 PE=1 SV=2</t>
  </si>
  <si>
    <t>sp|P62318|SMD3_HUMAN Small nuclear ribonucleoprotein Sm D3 OS=Homo sapiens GN=SNRPD3 PE=1 SV=1</t>
  </si>
  <si>
    <t>sp|P0CG12|CTF8A_HUMAN Chromosome transmission fidelity protein 8 homolog isoform 2 OS=Homo sapiens GN=CHTF8 PE=1 SV=1</t>
  </si>
  <si>
    <t>sp|Q8WXF1|PSPC1_HUMAN Paraspeckle component 1 OS=Homo sapiens GN=PSPC1 PE=1 SV=1</t>
  </si>
  <si>
    <t>sp|P30101|PDIA3_HUMAN Protein disulfide-isomerase A3 OS=Homo sapiens GN=PDIA3 PE=1 SV=4</t>
  </si>
  <si>
    <t>sp|Q9Y2W1|TR150_HUMAN Thyroid hormone receptor-associated protein 3 OS=Homo sapiens GN=THRAP3 PE=1 SV=2</t>
  </si>
  <si>
    <t>sp|P08670|VIME_HUMAN Vimentin OS=Homo sapiens GN=VIM PE=1 SV=4</t>
  </si>
  <si>
    <t>sp|Q13303|KCAB2_HUMAN Voltage-gated potassium channel subunit beta-2 OS=Homo sapiens GN=KCNAB2 PE=1 SV=2</t>
  </si>
  <si>
    <t>sp|P42224|STAT1_HUMAN Signal transducer and activator of transcription 1-alpha/beta OS=Homo sapiens GN=STAT1 PE=1 SV=2</t>
  </si>
  <si>
    <t>sp|Q9H987|SYP2L_HUMAN Synaptopodin 2-like protein OS=Homo sapiens GN=SYNPO2L PE=2 SV=3</t>
  </si>
  <si>
    <t>sp|Q9Y2T7|YBOX2_HUMAN Y-box-binding protein 2 OS=Homo sapiens GN=YBX2 PE=1 SV=2</t>
  </si>
  <si>
    <t>sp|O75525|KHDR3_HUMAN KH domain-containing, RNA-binding, signal transduction-associated protein 3 OS=Homo sapiens GN=KHDRBS3 PE=1 SV=1</t>
  </si>
  <si>
    <t>sp|Q9Y3Z3|SAMH1_HUMAN Deoxynucleoside triphosphate triphosphohydrolase SAMHD1 OS=Homo sapiens GN=SAMHD1 PE=1 SV=2</t>
  </si>
  <si>
    <t>sp|Q7Z3K3|POGZ_HUMAN Pogo transposable element with ZNF domain OS=Homo sapiens GN=POGZ PE=1 SV=2</t>
  </si>
  <si>
    <t>sp|PPIA_HUMAN|</t>
  </si>
  <si>
    <t>sp|F5H284|PAL4D_HUMAN Peptidyl-prolyl cis-trans isomerase A-like 4D OS=Homo sapiens GN=PPIAL4D PE=3 SV=1</t>
  </si>
  <si>
    <t>sp|P62937|PPIA_HUMAN Peptidyl-prolyl cis-trans isomerase A OS=Homo sapiens GN=PPIA PE=1 SV=2</t>
  </si>
  <si>
    <t>sp|Q9Y536|PAL4A_HUMAN Peptidyl-prolyl cis-trans isomerase A-like 4A/B/C OS=Homo sapiens GN=PPIAL4A PE=2 SV=1</t>
  </si>
  <si>
    <t>sp|LYSC_LYSEN|</t>
  </si>
  <si>
    <t>sp|O95425|SVIL_HUMAN Supervillin OS=Homo sapiens GN=SVIL PE=1 SV=2</t>
  </si>
  <si>
    <t>sp|Q9BYX7|ACTBM_HUMAN Putative beta-actin-like protein 3 OS=Homo sapiens GN=POTEKP PE=5 SV=1</t>
  </si>
  <si>
    <t>sp|P0CG38|POTEI_HUMAN POTE ankyrin domain family member I OS=Homo sapiens GN=POTEI PE=3 SV=1</t>
  </si>
  <si>
    <t>sp|A5A3E0|POTEF_HUMAN POTE ankyrin domain family member F OS=Homo sapiens GN=POTEF PE=1 SV=2</t>
  </si>
  <si>
    <t>sp|Q6S8J3|POTEE_HUMAN POTE ankyrin domain family member E OS=Homo sapiens GN=POTEE PE=1 SV=3</t>
  </si>
  <si>
    <t>sp|P0CG39|POTEJ_HUMAN POTE ankyrin domain family member J OS=Homo sapiens GN=POTEJ PE=3 SV=1</t>
  </si>
  <si>
    <t>sp|Q9Y4E6|WDR7_HUMAN WD repeat-containing protein 7 OS=Homo sapiens GN=WDR7 PE=1 SV=2</t>
  </si>
  <si>
    <t>sp|P62241|RS8_HUMAN 40S ribosomal protein S8 OS=Homo sapiens GN=RPS8 PE=1 SV=2</t>
  </si>
  <si>
    <t>sp|P49792|RBP2_HUMAN E3 SUMO-protein ligase RanBP2 OS=Homo sapiens GN=RANBP2 PE=1 SV=2</t>
  </si>
  <si>
    <t>sp|P30086|PEBP1_HUMAN Phosphatidylethanolamine-binding protein 1 OS=Homo sapiens GN=PEBP1 PE=1 SV=3</t>
  </si>
  <si>
    <t>sp|Q86U42|PABP2_HUMAN Polyadenylate-binding protein 2 OS=Homo sapiens GN=PABPN1 PE=1 SV=3</t>
  </si>
  <si>
    <t>sp|P21333|FLNA_HUMAN Filamin-A OS=Homo sapiens GN=FLNA PE=1 SV=4</t>
  </si>
  <si>
    <t>sp|Q8N3V7|SYNPO_HUMAN Synaptopodin OS=Homo sapiens GN=SYNPO PE=1 SV=2</t>
  </si>
  <si>
    <t>sp|Q93074|MED12_HUMAN Mediator of RNA polymerase II transcription subunit 12 OS=Homo sapiens GN=MED12 PE=1 SV=4</t>
  </si>
  <si>
    <t>sp|P02452|CO1A1_HUMAN Collagen alpha-1(I) chain OS=Homo sapiens GN=COL1A1 PE=1 SV=5</t>
  </si>
  <si>
    <t>sp|P02679|FIBG_HUMAN Fibrinogen gamma chain OS=Homo sapiens GN=FGG PE=1 SV=3</t>
  </si>
  <si>
    <t>sp|P05997|CO5A2_HUMAN Collagen alpha-2(V) chain OS=Homo sapiens GN=COL5A2 PE=1 SV=3</t>
  </si>
  <si>
    <t>sp|ALBU_BOVIN|</t>
  </si>
  <si>
    <t>sp|Q9Y570|PPME1_HUMAN Protein phosphatase methylesterase 1 OS=Homo sapiens GN=PPME1 PE=1 SV=3</t>
  </si>
  <si>
    <t>sp|P53814|SMTN_HUMAN Smoothelin OS=Homo sapiens GN=SMTN PE=1 SV=7</t>
  </si>
  <si>
    <t>sp|P13535|MYH8_HUMAN Myosin-8 OS=Homo sapiens GN=MYH8 PE=1 SV=3</t>
  </si>
  <si>
    <t>sp|Q9UKX3|MYH13_HUMAN Myosin-13 OS=Homo sapiens GN=MYH13 PE=1 SV=2</t>
  </si>
  <si>
    <t>sp|P12883|MYH7_HUMAN Myosin-7 OS=Homo sapiens GN=MYH7 PE=1 SV=5</t>
  </si>
  <si>
    <t>sp|P11055|MYH3_HUMAN Myosin-3 OS=Homo sapiens GN=MYH3 PE=1 SV=3</t>
  </si>
  <si>
    <t>sp|P13533|MYH6_HUMAN Myosin-6 OS=Homo sapiens GN=MYH6 PE=1 SV=5</t>
  </si>
  <si>
    <t>sp|P12882|MYH1_HUMAN Myosin-1 OS=Homo sapiens GN=MYH1 PE=1 SV=3</t>
  </si>
  <si>
    <t>sp|P07196|NFL_HUMAN Neurofilament light polypeptide OS=Homo sapiens GN=NEFL PE=1 SV=3</t>
  </si>
  <si>
    <t>sp|P41219|PERI_HUMAN Peripherin OS=Homo sapiens GN=PRPH PE=1 SV=2</t>
  </si>
  <si>
    <t>sp|Q8WUM4|PDC6I_HUMAN Programmed cell death 6-interacting protein OS=Homo sapiens GN=PDCD6IP PE=1 SV=1</t>
  </si>
  <si>
    <t>sp|Q6Y7W6|PERQ2_HUMAN PERQ amino acid-rich with GYF domain-containing protein 2 OS=Homo sapiens GN=GIGYF2 PE=1 SV=1</t>
  </si>
  <si>
    <t>sp|P02545|LMNA_HUMAN Prelamin-A/C OS=Homo sapiens GN=LMNA PE=1 SV=1</t>
  </si>
  <si>
    <t>sp|P63104|1433Z_HUMAN 14-3-3 protein zeta/delta OS=Homo sapiens GN=YWHAZ PE=1 SV=1</t>
  </si>
  <si>
    <t>sp|P20908|CO5A1_HUMAN Collagen alpha-1(V) chain OS=Homo sapiens GN=COL5A1 PE=1 SV=3</t>
  </si>
  <si>
    <t>sp|Q9NR45|SIAS_HUMAN Sialic acid synthase OS=Homo sapiens GN=NANS PE=1 SV=2</t>
  </si>
  <si>
    <t>sp|Q9BYN0|SRXN1_HUMAN Sulfiredoxin-1 OS=Homo sapiens GN=SRXN1 PE=1 SV=2</t>
  </si>
  <si>
    <t>sp|P06899|H2B1J_HUMAN Histone H2B type 1-J OS=Homo sapiens GN=HIST1H2BJ PE=1 SV=3</t>
  </si>
  <si>
    <t>sp|Q99880|H2B1L_HUMAN Histone H2B type 1-L OS=Homo sapiens GN=HIST1H2BL PE=1 SV=3</t>
  </si>
  <si>
    <t>sp|Q99879|H2B1M_HUMAN Histone H2B type 1-M OS=Homo sapiens GN=HIST1H2BM PE=1 SV=3</t>
  </si>
  <si>
    <t>sp|Q93079|H2B1H_HUMAN Histone H2B type 1-H OS=Homo sapiens GN=HIST1H2BH PE=1 SV=3</t>
  </si>
  <si>
    <t>sp|Q99877|H2B1N_HUMAN Histone H2B type 1-N OS=Homo sapiens GN=HIST1H2BN PE=1 SV=3</t>
  </si>
  <si>
    <t>sp|P62807|H2B1C_HUMAN Histone H2B type 1-C/E/F/G/I OS=Homo sapiens GN=HIST1H2BC PE=1 SV=4</t>
  </si>
  <si>
    <t>sp|Q16778|H2B2E_HUMAN Histone H2B type 2-E OS=Homo sapiens GN=HIST2H2BE PE=1 SV=3</t>
  </si>
  <si>
    <t>sp|Q96A08|H2B1A_HUMAN Histone H2B type 1-A OS=Homo sapiens GN=HIST1H2BA PE=1 SV=3</t>
  </si>
  <si>
    <t>sp|Q5QNW6|H2B2F_HUMAN Histone H2B type 2-F OS=Homo sapiens GN=HIST2H2BF PE=1 SV=3</t>
  </si>
  <si>
    <t>sp|O60814|H2B1K_HUMAN Histone H2B type 1-K OS=Homo sapiens GN=HIST1H2BK PE=1 SV=3</t>
  </si>
  <si>
    <t>sp|P57053|H2BFS_HUMAN Histone H2B type F-S OS=Homo sapiens GN=H2BFS PE=1 SV=2</t>
  </si>
  <si>
    <t>sp|Q8N257|H2B3B_HUMAN Histone H2B type 3-B OS=Homo sapiens GN=HIST3H2BB PE=1 SV=3</t>
  </si>
  <si>
    <t>sp|P23527|H2B1O_HUMAN Histone H2B type 1-O OS=Homo sapiens GN=HIST1H2BO PE=1 SV=3</t>
  </si>
  <si>
    <t>sp|P58876|H2B1D_HUMAN Histone H2B type 1-D OS=Homo sapiens GN=HIST1H2BD PE=1 SV=2</t>
  </si>
  <si>
    <t>sp|P33778|H2B1B_HUMAN Histone H2B type 1-B OS=Homo sapiens GN=HIST1H2BB PE=1 SV=2</t>
  </si>
  <si>
    <t>sp|Q6ZUT6|CO052_HUMAN Uncharacterized protein C15orf52 OS=Homo sapiens GN=C15orf52 PE=1 SV=1</t>
  </si>
  <si>
    <t>sp|P04220|MUCB_HUMAN Ig mu heavy chain disease protein OS=Homo sapiens PE=1 SV=1</t>
  </si>
  <si>
    <t>sp|P00734|THRB_HUMAN Prothrombin OS=Homo sapiens GN=F2 PE=1 SV=2</t>
  </si>
  <si>
    <t>sp|P02461|CO3A1_HUMAN Collagen alpha-1(III) chain OS=Homo sapiens GN=COL3A1 PE=1 SV=4</t>
  </si>
  <si>
    <t>sp|P07951|TPM2_HUMAN Tropomyosin beta chain OS=Homo sapiens GN=TPM2 PE=1 SV=1</t>
  </si>
  <si>
    <t>sp|P09493|TPM1_HUMAN Tropomyosin alpha-1 chain OS=Homo sapiens GN=TPM1 PE=1 SV=2</t>
  </si>
  <si>
    <t>sp|O14924|RGS12_HUMAN Regulator of G-protein signaling 12 OS=Homo sapiens GN=RGS12 PE=1 SV=1</t>
  </si>
  <si>
    <t>sp|Q16352|AINX_HUMAN Alpha-internexin OS=Homo sapiens GN=INA PE=1 SV=2</t>
  </si>
  <si>
    <t>sp|Q96PU8|QKI_HUMAN Protein quaking OS=Homo sapiens GN=QKI PE=1 SV=1</t>
  </si>
  <si>
    <t>sp|Q93077|H2A1C_HUMAN Histone H2A type 1-C OS=Homo sapiens GN=HIST1H2AC PE=1 SV=3</t>
  </si>
  <si>
    <t>sp|P07355|ANXA2_HUMAN Annexin A2 OS=Homo sapiens GN=ANXA2 PE=1 SV=2</t>
  </si>
  <si>
    <t>sp|Q14999|CUL7_HUMAN Cullin-7 OS=Homo sapiens GN=CUL7 PE=1 SV=2</t>
  </si>
  <si>
    <t>sp|Q8TEM1|PO210_HUMAN Nuclear pore membrane glycoprotein 210 OS=Homo sapiens GN=NUP210 PE=1 SV=3</t>
  </si>
  <si>
    <t>sp|P63244|GBLP_HUMAN Guanine nucleotide-binding protein subunit beta-2-like 1 OS=Homo sapiens GN=GNB2L1 PE=1 SV=3</t>
  </si>
  <si>
    <t>sp|Q02539|H11_HUMAN Histone H1.1 OS=Homo sapiens GN=HIST1H1A PE=1 SV=3</t>
  </si>
  <si>
    <t>sp|P62158|CALM_HUMAN Calmodulin OS=Homo sapiens GN=CALM1 PE=1 SV=2</t>
  </si>
  <si>
    <t>sp|Q99490|AGAP2_HUMAN Arf-GAP with GTPase, ANK repeat and PH domain-containing protein 2 OS=Homo sapiens GN=AGAP2 PE=1 SV=2</t>
  </si>
  <si>
    <t>sp|P11142|HSP7C_HUMAN Heat shock cognate 71 kDa protein OS=Homo sapiens GN=HSPA8 PE=1 SV=1</t>
  </si>
  <si>
    <t>sp|P04908|H2A1B_HUMAN Histone H2A type 1-B/E OS=Homo sapiens GN=HIST1H2AB PE=1 SV=2</t>
  </si>
  <si>
    <t>sp|O14976|GAK_HUMAN Cyclin-G-associated kinase OS=Homo sapiens GN=GAK PE=1 SV=2</t>
  </si>
  <si>
    <t>sp|Q7L7L0|H2A3_HUMAN Histone H2A type 3 OS=Homo sapiens GN=HIST3H2A PE=1 SV=3</t>
  </si>
  <si>
    <t>sp|P12956|XRCC6_HUMAN X-ray repair cross-complementing protein 6 OS=Homo sapiens GN=XRCC6 PE=1 SV=2</t>
  </si>
  <si>
    <t>sp|O43251|RFOX2_HUMAN RNA binding protein fox-1 homolog 2 OS=Homo sapiens GN=RBFOX2 PE=1 SV=3</t>
  </si>
  <si>
    <t>sp|P07737|PROF1_HUMAN Profilin-1 OS=Homo sapiens GN=PFN1 PE=1 SV=2</t>
  </si>
  <si>
    <t>sp|O94855|SC24D_HUMAN Protein transport protein Sec24D OS=Homo sapiens GN=SEC24D PE=1 SV=2</t>
  </si>
  <si>
    <t>sp|O94906|PRP6_HUMAN Pre-mRNA-processing factor 6 OS=Homo sapiens GN=PRPF6 PE=1 SV=1</t>
  </si>
  <si>
    <t>sp|Q9UKX2|MYH2_HUMAN Myosin-2 OS=Homo sapiens GN=MYH2 PE=1 SV=1</t>
  </si>
  <si>
    <t>sp|Q9Y623|MYH4_HUMAN Myosin-4 OS=Homo sapiens GN=MYH4 PE=1 SV=2</t>
  </si>
  <si>
    <t>sp|P69905|HBA_HUMAN Hemoglobin subunit alpha OS=Homo sapiens GN=HBA1 PE=1 SV=2</t>
  </si>
  <si>
    <t>sp|P12110|CO6A2_HUMAN Collagen alpha-2(VI) chain OS=Homo sapiens GN=COL6A2 PE=1 SV=4</t>
  </si>
  <si>
    <t>sp|Q8N9B5|JMY_HUMAN Junction-mediating and -regulatory protein OS=Homo sapiens GN=JMY PE=1 SV=2</t>
  </si>
  <si>
    <t>sp|O43432|IF4G3_HUMAN Eukaryotic translation initiation factor 4 gamma 3 OS=Homo sapiens GN=EIF4G3 PE=1 SV=2</t>
  </si>
  <si>
    <t>sp|Q92615|LAR4B_HUMAN La-related protein 4B OS=Homo sapiens GN=LARP4B PE=1 SV=3</t>
  </si>
  <si>
    <t>sp|Q8NFW8|NEUA_HUMAN N-acylneuraminate cytidylyltransferase OS=Homo sapiens GN=CMAS PE=1 SV=2</t>
  </si>
  <si>
    <t>sp|Q9UKZ1|CNO11_HUMAN CCR4-NOT transcription complex subunit 11 OS=Homo sapiens GN=CNOT11 PE=1 SV=1</t>
  </si>
  <si>
    <t>sp|Q9BTD8|RBM42_HUMAN RNA-binding protein 42 OS=Homo sapiens GN=RBM42 PE=1 SV=1</t>
  </si>
  <si>
    <t>sp|P35241|RADI_HUMAN Radixin OS=Homo sapiens GN=RDX PE=1 SV=1</t>
  </si>
  <si>
    <t>sp|P42768|WASP_HUMAN Wiskott-Aldrich syndrome protein OS=Homo sapiens GN=WAS PE=1 SV=4</t>
  </si>
  <si>
    <t>sp|P20718|GRAH_HUMAN Granzyme H OS=Homo sapiens GN=GZMH PE=1 SV=1</t>
  </si>
  <si>
    <t>sp|P26038|MOES_HUMAN Moesin OS=Homo sapiens GN=MSN PE=1 SV=3</t>
  </si>
  <si>
    <t>sp|P10144|GRAB_HUMAN Granzyme B OS=Homo sapiens GN=GZMB PE=1 SV=2</t>
  </si>
  <si>
    <t>sp|P15311|EZRI_HUMAN Ezrin OS=Homo sapiens GN=EZR PE=1 SV=4</t>
  </si>
  <si>
    <t>sp|Q99715|COCA1_HUMAN Collagen alpha-1(XII) chain OS=Homo sapiens GN=COL12A1 PE=1 SV=2</t>
  </si>
  <si>
    <t>sp|P56545|CTBP2_HUMAN C-terminal-binding protein 2 OS=Homo sapiens GN=CTBP2 PE=1 SV=1</t>
  </si>
  <si>
    <t>sp|Q96C57|CL043_HUMAN Uncharacterized protein C12orf43 OS=Homo sapiens GN=C12orf43 PE=1 SV=2</t>
  </si>
  <si>
    <t>sp|Q9HCX3|ZN304_HUMAN Zinc finger protein 304 OS=Homo sapiens GN=ZNF304 PE=2 SV=2</t>
  </si>
  <si>
    <t>sp|Q8N9K5|ZN565_HUMAN Zinc finger protein 565 OS=Homo sapiens GN=ZNF565 PE=2 SV=2</t>
  </si>
  <si>
    <t>sp|O60235|TM11D_HUMAN Transmembrane protease serine 11D OS=Homo sapiens GN=TMPRSS11D PE=1 SV=1</t>
  </si>
  <si>
    <t>sp|Q3SY52|ZIK1_HUMAN Zinc finger protein interacting with ribonucleoprotein K OS=Homo sapiens GN=ZIK1 PE=2 SV=1</t>
  </si>
  <si>
    <t>sp|Q6PJG2|EMSA1_HUMAN ELM2 and SANT domain-containing protein 1 OS=Homo sapiens GN=ELMSAN1 PE=1 SV=2</t>
  </si>
  <si>
    <t>sp|P55072|TERA_HUMAN Transitional endoplasmic reticulum ATPase OS=Homo sapiens GN=VCP PE=1 SV=4</t>
  </si>
  <si>
    <t>sp|Q9H0U9|TSYL1_HUMAN Testis-specific Y-encoded-like protein 1 OS=Homo sapiens GN=TSPYL1 PE=1 SV=3</t>
  </si>
  <si>
    <t>sp|K1C9_HUMAN|</t>
  </si>
  <si>
    <t>sp|P35527|K1C9_HUMAN Keratin, type I cytoskeletal 9 OS=Homo sapiens GN=KRT9 PE=1 SV=3</t>
  </si>
  <si>
    <t>sp|Q92686|NEUG_HUMAN Neurogranin OS=Homo sapiens GN=NRGN PE=1 SV=1</t>
  </si>
  <si>
    <t>sp|O76041|NEBL_HUMAN Nebulette OS=Homo sapiens GN=NEBL PE=1 SV=1</t>
  </si>
  <si>
    <t>sp|Q9UQB3|CTND2_HUMAN Catenin delta-2 OS=Homo sapiens GN=CTNND2 PE=1 SV=3</t>
  </si>
  <si>
    <t>sp|Q99798|ACON_HUMAN Aconitate hydratase, mitochondrial OS=Homo sapiens GN=ACO2 PE=1 SV=2</t>
  </si>
  <si>
    <t>sp|P04792|HSPB1_HUMAN Heat shock protein beta-1 OS=Homo sapiens GN=HSPB1 PE=1 SV=2</t>
  </si>
  <si>
    <t>sp|Q5JU85|IQEC2_HUMAN IQ motif and SEC7 domain-containing protein 2 OS=Homo sapiens GN=IQSEC2 PE=1 SV=1</t>
  </si>
  <si>
    <t>sp|P84077|ARF1_HUMAN ADP-ribosylation factor 1 OS=Homo sapiens GN=ARF1 PE=1 SV=2</t>
  </si>
  <si>
    <t>sp|P61204|ARF3_HUMAN ADP-ribosylation factor 3 OS=Homo sapiens GN=ARF3 PE=1 SV=2</t>
  </si>
  <si>
    <t>sp|Q69YN4|VIR_HUMAN Protein virilizer homolog OS=Homo sapiens GN=KIAA1429 PE=1 SV=2</t>
  </si>
  <si>
    <t>sp|P13796|PLSL_HUMAN Plastin-2 OS=Homo sapiens GN=LCP1 PE=1 SV=6</t>
  </si>
  <si>
    <t>sp|O75251|NDUS7_HUMAN NADH dehydrogenase [ubiquinone] iron-sulfur protein 7, mitochondrial OS=Homo sapiens GN=NDUFS7 PE=1 SV=3</t>
  </si>
  <si>
    <t>sp|Q9NQS1|AVEN_HUMAN Cell death regulator Aven OS=Homo sapiens GN=AVEN PE=1 SV=1</t>
  </si>
  <si>
    <t>sp|Q7LDG7|GRP2_HUMAN RAS guanyl-releasing protein 2 OS=Homo sapiens GN=RASGRP2 PE=1 SV=1</t>
  </si>
  <si>
    <t>sp|Q05193|DYN1_HUMAN Dynamin-1 OS=Homo sapiens GN=DNM1 PE=1 SV=2</t>
  </si>
  <si>
    <t>sp|Q9NYB9|ABI2_HUMAN Abl interactor 2 OS=Homo sapiens GN=ABI2 PE=1 SV=1</t>
  </si>
  <si>
    <t>sp|Q9NZJ7|MTCH1_HUMAN Mitochondrial carrier homolog 1 OS=Homo sapiens GN=MTCH1 PE=1 SV=1</t>
  </si>
  <si>
    <t>sp|O75335|LIPA4_HUMAN Liprin-alpha-4 OS=Homo sapiens GN=PPFIA4 PE=2 SV=3</t>
  </si>
  <si>
    <t>sp|Q8WXD9|CSKI1_HUMAN Caskin-1 OS=Homo sapiens GN=CASKIN1 PE=1 SV=1</t>
  </si>
  <si>
    <t>sp|Q9NW82|WDR70_HUMAN WD repeat-containing protein 70 OS=Homo sapiens GN=WDR70 PE=1 SV=1</t>
  </si>
  <si>
    <t>sp|Q9BVA1|TBB2B_HUMAN Tubulin beta-2B chain OS=Homo sapiens GN=TUBB2B PE=1 SV=1</t>
  </si>
  <si>
    <t>sp|Q9UJY1|HSPB8_HUMAN Heat shock protein beta-8 OS=Homo sapiens GN=HSPB8 PE=1 SV=1</t>
  </si>
  <si>
    <t>sp|Q13885|TBB2A_HUMAN Tubulin beta-2A chain OS=Homo sapiens GN=TUBB2A PE=1 SV=1</t>
  </si>
  <si>
    <t>sp|Q9Y6R7|FCGBP_HUMAN IgGFc-binding protein OS=Homo sapiens GN=FCGBP PE=1 SV=3</t>
  </si>
  <si>
    <t>sp|Q93052|LPP_HUMAN Lipoma-preferred partner OS=Homo sapiens GN=LPP PE=1 SV=1</t>
  </si>
  <si>
    <t>sp|Q9NQ55|SSF1_HUMAN Suppressor of SWI4 1 homolog OS=Homo sapiens GN=PPAN PE=1 SV=1</t>
  </si>
  <si>
    <t>sp|P35749|MYH11_HUMAN Myosin-11 OS=Homo sapiens GN=MYH11 PE=1 SV=3</t>
  </si>
  <si>
    <t>sp|Q04695|K1C17_HUMAN Keratin, type I cytoskeletal 17 OS=Homo sapiens GN=KRT17 PE=1 SV=2</t>
  </si>
  <si>
    <t>sp|P67936|TPM4_HUMAN Tropomyosin alpha-4 chain OS=Homo sapiens GN=TPM4 PE=1 SV=3</t>
  </si>
  <si>
    <t>sp|P06753|TPM3_HUMAN Tropomyosin alpha-3 chain OS=Homo sapiens GN=TPM3 PE=1 SV=2</t>
  </si>
  <si>
    <t>sp|P07437|TBB5_HUMAN Tubulin beta chain OS=Homo sapiens GN=TUBB PE=1 SV=2</t>
  </si>
  <si>
    <t>sp|Q13151|ROA0_HUMAN Heterogeneous nuclear ribonucleoprotein A0 OS=Homo sapiens GN=HNRNPA0 PE=1 SV=1</t>
  </si>
  <si>
    <t>sp|Q13509|TBB3_HUMAN Tubulin beta-3 chain OS=Homo sapiens GN=TUBB3 PE=1 SV=2</t>
  </si>
  <si>
    <t>sp|Q9BXW6|OSBL1_HUMAN Oxysterol-binding protein-related protein 1 OS=Homo sapiens GN=OSBPL1A PE=1 SV=2</t>
  </si>
  <si>
    <t>sp|P68371|TBB4B_HUMAN Tubulin beta-4B chain OS=Homo sapiens GN=TUBB4B PE=1 SV=1</t>
  </si>
  <si>
    <t>sp|P35580|MYH10_HUMAN Myosin-10 OS=Homo sapiens GN=MYH10 PE=1 SV=3</t>
  </si>
  <si>
    <t>sp|Q8WX93|PALLD_HUMAN Palladin OS=Homo sapiens GN=PALLD PE=1 SV=3</t>
  </si>
  <si>
    <t>sp|Q9UI12|VATH_HUMAN V-type proton ATPase subunit H OS=Homo sapiens GN=ATP6V1H PE=1 SV=1</t>
  </si>
  <si>
    <t>sp|Q9NT68|TEN2_HUMAN Teneurin-2 OS=Homo sapiens GN=TENM2 PE=1 SV=3</t>
  </si>
  <si>
    <t>sp|P06276|CHLE_HUMAN Cholinesterase OS=Homo sapiens GN=BCHE PE=1 SV=1</t>
  </si>
  <si>
    <t>sp|P12814|ACTN1_HUMAN Alpha-actinin-1 OS=Homo sapiens GN=ACTN1 PE=1 SV=2</t>
  </si>
  <si>
    <t>sp|Q16891|MIC60_HUMAN MICOS complex subunit MIC60 OS=Homo sapiens GN=IMMT PE=1 SV=1</t>
  </si>
  <si>
    <t>sp|Q8TAP9|MPLKI_HUMAN M-phase-specific PLK1-interacting protein OS=Homo sapiens GN=MPLKIP PE=1 SV=1</t>
  </si>
  <si>
    <t>sp|P04406|G3P_HUMAN Glyceraldehyde-3-phosphate dehydrogenase OS=Homo sapiens GN=GAPDH PE=1 SV=3</t>
  </si>
  <si>
    <t>sp|P55265|DSRAD_HUMAN Double-stranded RNA-specific adenosine deaminase OS=Homo sapiens GN=ADAR PE=1 SV=4</t>
  </si>
  <si>
    <t>sp|Q03518|TAP1_HUMAN Antigen peptide transporter 1 OS=Homo sapiens GN=TAP1 PE=1 SV=2</t>
  </si>
  <si>
    <t>sp|Q03519|TAP2_HUMAN Antigen peptide transporter 2 OS=Homo sapiens GN=TAP2 PE=1 SV=1</t>
  </si>
  <si>
    <t>sp|P15153|RAC2_HUMAN Ras-related C3 botulinum toxin substrate 2 OS=Homo sapiens GN=RAC2 PE=1 SV=1</t>
  </si>
  <si>
    <t>sp|P63000|RAC1_HUMAN Ras-related C3 botulinum toxin substrate 1 OS=Homo sapiens GN=RAC1 PE=1 SV=1</t>
  </si>
  <si>
    <t>sp|Q13107|UBP4_HUMAN Ubiquitin carboxyl-terminal hydrolase 4 OS=Homo sapiens GN=USP4 PE=1 SV=3</t>
  </si>
  <si>
    <t>sp|P78527|PRKDC_HUMAN DNA-dependent protein kinase catalytic subunit OS=Homo sapiens GN=PRKDC PE=1 SV=3</t>
  </si>
  <si>
    <t>sp|P14317|HCLS1_HUMAN Hematopoietic lineage cell-specific protein OS=Homo sapiens GN=HCLS1 PE=1 SV=3</t>
  </si>
  <si>
    <t>sp|Q5EBM0|CMPK2_HUMAN UMP-CMP kinase 2, mitochondrial OS=Homo sapiens GN=CMPK2 PE=1 SV=3</t>
  </si>
  <si>
    <t>sp|P46940|IQGA1_HUMAN Ras GTPase-activating-like protein IQGAP1 OS=Homo sapiens GN=IQGAP1 PE=1 SV=1</t>
  </si>
  <si>
    <t>sp|P18583|SON_HUMAN Protein SON OS=Homo sapiens GN=SON PE=1 SV=4</t>
  </si>
  <si>
    <t>sp|Q562R1|ACTBL_HUMAN Beta-actin-like protein 2 OS=Homo sapiens GN=ACTBL2 PE=1 SV=2</t>
  </si>
  <si>
    <t>sp|Q9UPS6|SET1B_HUMAN Histone-lysine N-methyltransferase SETD1B OS=Homo sapiens GN=SETD1B PE=1 SV=3</t>
  </si>
  <si>
    <t>sp|Q9NQX4|MYO5C_HUMAN Unconventional myosin-Vc OS=Homo sapiens GN=MYO5C PE=1 SV=2</t>
  </si>
  <si>
    <t>sp|P04083|ANXA1_HUMAN Annexin A1 OS=Homo sapiens GN=ANXA1 PE=1 SV=2</t>
  </si>
  <si>
    <t>sp|P51608|MECP2_HUMAN Methyl-CpG-binding protein 2 OS=Homo sapiens GN=MECP2 PE=1 SV=1</t>
  </si>
  <si>
    <t>sp|O94913|PCF11_HUMAN Pre-mRNA cleavage complex 2 protein Pcf11 OS=Homo sapiens GN=PCF11 PE=1 SV=3</t>
  </si>
  <si>
    <t>sp|O94874|UFL1_HUMAN E3 UFM1-protein ligase 1 OS=Homo sapiens GN=UFL1 PE=1 SV=2</t>
  </si>
  <si>
    <t>sp|O15143|ARC1B_HUMAN Actin-related protein 2/3 complex subunit 1B OS=Homo sapiens GN=ARPC1B PE=1 SV=3</t>
  </si>
  <si>
    <t>sp|P02647|APOA1_HUMAN Apolipoprotein A-I OS=Homo sapiens GN=APOA1 PE=1 SV=1</t>
  </si>
  <si>
    <t>sp|Q92522|H1X_HUMAN Histone H1x OS=Homo sapiens GN=H1FX PE=1 SV=1</t>
  </si>
  <si>
    <t>sp|P35908|K22E_HUMAN Keratin, type II cytoskeletal 2 epidermal OS=Homo sapiens GN=KRT2 PE=1 SV=2</t>
  </si>
  <si>
    <t>sp|O75112|LDB3_HUMAN LIM domain-binding protein 3 OS=Homo sapiens GN=LDB3 PE=1 SV=2</t>
  </si>
  <si>
    <t>sp|K22E_HUMAN|</t>
  </si>
  <si>
    <t>sp|Q9BTC0|DIDO1_HUMAN Death-inducer obliterator 1 OS=Homo sapiens GN=DIDO1 PE=1 SV=5</t>
  </si>
  <si>
    <t>sp|HBA_HUMAN|</t>
  </si>
  <si>
    <t>sp|Q9NY12|GAR1_HUMAN H/ACA ribonucleoprotein complex subunit 1 OS=Homo sapiens GN=GAR1 PE=1 SV=1</t>
  </si>
  <si>
    <t>methyl</t>
  </si>
  <si>
    <t>sp|P08107|HSP71_HUMAN Heat shock 70 kDa protein 1A/1B OS=Homo sapiens GN=HSPA1A PE=1 SV=5</t>
  </si>
  <si>
    <t>sp|P17066|HSP76_HUMAN Heat shock 70 kDa protein 6 OS=Homo sapiens GN=HSPA6 PE=1 SV=2</t>
  </si>
  <si>
    <t>sp|P54652|HSP72_HUMAN Heat shock-related 70 kDa protein 2 OS=Homo sapiens GN=HSPA2 PE=1 SV=1</t>
  </si>
  <si>
    <t>sp|P11021|GRP78_HUMAN 78 kDa glucose-regulated protein OS=Homo sapiens GN=HSPA5 PE=1 SV=2</t>
  </si>
  <si>
    <t>sp|P34931|HS71L_HUMAN Heat shock 70 kDa protein 1-like OS=Homo sapiens GN=HSPA1L PE=1 SV=2</t>
  </si>
  <si>
    <t>sp|P04264|K2C1_HUMAN Keratin, type II cytoskeletal 1 OS=Homo sapiens GN=KRT1 PE=1 SV=6</t>
  </si>
  <si>
    <t>sp|Q9BUF5|TBB6_HUMAN Tubulin beta-6 chain OS=Homo sapiens GN=TUBB6 PE=1 SV=1</t>
  </si>
  <si>
    <t>sp|Q92841|DDX17_HUMAN Probable ATP-dependent RNA helicase DDX17 OS=Homo sapiens GN=DDX17 PE=1 SV=2</t>
  </si>
  <si>
    <t>sp|P31942|HNRH3_HUMAN Heterogeneous nuclear ribonucleoprotein H3 OS=Homo sapiens GN=HNRNPH3 PE=1 SV=2</t>
  </si>
  <si>
    <t>sp|Q96AE4|FUBP1_HUMAN Far upstream element-binding protein 1 OS=Homo sapiens GN=FUBP1 PE=1 SV=3</t>
  </si>
  <si>
    <t>sp|K2C1_HUMAN|</t>
  </si>
  <si>
    <t>sp|P13646|K1C13_HUMAN Keratin, type I cytoskeletal 13 OS=Homo sapiens GN=KRT13 PE=1 SV=4</t>
  </si>
  <si>
    <t>sp|P08729|K2C7_HUMAN Keratin, type II cytoskeletal 7 OS=Homo sapiens GN=KRT7 PE=1 SV=5</t>
  </si>
  <si>
    <t>sp|Q99832|TCPH_HUMAN T-complex protein 1 subunit eta OS=Homo sapiens GN=CCT7 PE=1 SV=2</t>
  </si>
  <si>
    <t>sp|P50991|TCPD_HUMAN T-complex protein 1 subunit delta OS=Homo sapiens GN=CCT4 PE=1 SV=4</t>
  </si>
  <si>
    <t>sp|O75935|DCTN3_HUMAN Dynactin subunit 3 OS=Homo sapiens GN=DCTN3 PE=1 SV=1</t>
  </si>
  <si>
    <t>sp|O15061|SYNEM_HUMAN Synemin OS=Homo sapiens GN=SYNM PE=1 SV=2</t>
  </si>
  <si>
    <t>sp|Q9C0B9|ZCHC2_HUMAN Zinc finger CCHC domain-containing protein 2 OS=Homo sapiens GN=ZCCHC2 PE=1 SV=6</t>
  </si>
  <si>
    <t>sp|O60218|AK1BA_HUMAN Aldo-keto reductase family 1 member B10 OS=Homo sapiens GN=AKR1B10 PE=1 SV=2</t>
  </si>
  <si>
    <t>sp|A6NHR9|SMHD1_HUMAN Structural maintenance of chromosomes flexible hinge domain-containing protein 1 OS=Homo sapiens GN=SMCHD1 PE=1 SV=2</t>
  </si>
  <si>
    <t>sp|Q96I24|FUBP3_HUMAN Far upstream element-binding protein 3 OS=Homo sapiens GN=FUBP3 PE=1 SV=2</t>
  </si>
  <si>
    <t>sp|TRY1_BOVIN|</t>
  </si>
  <si>
    <t>sp|Q92835|SHIP1_HUMAN Phosphatidylinositol 3,4,5-trisphosphate 5-phosphatase 1 OS=Homo sapiens GN=INPP5D PE=1 SV=2</t>
  </si>
  <si>
    <t>sp|Q15717|ELAV1_HUMAN ELAV-like protein 1 OS=Homo sapiens GN=ELAVL1 PE=1 SV=2</t>
  </si>
  <si>
    <t>sp|P01608|KV116_HUMAN Ig kappa chain V-I region Roy OS=Homo sapiens PE=1 SV=1</t>
  </si>
  <si>
    <t>sp|P01594|KV102_HUMAN Ig kappa chain V-I region AU OS=Homo sapiens PE=1 SV=1</t>
  </si>
  <si>
    <t>sp|P01609|KV117_HUMAN Ig kappa chain V-I region Scw OS=Homo sapiens PE=1 SV=1</t>
  </si>
  <si>
    <t>sp|P01601|KV109_HUMAN Ig kappa chain V-I region HK101 (Fragment) OS=Homo sapiens PE=4 SV=1</t>
  </si>
  <si>
    <t>sp|A6NCC3|GOG8O_HUMAN Golgin subfamily A member 8O OS=Homo sapiens GN=GOLGA8O PE=1 SV=3</t>
  </si>
  <si>
    <t>sp|F8WBI6|GOG8N_HUMAN Golgin subfamily A member 8N OS=Homo sapiens GN=GOLGA8N PE=3 SV=1</t>
  </si>
  <si>
    <t>sp|Q96A00|PP14A_HUMAN Protein phosphatase 1 regulatory subunit 14A OS=Homo sapiens GN=PPP1R14A PE=1 SV=1</t>
  </si>
  <si>
    <t>sp|Q08043|ACTN3_HUMAN Alpha-actinin-3 OS=Homo sapiens GN=ACTN3 PE=1 SV=2</t>
  </si>
  <si>
    <t>sp|Q6PEY2|TBA3E_HUMAN Tubulin alpha-3E chain OS=Homo sapiens GN=TUBA3E PE=1 SV=2</t>
  </si>
  <si>
    <t>sp|Q13748|TBA3C_HUMAN Tubulin alpha-3C/D chain OS=Homo sapiens GN=TUBA3C PE=1 SV=3</t>
  </si>
  <si>
    <t>sp|P01599|KV107_HUMAN Ig kappa chain V-I region Gal OS=Homo sapiens PE=1 SV=1</t>
  </si>
  <si>
    <t>sp|P62942|FKB1A_HUMAN Peptidyl-prolyl cis-trans isomerase FKBP1A OS=Homo sapiens GN=FKBP1A PE=1 SV=2</t>
  </si>
  <si>
    <t>sp|P08294|SODE_HUMAN Extracellular superoxide dismutase [Cu-Zn] OS=Homo sapiens GN=SOD3 PE=1 SV=2</t>
  </si>
  <si>
    <t>sp|P02751|FINC_HUMAN Fibronectin OS=Homo sapiens GN=FN1 PE=1 SV=4</t>
  </si>
  <si>
    <t>sp|P01610|KV118_HUMAN Ig kappa chain V-I region WEA OS=Homo sapiens PE=1 SV=1</t>
  </si>
  <si>
    <t>sp|P04431|KV123_HUMAN Ig kappa chain V-I region Walker OS=Homo sapiens PE=1 SV=1</t>
  </si>
  <si>
    <t>sp|P01593|KV101_HUMAN Ig kappa chain V-I region AG OS=Homo sapiens PE=1 SV=1</t>
  </si>
  <si>
    <t>sp|Q7Z434|MAVS_HUMAN Mitochondrial antiviral-signaling protein OS=Homo sapiens GN=MAVS PE=1 SV=2</t>
  </si>
  <si>
    <t>sp|P05451|REG1A_HUMAN Lithostathine-1-alpha OS=Homo sapiens GN=REG1A PE=1 SV=3</t>
  </si>
  <si>
    <t>sp|P48304|REG1B_HUMAN Lithostathine-1-beta OS=Homo sapiens GN=REG1B PE=1 SV=1</t>
  </si>
  <si>
    <t>sp|Q8N6C7|PGSF1_HUMAN Putative uncharacterized protein encoded by MIR7-3HG OS=Homo sapiens GN=MIR7-3HG PE=5 SV=1</t>
  </si>
  <si>
    <t>sp|Q8IVF2|AHNK2_HUMAN Protein AHNAK2 OS=Homo sapiens GN=AHNAK2 PE=1 SV=2</t>
  </si>
  <si>
    <t>sp|Q9NR48|ASH1L_HUMAN Histone-lysine N-methyltransferase ASH1L OS=Homo sapiens GN=ASH1L PE=1 SV=2</t>
  </si>
  <si>
    <t>sp|P12270|TPR_HUMAN Nucleoprotein TPR OS=Homo sapiens GN=TPR PE=1 SV=3</t>
  </si>
  <si>
    <t>sp|Q9NPC6|MYOZ2_HUMAN Myozenin-2 OS=Homo sapiens GN=MYOZ2 PE=1 SV=1</t>
  </si>
  <si>
    <t>sp|Q9BXM0|PRAX_HUMAN Periaxin OS=Homo sapiens GN=PRX PE=1 SV=2</t>
  </si>
  <si>
    <t>sp|P07900|HS90A_HUMAN Heat shock protein HSP 90-alpha OS=Homo sapiens GN=HSP90AA1 PE=1 SV=5</t>
  </si>
  <si>
    <t>sp|P07910|HNRPC_HUMAN Heterogeneous nuclear ribonucleoproteins C1/C2 OS=Homo sapiens GN=HNRNPC PE=1 SV=4</t>
  </si>
  <si>
    <t>sp|P31146|COR1A_HUMAN Coronin-1A OS=Homo sapiens GN=CORO1A PE=1 SV=4</t>
  </si>
  <si>
    <t>sp|P62701|RS4X_HUMAN 40S ribosomal protein S4, X isoform OS=Homo sapiens GN=RPS4X PE=1 SV=2</t>
  </si>
  <si>
    <t>sp|P01859|IGHG2_HUMAN Ig gamma-2 chain C region OS=Homo sapiens GN=IGHG2 PE=1 SV=2</t>
  </si>
  <si>
    <t>sp|P01860|IGHG3_HUMAN Ig gamma-3 chain C region OS=Homo sapiens GN=IGHG3 PE=1 SV=2</t>
  </si>
  <si>
    <t>sp|P01861|IGHG4_HUMAN Ig gamma-4 chain C region OS=Homo sapiens GN=IGHG4 PE=1 SV=1</t>
  </si>
  <si>
    <t>sp|P51970|NDUA8_HUMAN NADH dehydrogenase [ubiquinone] 1 alpha subcomplex subunit 8 OS=Homo sapiens GN=NDUFA8 PE=1 SV=3</t>
  </si>
  <si>
    <t>sp|Q7Z6L0|PRRT2_HUMAN Proline-rich transmembrane protein 2 OS=Homo sapiens GN=PRRT2 PE=1 SV=1</t>
  </si>
  <si>
    <t>sp|P01600|KV108_HUMAN Ig kappa chain V-I region Hau OS=Homo sapiens PE=1 SV=1</t>
  </si>
  <si>
    <t>sp|P01607|KV115_HUMAN Ig kappa chain V-I region Rei OS=Homo sapiens PE=1 SV=1</t>
  </si>
  <si>
    <t>sp|P80362|KV125_HUMAN Ig kappa chain V-I region WAT OS=Homo sapiens PE=1 SV=1</t>
  </si>
  <si>
    <t>sp|P04432|KV124_HUMAN Ig kappa chain V-I region Daudi OS=Homo sapiens PE=4 SV=1</t>
  </si>
  <si>
    <t>sp|P22314|UBA1_HUMAN Ubiquitin-like modifier-activating enzyme 1 OS=Homo sapiens GN=UBA1 PE=1 SV=3</t>
  </si>
  <si>
    <t>sp|Q9Y5S2|MRCKB_HUMAN Serine/threonine-protein kinase MRCK beta OS=Homo sapiens GN=CDC42BPB PE=1 SV=2</t>
  </si>
  <si>
    <t>sp|P35900|K1C20_HUMAN Keratin, type I cytoskeletal 20 OS=Homo sapiens GN=KRT20 PE=1 SV=1</t>
  </si>
  <si>
    <t>sp|P11388|TOP2A_HUMAN DNA topoisomerase 2-alpha OS=Homo sapiens GN=TOP2A PE=1 SV=3</t>
  </si>
  <si>
    <t>sp|P52272|HNRPM_HUMAN Heterogeneous nuclear ribonucleoprotein M OS=Homo sapiens GN=HNRNPM PE=1 SV=3</t>
  </si>
  <si>
    <t>sp|P04350|TBB4A_HUMAN Tubulin beta-4A chain OS=Homo sapiens GN=TUBB4A PE=1 SV=2</t>
  </si>
  <si>
    <t>sp|P98160|PGBM_HUMAN Basement membrane-specific heparan sulfate proteoglycan core protein OS=Homo sapiens GN=HSPG2 PE=1 SV=4</t>
  </si>
  <si>
    <t>sp|Q96H20|SNF8_HUMAN Vacuolar-sorting protein SNF8 OS=Homo sapiens GN=SNF8 PE=1 SV=1</t>
  </si>
  <si>
    <t>sp|Q92945|FUBP2_HUMAN Far upstream element-binding protein 2 OS=Homo sapiens GN=KHSRP PE=1 SV=4</t>
  </si>
  <si>
    <t>sp|Q9C0H9|SRCN1_HUMAN SRC kinase signaling inhibitor 1 OS=Homo sapiens GN=SRCIN1 PE=1 SV=3</t>
  </si>
  <si>
    <t>sp|O43347|MSI1H_HUMAN RNA-binding protein Musashi homolog 1 OS=Homo sapiens GN=MSI1 PE=1 SV=1</t>
  </si>
  <si>
    <t>sp|Q92619|HMHA1_HUMAN Minor histocompatibility protein HA-1 OS=Homo sapiens GN=HMHA1 PE=1 SV=2</t>
  </si>
  <si>
    <t>sp|P04271|S100B_HUMAN Protein S100-B OS=Homo sapiens GN=S100B PE=1 SV=2</t>
  </si>
  <si>
    <t>sp|Q5XKE5|K2C79_HUMAN Keratin, type II cytoskeletal 79 OS=Homo sapiens GN=KRT79 PE=1 SV=2</t>
  </si>
  <si>
    <t>sp|Q01546|K22O_HUMAN Keratin, type II cytoskeletal 2 oral OS=Homo sapiens GN=KRT76 PE=1 SV=2</t>
  </si>
  <si>
    <t>sp|Q05639|EF1A2_HUMAN Elongation factor 1-alpha 2 OS=Homo sapiens GN=EEF1A2 PE=1 SV=1</t>
  </si>
  <si>
    <t>sp|P18206|VINC_HUMAN Vinculin OS=Homo sapiens GN=VCL PE=1 SV=4</t>
  </si>
  <si>
    <t>sp|Q8N8A6|DDX51_HUMAN ATP-dependent RNA helicase DDX51 OS=Homo sapiens GN=DDX51 PE=1 SV=3</t>
  </si>
  <si>
    <t>sp|Q8ND56|LS14A_HUMAN Protein LSM14 homolog A OS=Homo sapiens GN=LSM14A PE=1 SV=3</t>
  </si>
  <si>
    <t>sp|Q14011|CIRBP_HUMAN Cold-inducible RNA-binding protein OS=Homo sapiens GN=CIRBP PE=1 SV=1</t>
  </si>
  <si>
    <t>sp|Q9BTV5|FSD1_HUMAN Fibronectin type III and SPRY domain-containing protein 1 OS=Homo sapiens GN=FSD1 PE=1 SV=1</t>
  </si>
  <si>
    <t>sp|Q01484|ANK2_HUMAN Ankyrin-2 OS=Homo sapiens GN=ANK2 PE=1 SV=4</t>
  </si>
  <si>
    <t>sp|P60660|MYL6_HUMAN Myosin light polypeptide 6 OS=Homo sapiens GN=MYL6 PE=1 SV=2</t>
  </si>
  <si>
    <t>sp|P19013|K2C4_HUMAN Keratin, type II cytoskeletal 4 OS=Homo sapiens GN=KRT4 PE=1 SV=4</t>
  </si>
  <si>
    <t>sp|P13647|K2C5_HUMAN Keratin, type II cytoskeletal 5 OS=Homo sapiens GN=KRT5 PE=1 SV=3</t>
  </si>
  <si>
    <t>sp|P05783|K1C18_HUMAN Keratin, type I cytoskeletal 18 OS=Homo sapiens GN=KRT18 PE=1 SV=2</t>
  </si>
  <si>
    <t>sp|Q9HBL0|TENS1_HUMAN Tensin-1 OS=Homo sapiens GN=TNS1 PE=1 SV=2</t>
  </si>
  <si>
    <t>sp|P37802|TAGL2_HUMAN Transgelin-2 OS=Homo sapiens GN=TAGLN2 PE=1 SV=3</t>
  </si>
  <si>
    <t>sp|P10301|RRAS_HUMAN Ras-related protein R-Ras OS=Homo sapiens GN=RRAS PE=1 SV=1</t>
  </si>
  <si>
    <t>sp|P12109|CO6A1_HUMAN Collagen alpha-1(VI) chain OS=Homo sapiens GN=COL6A1 PE=1 SV=3</t>
  </si>
  <si>
    <t>sp|Q9H4B7|TBB1_HUMAN Tubulin beta-1 chain OS=Homo sapiens GN=TUBB1 PE=1 SV=1</t>
  </si>
  <si>
    <t>sp|P07195|LDHB_HUMAN L-lactate dehydrogenase B chain OS=Homo sapiens GN=LDHB PE=1 SV=2</t>
  </si>
  <si>
    <t>sp|P00338|LDHA_HUMAN L-lactate dehydrogenase A chain OS=Homo sapiens GN=LDHA PE=1 SV=2</t>
  </si>
  <si>
    <t>sp|P16401|H15_HUMAN Histone H1.5 OS=Homo sapiens GN=HIST1H1B PE=1 SV=3</t>
  </si>
  <si>
    <t>sp|Q6DN03|H2B2C_HUMAN Putative histone H2B type 2-C OS=Homo sapiens GN=HIST2H2BC PE=5 SV=3</t>
  </si>
  <si>
    <t>sp|P08133|ANXA6_HUMAN Annexin A6 OS=Homo sapiens GN=ANXA6 PE=1 SV=3</t>
  </si>
  <si>
    <t>sp|Q9H4A3|WNK1_HUMAN Serine/threonine-protein kinase WNK1 OS=Homo sapiens GN=WNK1 PE=1 SV=2</t>
  </si>
  <si>
    <t>sp|Q6DRA6|H2B2D_HUMAN Putative histone H2B type 2-D OS=Homo sapiens GN=HIST2H2BD PE=5 SV=3</t>
  </si>
  <si>
    <t>sp|Q02083|NAAA_HUMAN N-acylethanolamine-hydrolyzing acid amidase OS=Homo sapiens GN=NAAA PE=1 SV=3</t>
  </si>
  <si>
    <t>sp|P51911|CNN1_HUMAN Calponin-1 OS=Homo sapiens GN=CNN1 PE=1 SV=2</t>
  </si>
  <si>
    <t>sp|O15523|DDX3Y_HUMAN ATP-dependent RNA helicase DDX3Y OS=Homo sapiens GN=DDX3Y PE=1 SV=2</t>
  </si>
  <si>
    <t>sp|Q14498|RBM39_HUMAN RNA-binding protein 39 OS=Homo sapiens GN=RBM39 PE=1 SV=2</t>
  </si>
  <si>
    <t>sp|P23528|COF1_HUMAN Cofilin-1 OS=Homo sapiens GN=CFL1 PE=1 SV=3</t>
  </si>
  <si>
    <t>sp|P07384|CAN1_HUMAN Calpain-1 catalytic subunit OS=Homo sapiens GN=CAPN1 PE=1 SV=1</t>
  </si>
  <si>
    <t>sp|Q9Y281|COF2_HUMAN Cofilin-2 OS=Homo sapiens GN=CFL2 PE=1 SV=1</t>
  </si>
  <si>
    <t>sp|P09543|CN37_HUMAN 2',3'-cyclic-nucleotide 3'-phosphodiesterase OS=Homo sapiens GN=CNP PE=1 SV=2</t>
  </si>
  <si>
    <t>sp|Q8NEV1|CSK23_HUMAN Casein kinase II subunit alpha 3 OS=Homo sapiens GN=CSNK2A3 PE=1 SV=2</t>
  </si>
  <si>
    <t>sp|P68400|CSK21_HUMAN Casein kinase II subunit alpha OS=Homo sapiens GN=CSNK2A1 PE=1 SV=1</t>
  </si>
  <si>
    <t>sp|P20339|RAB5A_HUMAN Ras-related protein Rab-5A OS=Homo sapiens GN=RAB5A PE=1 SV=2</t>
  </si>
  <si>
    <t>sp|O15347|HMGB3_HUMAN High mobility group protein B3 OS=Homo sapiens GN=HMGB3 PE=1 SV=4</t>
  </si>
  <si>
    <t>sp|Q14676|MDC1_HUMAN Mediator of DNA damage checkpoint protein 1 OS=Homo sapiens GN=MDC1 PE=1 SV=3</t>
  </si>
  <si>
    <t>sp|P10745|RET3_HUMAN Retinol-binding protein 3 OS=Homo sapiens GN=RBP3 PE=1 SV=2</t>
  </si>
  <si>
    <t>sp|P15104|GLNA_HUMAN Glutamine synthetase OS=Homo sapiens GN=GLUL PE=1 SV=4</t>
  </si>
  <si>
    <t>sp|Q15631|TSN_HUMAN Translin OS=Homo sapiens GN=TSN PE=1 SV=1</t>
  </si>
  <si>
    <t>sp|Q96KG9|NTKL_HUMAN N-terminal kinase-like protein OS=Homo sapiens GN=SCYL1 PE=1 SV=1</t>
  </si>
  <si>
    <t>sp|O95373|IPO7_HUMAN Importin-7 OS=Homo sapiens GN=IPO7 PE=1 SV=1</t>
  </si>
  <si>
    <t>sp|Q9Y2T3|GUAD_HUMAN Guanine deaminase OS=Homo sapiens GN=GDA PE=1 SV=1</t>
  </si>
  <si>
    <t>sp|P51648|AL3A2_HUMAN Fatty aldehyde dehydrogenase OS=Homo sapiens GN=ALDH3A2 PE=1 SV=1</t>
  </si>
  <si>
    <t>sp|P09936|UCHL1_HUMAN Ubiquitin carboxyl-terminal hydrolase isozyme L1 OS=Homo sapiens GN=UCHL1 PE=1 SV=2</t>
  </si>
  <si>
    <t>sp|Q14896|MYPC3_HUMAN Myosin-binding protein C, cardiac-type OS=Homo sapiens GN=MYBPC3 PE=1 SV=4</t>
  </si>
  <si>
    <t>sp|P27824|CALX_HUMAN Calnexin OS=Homo sapiens GN=CANX PE=1 SV=2</t>
  </si>
  <si>
    <t>sp|P04075|ALDOA_HUMAN Fructose-bisphosphate aldolase A OS=Homo sapiens GN=ALDOA PE=1 SV=2</t>
  </si>
  <si>
    <t>sp|P09972|ALDOC_HUMAN Fructose-bisphosphate aldolase C OS=Homo sapiens GN=ALDOC PE=1 SV=2</t>
  </si>
  <si>
    <t>sp|C9JRZ8|AK1BF_HUMAN Aldo-keto reductase family 1 member B15 OS=Homo sapiens GN=AKR1B15 PE=2 SV=1</t>
  </si>
  <si>
    <t>sp|Q9BY12|SCAPE_HUMAN S phase cyclin A-associated protein in the endoplasmic reticulum OS=Homo sapiens GN=SCAPER PE=1 SV=2</t>
  </si>
  <si>
    <t>sp|Q08ET2|SIG14_HUMAN Sialic acid-binding Ig-like lectin 14 OS=Homo sapiens GN=SIGLEC14 PE=1 SV=1</t>
  </si>
  <si>
    <t>sp|Q9NQ39|RS10L_HUMAN Putative 40S ribosomal protein S10-like OS=Homo sapiens GN=RPS10P5 PE=5 SV=1</t>
  </si>
  <si>
    <t>sp|Q8NC51|PAIRB_HUMAN Plasminogen activator inhibitor 1 RNA-binding protein OS=Homo sapiens GN=SERBP1 PE=1 SV=2</t>
  </si>
  <si>
    <t>sp|Q06787|FMR1_HUMAN Fragile X mental retardation protein 1 OS=Homo sapiens GN=FMR1 PE=1 SV=1</t>
  </si>
  <si>
    <t>sp|P46783|RS10_HUMAN 40S ribosomal protein S10 OS=Homo sapiens GN=RPS10 PE=1 SV=1</t>
  </si>
  <si>
    <t>sp|Q13895|BYST_HUMAN Bystin OS=Homo sapiens GN=BYSL PE=1 SV=3</t>
  </si>
  <si>
    <t>sp|O15389|SIGL5_HUMAN Sialic acid-binding Ig-like lectin 5 OS=Homo sapiens GN=SIGLEC5 PE=1 SV=1</t>
  </si>
  <si>
    <t>sp|P51570|GALK1_HUMAN Galactokinase OS=Homo sapiens GN=GALK1 PE=1 SV=1</t>
  </si>
  <si>
    <t>sp|P11216|PYGB_HUMAN Glycogen phosphorylase, brain form OS=Homo sapiens GN=PYGB PE=1 SV=5</t>
  </si>
  <si>
    <t>sp|P11217|PYGM_HUMAN Glycogen phosphorylase, muscle form OS=Homo sapiens GN=PYGM PE=1 SV=6</t>
  </si>
  <si>
    <t>sp|Q8NBF6|AVL9_HUMAN Late secretory pathway protein AVL9 homolog OS=Homo sapiens GN=AVL9 PE=1 SV=1</t>
  </si>
  <si>
    <t>sp|P78357|CNTP1_HUMAN Contactin-associated protein 1 OS=Homo sapiens GN=CNTNAP1 PE=1 SV=1</t>
  </si>
  <si>
    <t>sp|Q04637|IF4G1_HUMAN Eukaryotic translation initiation factor 4 gamma 1 OS=Homo sapiens GN=EIF4G1 PE=1 SV=4</t>
  </si>
  <si>
    <t>sp|P05787|K2C8_HUMAN Keratin, type II cytoskeletal 8 OS=Homo sapiens GN=KRT8 PE=1 SV=7</t>
  </si>
  <si>
    <t>sp|O43426|SYNJ1_HUMAN Synaptojanin-1 OS=Homo sapiens GN=SYNJ1 PE=1 SV=2</t>
  </si>
  <si>
    <t>sp|CAH2_HUMAN|</t>
  </si>
  <si>
    <t>sp|Q96G28|CFA36_HUMAN Cilia- and flagella-associated protein 36 OS=Homo sapiens GN=CFAP36 PE=1 SV=2</t>
  </si>
  <si>
    <t>sp|Q1L5Z9|LONF2_HUMAN LON peptidase N-terminal domain and RING finger protein 2 OS=Homo sapiens GN=LONRF2 PE=2 SV=3</t>
  </si>
  <si>
    <t>sp|P06733|ENOA_HUMAN Alpha-enolase OS=Homo sapiens GN=ENO1 PE=1 SV=2</t>
  </si>
  <si>
    <t>sp|P00918|CAH2_HUMAN Carbonic anhydrase 2 OS=Homo sapiens GN=CA2 PE=1 SV=2</t>
  </si>
  <si>
    <t>sp|Q00325|MPCP_HUMAN Phosphate carrier protein, mitochondrial OS=Homo sapiens GN=SLC25A3 PE=1 SV=2</t>
  </si>
  <si>
    <t>sp|P12111|CO6A3_HUMAN Collagen alpha-3(VI) chain OS=Homo sapiens GN=COL6A3 PE=1 SV=5</t>
  </si>
  <si>
    <t>sp|P48668|K2C6C_HUMAN Keratin, type II cytoskeletal 6C OS=Homo sapiens GN=KRT6C PE=1 SV=3</t>
  </si>
  <si>
    <t>sp|P04259|K2C6B_HUMAN Keratin, type II cytoskeletal 6B OS=Homo sapiens GN=KRT6B PE=1 SV=5</t>
  </si>
  <si>
    <t>sp|P02538|K2C6A_HUMAN Keratin, type II cytoskeletal 6A OS=Homo sapiens GN=KRT6A PE=1 SV=3</t>
  </si>
  <si>
    <t>sp|P01024|CO3_HUMAN Complement C3 OS=Homo sapiens GN=C3 PE=1 SV=2</t>
  </si>
  <si>
    <t>sp|Q9Y490|TLN1_HUMAN Talin-1 OS=Homo sapiens GN=TLN1 PE=1 SV=3</t>
  </si>
  <si>
    <t>sp|P17540|KCRS_HUMAN Creatine kinase S-type, mitochondrial OS=Homo sapiens GN=CKMT2 PE=1 SV=2</t>
  </si>
  <si>
    <t>sp|Q6NUQ4|TM214_HUMAN Transmembrane protein 214 OS=Homo sapiens GN=TMEM214 PE=1 SV=2</t>
  </si>
  <si>
    <t>sp|P05091|ALDH2_HUMAN Aldehyde dehydrogenase, mitochondrial OS=Homo sapiens GN=ALDH2 PE=1 SV=2</t>
  </si>
  <si>
    <t>sp|P10916|MLRV_HUMAN Myosin regulatory light chain 2, ventricular/cardiac muscle isoform OS=Homo sapiens GN=MYL2 PE=1 SV=3</t>
  </si>
  <si>
    <t>sp|P01596|KV104_HUMAN Ig kappa chain V-I region CAR OS=Homo sapiens PE=1 SV=1</t>
  </si>
  <si>
    <t>sp|Q8N3D4|EH1L1_HUMAN EH domain-binding protein 1-like protein 1 OS=Homo sapiens GN=EHBP1L1 PE=1 SV=2</t>
  </si>
  <si>
    <t>sp|P01602|KV110_HUMAN Ig kappa chain V-I region HK102 (Fragment) OS=Homo sapiens GN=IGKV1-5 PE=4 SV=1</t>
  </si>
  <si>
    <t>sp|O43707|ACTN4_HUMAN Alpha-actinin-4 OS=Homo sapiens GN=ACTN4 PE=1 SV=2</t>
  </si>
  <si>
    <t>sp|Q8WWM7|ATX2L_HUMAN Ataxin-2-like protein OS=Homo sapiens GN=ATXN2L PE=1 SV=2</t>
  </si>
  <si>
    <t>sp|P01598|KV106_HUMAN Ig kappa chain V-I region EU OS=Homo sapiens PE=1 SV=1</t>
  </si>
  <si>
    <t>sp|P19021|AMD_HUMAN Peptidyl-glycine alpha-amidating monooxygenase OS=Homo sapiens GN=PAM PE=1 SV=2</t>
  </si>
  <si>
    <t>sp|Q9H299|SH3L3_HUMAN SH3 domain-binding glutamic acid-rich-like protein 3 OS=Homo sapiens GN=SH3BGRL3 PE=1 SV=1</t>
  </si>
  <si>
    <t>sp|Q8N163|CCAR2_HUMAN Cell cycle and apoptosis regulator protein 2 OS=Homo sapiens GN=CCAR2 PE=1 SV=2</t>
  </si>
  <si>
    <t>sp|KCRM_HUMAN|</t>
  </si>
  <si>
    <t>sp|Q13347|EIF3I_HUMAN Eukaryotic translation initiation factor 3 subunit I OS=Homo sapiens GN=EIF3I PE=1 SV=1</t>
  </si>
  <si>
    <t>sp|P10412|H14_HUMAN Histone H1.4 OS=Homo sapiens GN=HIST1H1E PE=1 SV=2</t>
  </si>
  <si>
    <t>sp|P16403|H12_HUMAN Histone H1.2 OS=Homo sapiens GN=HIST1H1C PE=1 SV=2</t>
  </si>
  <si>
    <t>sp|P16402|H13_HUMAN Histone H1.3 OS=Homo sapiens GN=HIST1H1D PE=1 SV=2</t>
  </si>
  <si>
    <t>sp|P06732|KCRM_HUMAN Creatine kinase M-type OS=Homo sapiens GN=CKM PE=1 SV=2</t>
  </si>
  <si>
    <t>sp|P22061|PIMT_HUMAN Protein-L-isoaspartate(D-aspartate) O-methyltransferase OS=Homo sapiens GN=PCMT1 PE=1 SV=4</t>
  </si>
  <si>
    <t>sp|P57772|SELB_HUMAN Selenocysteine-specific elongation factor OS=Homo sapiens GN=EEFSEC PE=1 SV=4</t>
  </si>
  <si>
    <t>sp|P00558|PGK1_HUMAN Phosphoglycerate kinase 1 OS=Homo sapiens GN=PGK1 PE=1 SV=3</t>
  </si>
  <si>
    <t>sp|Q96EP5|DAZP1_HUMAN DAZ-associated protein 1 OS=Homo sapiens GN=DAZAP1 PE=1 SV=1</t>
  </si>
  <si>
    <t>sp|Q01196|RUNX1_HUMAN Runt-related transcription factor 1 OS=Homo sapiens GN=RUNX1 PE=1 SV=3</t>
  </si>
  <si>
    <t>sp|P62424|RL7A_HUMAN 60S ribosomal protein L7a OS=Homo sapiens GN=RPL7A PE=1 SV=2</t>
  </si>
  <si>
    <t>sp|Q8IWA4|MFN1_HUMAN Mitofusin-1 OS=Homo sapiens GN=MFN1 PE=1 SV=2</t>
  </si>
  <si>
    <t>sp|P28838|AMPL_HUMAN Cytosol aminopeptidase OS=Homo sapiens GN=LAP3 PE=1 SV=3</t>
  </si>
  <si>
    <t>sp|P62841|RS15_HUMAN 40S ribosomal protein S15 OS=Homo sapiens GN=RPS15 PE=1 SV=2</t>
  </si>
  <si>
    <r>
      <t xml:space="preserve">Table S07: All mono- </t>
    </r>
    <r>
      <rPr>
        <i/>
        <sz val="11"/>
        <color rgb="FF00000A"/>
        <rFont val="Arial"/>
        <family val="2"/>
      </rPr>
      <t>(this tab)</t>
    </r>
    <r>
      <rPr>
        <b/>
        <sz val="11"/>
        <color rgb="FF00000A"/>
        <rFont val="Arial"/>
        <family val="2"/>
      </rPr>
      <t xml:space="preserve"> and dimethylation sites with normalized spectral counts (NSC) and corresponding protein abundances (NSAF). </t>
    </r>
  </si>
  <si>
    <r>
      <t xml:space="preserve">Table S07: All mono-  and dimethylation sites with normalized spectral counts (NSC) and corresponding protein abundances (NSAF) </t>
    </r>
    <r>
      <rPr>
        <i/>
        <sz val="11"/>
        <color rgb="FF00000A"/>
        <rFont val="Arial"/>
        <family val="2"/>
      </rPr>
      <t>(this tab)</t>
    </r>
    <r>
      <rPr>
        <b/>
        <sz val="11"/>
        <color rgb="FF00000A"/>
        <rFont val="Arial"/>
        <family val="2"/>
      </rPr>
      <t xml:space="preserve">. </t>
    </r>
  </si>
  <si>
    <r>
      <t xml:space="preserve">Table S07: All mono-  and di-methylation </t>
    </r>
    <r>
      <rPr>
        <i/>
        <sz val="11"/>
        <color rgb="FF00000A"/>
        <rFont val="Arial"/>
        <family val="2"/>
      </rPr>
      <t>(this tab)</t>
    </r>
    <r>
      <rPr>
        <b/>
        <sz val="11"/>
        <color rgb="FF00000A"/>
        <rFont val="Arial"/>
        <family val="2"/>
      </rPr>
      <t xml:space="preserve"> sites with normalized spectral counts (NSC) and corresponding protein abundances (NSAF).  </t>
    </r>
  </si>
  <si>
    <t>Max NSC</t>
  </si>
  <si>
    <t>Sum NSC</t>
  </si>
  <si>
    <t>Entropy</t>
  </si>
  <si>
    <t>Dominant tissue</t>
  </si>
  <si>
    <t>Max NSAF</t>
  </si>
  <si>
    <t>Sum NSAF</t>
  </si>
  <si>
    <t>Gene</t>
  </si>
  <si>
    <t>Suspicious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</si>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</sst>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A"/>
      <name val="Arial"/>
      <family val="2"/>
    </font>
    <font>
      <i/>
      <sz val="11"/>
      <color rgb="FF00000A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textRotation="4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Josh\TG_HumanProteome\ArgMethy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yl"/>
      <sheetName val="Sheet4"/>
      <sheetName val="PSM proteins"/>
      <sheetName val="Protein proteins"/>
      <sheetName val="Sheet5"/>
      <sheetName val="PSM protein -&gt; Protein protein"/>
      <sheetName val="methyl_PTM_proteins"/>
    </sheetNames>
    <sheetDataSet>
      <sheetData sheetId="0"/>
      <sheetData sheetId="1"/>
      <sheetData sheetId="2"/>
      <sheetData sheetId="3">
        <row r="1">
          <cell r="B1" t="str">
            <v xml:space="preserve">Table S07: All mono-  and dimethylation sites with normalized spectral counts (NSC) and corresponding protein abundances (NSAF) (this tab). </v>
          </cell>
        </row>
        <row r="2">
          <cell r="B2" t="str">
            <v>Protein</v>
          </cell>
          <cell r="C2" t="str">
            <v>Final</v>
          </cell>
          <cell r="D2" t="str">
            <v>Count</v>
          </cell>
        </row>
        <row r="3">
          <cell r="B3" t="str">
            <v>sp|Q9NYB9|ABI2_HUMAN Abl interactor 2 OS=Homo sapiens GN=ABI2 PE=1 SV=1</v>
          </cell>
          <cell r="D3">
            <v>1</v>
          </cell>
        </row>
        <row r="4">
          <cell r="B4" t="str">
            <v>sp|Q99798|ACON_HUMAN Aconitate hydratase, mitochondrial OS=Homo sapiens GN=ACO2 PE=1 SV=2</v>
          </cell>
          <cell r="D4">
            <v>1</v>
          </cell>
        </row>
        <row r="5">
          <cell r="B5" t="str">
            <v>sp|P68133|ACTS_HUMAN Actin, alpha skeletal muscle OS=Homo sapiens GN=ACTA1 PE=1 SV=1</v>
          </cell>
          <cell r="D5">
            <v>1</v>
          </cell>
        </row>
        <row r="6">
          <cell r="B6" t="str">
            <v>sp|P62736|ACTA_HUMAN Actin, aortic smooth muscle OS=Homo sapiens GN=ACTA2 PE=1 SV=1</v>
          </cell>
          <cell r="D6">
            <v>2</v>
          </cell>
        </row>
        <row r="7">
          <cell r="B7" t="str">
            <v>sp|P60709|ACTB_HUMAN Actin, cytoplasmic 1 OS=Homo sapiens GN=ACTB PE=1 SV=1</v>
          </cell>
          <cell r="D7">
            <v>2</v>
          </cell>
        </row>
        <row r="8">
          <cell r="B8" t="str">
            <v>sp|Q562R1|ACTBL_HUMAN Beta-actin-like protein 2 OS=Homo sapiens GN=ACTBL2 PE=1 SV=2</v>
          </cell>
          <cell r="D8">
            <v>1</v>
          </cell>
        </row>
        <row r="9">
          <cell r="B9" t="str">
            <v>sp|P68032|ACTC_HUMAN Actin, alpha cardiac muscle 1 OS=Homo sapiens GN=ACTC1 PE=1 SV=1</v>
          </cell>
          <cell r="D9">
            <v>4</v>
          </cell>
        </row>
        <row r="10">
          <cell r="B10" t="str">
            <v>sp|P63261|ACTG_HUMAN Actin, cytoplasmic 2 OS=Homo sapiens GN=ACTG1 PE=1 SV=1</v>
          </cell>
          <cell r="D10">
            <v>3</v>
          </cell>
        </row>
        <row r="11">
          <cell r="B11" t="str">
            <v>sp|P63267|ACTH_HUMAN Actin, gamma-enteric smooth muscle OS=Homo sapiens GN=ACTG2 PE=1 SV=1</v>
          </cell>
          <cell r="D11">
            <v>2</v>
          </cell>
        </row>
        <row r="12">
          <cell r="B12" t="str">
            <v>sp|P12814|ACTN1_HUMAN Alpha-actinin-1 OS=Homo sapiens GN=ACTN1 PE=1 SV=2</v>
          </cell>
          <cell r="D12">
            <v>2</v>
          </cell>
        </row>
        <row r="13">
          <cell r="B13" t="str">
            <v>sp|P35609|ACTN2_HUMAN Alpha-actinin-2 OS=Homo sapiens GN=ACTN2 PE=1 SV=1</v>
          </cell>
          <cell r="D13">
            <v>3</v>
          </cell>
        </row>
        <row r="14">
          <cell r="B14" t="str">
            <v>sp|Q08043|ACTN3_HUMAN Alpha-actinin-3 OS=Homo sapiens GN=ACTN3 PE=1 SV=2</v>
          </cell>
          <cell r="D14">
            <v>1</v>
          </cell>
        </row>
        <row r="15">
          <cell r="B15" t="str">
            <v>sp|O43707|ACTN4_HUMAN Alpha-actinin-4 OS=Homo sapiens GN=ACTN4 PE=1 SV=2</v>
          </cell>
          <cell r="D15">
            <v>1</v>
          </cell>
        </row>
        <row r="16">
          <cell r="B16" t="str">
            <v>sp|P55265|DSRAD_HUMAN Double-stranded RNA-specific adenosine deaminase OS=Homo sapiens GN=ADAR PE=1 SV=4</v>
          </cell>
          <cell r="D16">
            <v>1</v>
          </cell>
        </row>
        <row r="17">
          <cell r="B17" t="str">
            <v>sp|Q99490|AGAP2_HUMAN Arf-GAP with GTPase, ANK repeat and PH domain-containing protein 2 OS=Homo sapiens GN=AGAP2 PE=1 SV=2</v>
          </cell>
          <cell r="D17">
            <v>1</v>
          </cell>
        </row>
        <row r="18">
          <cell r="B18" t="str">
            <v>sp|Q8IVF2|AHNK2_HUMAN Protein AHNAK2 OS=Homo sapiens GN=AHNAK2 PE=1 SV=2</v>
          </cell>
          <cell r="D18">
            <v>1</v>
          </cell>
        </row>
        <row r="19">
          <cell r="B19" t="str">
            <v>sp|Q9ULX6|AKP8L_HUMAN A-kinase anchor protein 8-like OS=Homo sapiens GN=AKAP8L PE=1 SV=3</v>
          </cell>
          <cell r="D19">
            <v>2</v>
          </cell>
        </row>
        <row r="20">
          <cell r="B20" t="str">
            <v>sp|O60218|AK1BA_HUMAN Aldo-keto reductase family 1 member B10 OS=Homo sapiens GN=AKR1B10 PE=1 SV=2</v>
          </cell>
          <cell r="D20">
            <v>1</v>
          </cell>
        </row>
        <row r="21">
          <cell r="B21" t="str">
            <v>sp|C9JRZ8|AK1BF_HUMAN Aldo-keto reductase family 1 member B15 OS=Homo sapiens GN=AKR1B15 PE=2 SV=1</v>
          </cell>
          <cell r="D21">
            <v>0</v>
          </cell>
        </row>
        <row r="22">
          <cell r="B22" t="str">
            <v>sp|P02768|ALBU_HUMAN Serum albumin OS=Homo sapiens GN=ALB PE=1 SV=2</v>
          </cell>
          <cell r="D22">
            <v>4</v>
          </cell>
        </row>
        <row r="23">
          <cell r="B23" t="str">
            <v>sp|P05091|ALDH2_HUMAN Aldehyde dehydrogenase, mitochondrial OS=Homo sapiens GN=ALDH2 PE=1 SV=2</v>
          </cell>
          <cell r="D23">
            <v>1</v>
          </cell>
        </row>
        <row r="24">
          <cell r="B24" t="str">
            <v>sp|P51648|AL3A2_HUMAN Fatty aldehyde dehydrogenase OS=Homo sapiens GN=ALDH3A2 PE=1 SV=1</v>
          </cell>
          <cell r="D24">
            <v>1</v>
          </cell>
        </row>
        <row r="25">
          <cell r="B25" t="str">
            <v>sp|P04075|ALDOA_HUMAN Fructose-bisphosphate aldolase A OS=Homo sapiens GN=ALDOA PE=1 SV=2</v>
          </cell>
          <cell r="D25">
            <v>1</v>
          </cell>
        </row>
        <row r="26">
          <cell r="B26" t="str">
            <v>sp|P09972|ALDOC_HUMAN Fructose-bisphosphate aldolase C OS=Homo sapiens GN=ALDOC PE=1 SV=2</v>
          </cell>
          <cell r="D26">
            <v>2</v>
          </cell>
        </row>
        <row r="27">
          <cell r="B27" t="str">
            <v>sp|Q86V81|THOC4_HUMAN THO complex subunit 4 OS=Homo sapiens GN=ALYREF PE=1 SV=3</v>
          </cell>
          <cell r="D27">
            <v>1</v>
          </cell>
        </row>
        <row r="28">
          <cell r="B28" t="str">
            <v>sp|Q01484|ANK2_HUMAN Ankyrin-2 OS=Homo sapiens GN=ANK2 PE=1 SV=4</v>
          </cell>
          <cell r="D28">
            <v>1</v>
          </cell>
        </row>
        <row r="29">
          <cell r="B29" t="str">
            <v>sp|P04083|ANXA1_HUMAN Annexin A1 OS=Homo sapiens GN=ANXA1 PE=1 SV=2</v>
          </cell>
          <cell r="D29">
            <v>1</v>
          </cell>
        </row>
        <row r="30">
          <cell r="B30" t="str">
            <v>sp|P07355|ANXA2_HUMAN Annexin A2 OS=Homo sapiens GN=ANXA2 PE=1 SV=2</v>
          </cell>
          <cell r="D30">
            <v>2</v>
          </cell>
        </row>
        <row r="31">
          <cell r="B31" t="str">
            <v>sp|P08133|ANXA6_HUMAN Annexin A6 OS=Homo sapiens GN=ANXA6 PE=1 SV=3</v>
          </cell>
          <cell r="D31">
            <v>1</v>
          </cell>
        </row>
        <row r="32">
          <cell r="B32" t="str">
            <v>sp|Q9BZZ5|API5_HUMAN Apoptosis inhibitor 5 OS=Homo sapiens GN=API5 PE=1 SV=3</v>
          </cell>
          <cell r="D32">
            <v>1</v>
          </cell>
        </row>
        <row r="33">
          <cell r="B33" t="str">
            <v>sp|P02647|APOA1_HUMAN Apolipoprotein A-I OS=Homo sapiens GN=APOA1 PE=1 SV=1</v>
          </cell>
          <cell r="D33">
            <v>1</v>
          </cell>
        </row>
        <row r="34">
          <cell r="B34" t="str">
            <v>sp|P84077|ARF1_HUMAN ADP-ribosylation factor 1 OS=Homo sapiens GN=ARF1 PE=1 SV=2</v>
          </cell>
          <cell r="D34">
            <v>1</v>
          </cell>
        </row>
        <row r="35">
          <cell r="B35" t="str">
            <v>sp|P61204|ARF3_HUMAN ADP-ribosylation factor 3 OS=Homo sapiens GN=ARF3 PE=1 SV=2</v>
          </cell>
          <cell r="D35">
            <v>1</v>
          </cell>
        </row>
        <row r="36">
          <cell r="B36" t="str">
            <v>sp|O15143|ARC1B_HUMAN Actin-related protein 2/3 complex subunit 1B OS=Homo sapiens GN=ARPC1B PE=1 SV=3</v>
          </cell>
          <cell r="D36">
            <v>1</v>
          </cell>
        </row>
        <row r="37">
          <cell r="B37" t="str">
            <v>sp|Q9NR48|ASH1L_HUMAN Histone-lysine N-methyltransferase ASH1L OS=Homo sapiens GN=ASH1L PE=1 SV=2</v>
          </cell>
          <cell r="D37">
            <v>1</v>
          </cell>
        </row>
        <row r="38">
          <cell r="B38" t="str">
            <v>sp|Q9UI12|VATH_HUMAN V-type proton ATPase subunit H OS=Homo sapiens GN=ATP6V1H PE=1 SV=1</v>
          </cell>
          <cell r="D38">
            <v>1</v>
          </cell>
        </row>
        <row r="39">
          <cell r="B39" t="str">
            <v>sp|Q8WWM7|ATX2L_HUMAN Ataxin-2-like protein OS=Homo sapiens GN=ATXN2L PE=1 SV=2</v>
          </cell>
          <cell r="D39">
            <v>1</v>
          </cell>
        </row>
        <row r="40">
          <cell r="B40" t="str">
            <v>sp|Q9NQS1|AVEN_HUMAN Cell death regulator Aven OS=Homo sapiens GN=AVEN PE=1 SV=1</v>
          </cell>
          <cell r="D40">
            <v>1</v>
          </cell>
        </row>
        <row r="41">
          <cell r="B41" t="str">
            <v>sp|Q8NBF6|AVL9_HUMAN Late secretory pathway protein AVL9 homolog OS=Homo sapiens GN=AVL9 PE=1 SV=1</v>
          </cell>
          <cell r="D41">
            <v>1</v>
          </cell>
        </row>
        <row r="42">
          <cell r="B42" t="str">
            <v>sp|P06276|CHLE_HUMAN Cholinesterase OS=Homo sapiens GN=BCHE PE=1 SV=1</v>
          </cell>
          <cell r="D42">
            <v>1</v>
          </cell>
        </row>
        <row r="43">
          <cell r="B43" t="str">
            <v>sp|Q13895|BYST_HUMAN Bystin OS=Homo sapiens GN=BYSL PE=1 SV=3</v>
          </cell>
          <cell r="D43">
            <v>1</v>
          </cell>
        </row>
        <row r="44">
          <cell r="B44" t="str">
            <v>sp|Q96C57|CL043_HUMAN Uncharacterized protein C12orf43 OS=Homo sapiens GN=C12orf43 PE=1 SV=2</v>
          </cell>
          <cell r="D44">
            <v>0</v>
          </cell>
        </row>
        <row r="45">
          <cell r="B45" t="str">
            <v>sp|Q6ZUT6|CO052_HUMAN Uncharacterized protein C15orf52 OS=Homo sapiens GN=C15orf52 PE=1 SV=1</v>
          </cell>
          <cell r="D45">
            <v>1</v>
          </cell>
        </row>
        <row r="46">
          <cell r="B46" t="str">
            <v>sp|P01024|CO3_HUMAN Complement C3 OS=Homo sapiens GN=C3 PE=1 SV=2</v>
          </cell>
          <cell r="D46">
            <v>1</v>
          </cell>
        </row>
        <row r="47">
          <cell r="B47" t="str">
            <v>sp|P00918|CAH2_HUMAN Carbonic anhydrase 2 OS=Homo sapiens GN=CA2 PE=1 SV=2</v>
          </cell>
          <cell r="D47">
            <v>1</v>
          </cell>
        </row>
        <row r="48">
          <cell r="B48" t="str">
            <v>sp|P62158|CALM_HUMAN Calmodulin OS=Homo sapiens GN=CALM1 PE=1 SV=2</v>
          </cell>
          <cell r="D48">
            <v>1</v>
          </cell>
        </row>
        <row r="49">
          <cell r="B49" t="str">
            <v>sp|P27824|CALX_HUMAN Calnexin OS=Homo sapiens GN=CANX PE=1 SV=2</v>
          </cell>
          <cell r="D49">
            <v>0</v>
          </cell>
        </row>
        <row r="50">
          <cell r="B50" t="str">
            <v>sp|P07384|CAN1_HUMAN Calpain-1 catalytic subunit OS=Homo sapiens GN=CAPN1 PE=1 SV=1</v>
          </cell>
          <cell r="D50">
            <v>1</v>
          </cell>
        </row>
        <row r="51">
          <cell r="B51" t="str">
            <v>sp|Q8WXD9|CSKI1_HUMAN Caskin-1 OS=Homo sapiens GN=CASKIN1 PE=1 SV=1</v>
          </cell>
          <cell r="D51">
            <v>1</v>
          </cell>
        </row>
        <row r="52">
          <cell r="B52" t="str">
            <v>sp|Q8N163|CCAR2_HUMAN Cell cycle and apoptosis regulator protein 2 OS=Homo sapiens GN=CCAR2 PE=1 SV=2</v>
          </cell>
          <cell r="D52">
            <v>1</v>
          </cell>
        </row>
        <row r="53">
          <cell r="B53" t="str">
            <v>sp|P49368|TCPG_HUMAN T-complex protein 1 subunit gamma OS=Homo sapiens GN=CCT3 PE=1 SV=4</v>
          </cell>
          <cell r="D53">
            <v>1</v>
          </cell>
        </row>
        <row r="54">
          <cell r="B54" t="str">
            <v>sp|P50991|TCPD_HUMAN T-complex protein 1 subunit delta OS=Homo sapiens GN=CCT4 PE=1 SV=4</v>
          </cell>
          <cell r="D54">
            <v>1</v>
          </cell>
        </row>
        <row r="55">
          <cell r="B55" t="str">
            <v>sp|Q99832|TCPH_HUMAN T-complex protein 1 subunit eta OS=Homo sapiens GN=CCT7 PE=1 SV=2</v>
          </cell>
          <cell r="D55">
            <v>2</v>
          </cell>
        </row>
        <row r="56">
          <cell r="B56" t="str">
            <v>sp|Q9Y5S2|MRCKB_HUMAN Serine/threonine-protein kinase MRCK beta OS=Homo sapiens GN=CDC42BPB PE=1 SV=2</v>
          </cell>
          <cell r="D56">
            <v>1</v>
          </cell>
        </row>
        <row r="57">
          <cell r="B57" t="str">
            <v>sp|Q96G28|CFA36_HUMAN Cilia- and flagella-associated protein 36 OS=Homo sapiens GN=CFAP36 PE=1 SV=2</v>
          </cell>
          <cell r="D57">
            <v>0</v>
          </cell>
        </row>
        <row r="58">
          <cell r="B58" t="str">
            <v>sp|P23528|COF1_HUMAN Cofilin-1 OS=Homo sapiens GN=CFL1 PE=1 SV=3</v>
          </cell>
          <cell r="D58">
            <v>1</v>
          </cell>
        </row>
        <row r="59">
          <cell r="B59" t="str">
            <v>sp|Q9Y281|COF2_HUMAN Cofilin-2 OS=Homo sapiens GN=CFL2 PE=1 SV=1</v>
          </cell>
          <cell r="D59">
            <v>0</v>
          </cell>
        </row>
        <row r="60">
          <cell r="B60" t="str">
            <v>sp|P0CG12|CTF8A_HUMAN Chromosome transmission fidelity protein 8 homolog isoform 2 OS=Homo sapiens GN=CHTF8 PE=1 SV=1</v>
          </cell>
          <cell r="D60">
            <v>1</v>
          </cell>
        </row>
        <row r="61">
          <cell r="B61" t="str">
            <v>sp|Q14011|CIRBP_HUMAN Cold-inducible RNA-binding protein OS=Homo sapiens GN=CIRBP PE=1 SV=1</v>
          </cell>
          <cell r="D61">
            <v>1</v>
          </cell>
        </row>
        <row r="62">
          <cell r="B62" t="str">
            <v>sp|P06732|KCRM_HUMAN Creatine kinase M-type OS=Homo sapiens GN=CKM PE=1 SV=2</v>
          </cell>
          <cell r="D62">
            <v>1</v>
          </cell>
        </row>
        <row r="63">
          <cell r="B63" t="str">
            <v>sp|P17540|KCRS_HUMAN Creatine kinase S-type, mitochondrial OS=Homo sapiens GN=CKMT2 PE=1 SV=2</v>
          </cell>
          <cell r="D63">
            <v>0</v>
          </cell>
        </row>
        <row r="64">
          <cell r="B64" t="str">
            <v>sp|Q8NFW8|NEUA_HUMAN N-acylneuraminate cytidylyltransferase OS=Homo sapiens GN=CMAS PE=1 SV=2</v>
          </cell>
          <cell r="D64">
            <v>1</v>
          </cell>
        </row>
        <row r="65">
          <cell r="B65" t="str">
            <v>sp|Q5EBM0|CMPK2_HUMAN UMP-CMP kinase 2, mitochondrial OS=Homo sapiens GN=CMPK2 PE=1 SV=3</v>
          </cell>
          <cell r="D65">
            <v>1</v>
          </cell>
        </row>
        <row r="66">
          <cell r="B66" t="str">
            <v>sp|P51911|CNN1_HUMAN Calponin-1 OS=Homo sapiens GN=CNN1 PE=1 SV=2</v>
          </cell>
          <cell r="D66">
            <v>2</v>
          </cell>
        </row>
        <row r="67">
          <cell r="B67" t="str">
            <v>sp|Q9UKZ1|CNO11_HUMAN CCR4-NOT transcription complex subunit 11 OS=Homo sapiens GN=CNOT11 PE=1 SV=1</v>
          </cell>
          <cell r="D67">
            <v>1</v>
          </cell>
        </row>
        <row r="68">
          <cell r="B68" t="str">
            <v>sp|P09543|CN37_HUMAN 2',3'-cyclic-nucleotide 3'-phosphodiesterase OS=Homo sapiens GN=CNP PE=1 SV=2</v>
          </cell>
          <cell r="D68">
            <v>1</v>
          </cell>
        </row>
        <row r="69">
          <cell r="B69" t="str">
            <v>sp|P78357|CNTP1_HUMAN Contactin-associated protein 1 OS=Homo sapiens GN=CNTNAP1 PE=1 SV=1</v>
          </cell>
          <cell r="D69">
            <v>1</v>
          </cell>
        </row>
        <row r="70">
          <cell r="B70" t="str">
            <v>sp|Q99715|COCA1_HUMAN Collagen alpha-1(XII) chain OS=Homo sapiens GN=COL12A1 PE=1 SV=2</v>
          </cell>
          <cell r="D70">
            <v>1</v>
          </cell>
        </row>
        <row r="71">
          <cell r="B71" t="str">
            <v>sp|P02452|CO1A1_HUMAN Collagen alpha-1(I) chain OS=Homo sapiens GN=COL1A1 PE=1 SV=5</v>
          </cell>
          <cell r="D71">
            <v>1</v>
          </cell>
        </row>
        <row r="72">
          <cell r="B72" t="str">
            <v>sp|P08123|CO1A2_HUMAN Collagen alpha-2(I) chain OS=Homo sapiens GN=COL1A2 PE=1 SV=7</v>
          </cell>
          <cell r="D72">
            <v>1</v>
          </cell>
        </row>
        <row r="73">
          <cell r="B73" t="str">
            <v>sp|P02461|CO3A1_HUMAN Collagen alpha-1(III) chain OS=Homo sapiens GN=COL3A1 PE=1 SV=4</v>
          </cell>
          <cell r="D73">
            <v>1</v>
          </cell>
        </row>
        <row r="74">
          <cell r="B74" t="str">
            <v>sp|P20908|CO5A1_HUMAN Collagen alpha-1(V) chain OS=Homo sapiens GN=COL5A1 PE=1 SV=3</v>
          </cell>
          <cell r="D74">
            <v>1</v>
          </cell>
        </row>
        <row r="75">
          <cell r="B75" t="str">
            <v>sp|P05997|CO5A2_HUMAN Collagen alpha-2(V) chain OS=Homo sapiens GN=COL5A2 PE=1 SV=3</v>
          </cell>
          <cell r="D75">
            <v>1</v>
          </cell>
        </row>
        <row r="76">
          <cell r="B76" t="str">
            <v>sp|P12109|CO6A1_HUMAN Collagen alpha-1(VI) chain OS=Homo sapiens GN=COL6A1 PE=1 SV=3</v>
          </cell>
          <cell r="D76">
            <v>1</v>
          </cell>
        </row>
        <row r="77">
          <cell r="B77" t="str">
            <v>sp|P12110|CO6A2_HUMAN Collagen alpha-2(VI) chain OS=Homo sapiens GN=COL6A2 PE=1 SV=4</v>
          </cell>
          <cell r="D77">
            <v>1</v>
          </cell>
        </row>
        <row r="78">
          <cell r="B78" t="str">
            <v>sp|P12111|CO6A3_HUMAN Collagen alpha-3(VI) chain OS=Homo sapiens GN=COL6A3 PE=1 SV=5</v>
          </cell>
          <cell r="D78">
            <v>2</v>
          </cell>
        </row>
        <row r="79">
          <cell r="B79" t="str">
            <v>sp|P31146|COR1A_HUMAN Coronin-1A OS=Homo sapiens GN=CORO1A PE=1 SV=4</v>
          </cell>
          <cell r="D79">
            <v>1</v>
          </cell>
        </row>
        <row r="80">
          <cell r="B80" t="str">
            <v>sp|P50238|CRIP1_HUMAN Cysteine-rich protein 1 OS=Homo sapiens GN=CRIP1 PE=1 SV=3</v>
          </cell>
          <cell r="D80">
            <v>1</v>
          </cell>
        </row>
        <row r="81">
          <cell r="B81" t="str">
            <v>sp|P68400|CSK21_HUMAN Casein kinase II subunit alpha OS=Homo sapiens GN=CSNK2A1 PE=1 SV=1</v>
          </cell>
          <cell r="D81">
            <v>1</v>
          </cell>
        </row>
        <row r="82">
          <cell r="B82" t="str">
            <v>sp|Q8NEV1|CSK23_HUMAN Casein kinase II subunit alpha 3 OS=Homo sapiens GN=CSNK2A3 PE=1 SV=2</v>
          </cell>
          <cell r="D82">
            <v>1</v>
          </cell>
        </row>
        <row r="83">
          <cell r="B83" t="str">
            <v>sp|P33240|CSTF2_HUMAN Cleavage stimulation factor subunit 2 OS=Homo sapiens GN=CSTF2 PE=1 SV=1</v>
          </cell>
          <cell r="D83">
            <v>1</v>
          </cell>
        </row>
        <row r="84">
          <cell r="B84" t="str">
            <v>sp|P56545|CTBP2_HUMAN C-terminal-binding protein 2 OS=Homo sapiens GN=CTBP2 PE=1 SV=1</v>
          </cell>
          <cell r="D84">
            <v>1</v>
          </cell>
        </row>
        <row r="85">
          <cell r="B85" t="str">
            <v>sp|Q8WYA6|CTBL1_HUMAN Beta-catenin-like protein 1 OS=Homo sapiens GN=CTNNBL1 PE=1 SV=1</v>
          </cell>
          <cell r="D85">
            <v>1</v>
          </cell>
        </row>
        <row r="86">
          <cell r="B86" t="str">
            <v>sp|Q9UQB3|CTND2_HUMAN Catenin delta-2 OS=Homo sapiens GN=CTNND2 PE=1 SV=3</v>
          </cell>
          <cell r="D86">
            <v>1</v>
          </cell>
        </row>
        <row r="87">
          <cell r="B87" t="str">
            <v>sp|Q14999|CUL7_HUMAN Cullin-7 OS=Homo sapiens GN=CUL7 PE=1 SV=2</v>
          </cell>
          <cell r="D87">
            <v>1</v>
          </cell>
        </row>
        <row r="88">
          <cell r="B88" t="str">
            <v>sp|Q96EP5|DAZP1_HUMAN DAZ-associated protein 1 OS=Homo sapiens GN=DAZAP1 PE=1 SV=1</v>
          </cell>
          <cell r="D88">
            <v>1</v>
          </cell>
        </row>
        <row r="89">
          <cell r="B89" t="str">
            <v>sp|O75935|DCTN3_HUMAN Dynactin subunit 3 OS=Homo sapiens GN=DCTN3 PE=1 SV=1</v>
          </cell>
          <cell r="D89">
            <v>0</v>
          </cell>
        </row>
        <row r="90">
          <cell r="B90" t="str">
            <v>sp|Q92841|DDX17_HUMAN Probable ATP-dependent RNA helicase DDX17 OS=Homo sapiens GN=DDX17 PE=1 SV=2</v>
          </cell>
          <cell r="D90">
            <v>1</v>
          </cell>
        </row>
        <row r="91">
          <cell r="B91" t="str">
            <v>sp|O15523|DDX3Y_HUMAN ATP-dependent RNA helicase DDX3Y OS=Homo sapiens GN=DDX3Y PE=1 SV=2</v>
          </cell>
          <cell r="D91">
            <v>1</v>
          </cell>
        </row>
        <row r="92">
          <cell r="B92" t="str">
            <v>sp|P17844|DDX5_HUMAN Probable ATP-dependent RNA helicase DDX5 OS=Homo sapiens GN=DDX5 PE=1 SV=1</v>
          </cell>
          <cell r="D92">
            <v>1</v>
          </cell>
        </row>
        <row r="93">
          <cell r="B93" t="str">
            <v>sp|Q8N8A6|DDX51_HUMAN ATP-dependent RNA helicase DDX51 OS=Homo sapiens GN=DDX51 PE=1 SV=3</v>
          </cell>
          <cell r="D93">
            <v>1</v>
          </cell>
        </row>
        <row r="94">
          <cell r="B94" t="str">
            <v>sp|P17661|DESM_HUMAN Desmin OS=Homo sapiens GN=DES PE=1 SV=3</v>
          </cell>
          <cell r="D94">
            <v>3</v>
          </cell>
        </row>
        <row r="95">
          <cell r="B95" t="str">
            <v>sp|Q08211|DHX9_HUMAN ATP-dependent RNA helicase A OS=Homo sapiens GN=DHX9 PE=1 SV=4</v>
          </cell>
          <cell r="D95">
            <v>1</v>
          </cell>
        </row>
        <row r="96">
          <cell r="B96" t="str">
            <v>sp|Q9BTC0|DIDO1_HUMAN Death-inducer obliterator 1 OS=Homo sapiens GN=DIDO1 PE=1 SV=5</v>
          </cell>
          <cell r="D96">
            <v>1</v>
          </cell>
        </row>
        <row r="97">
          <cell r="B97" t="str">
            <v>sp|Q9P225|DYH2_HUMAN Dynein heavy chain 2, axonemal OS=Homo sapiens GN=DNAH2 PE=2 SV=3</v>
          </cell>
          <cell r="D97">
            <v>1</v>
          </cell>
        </row>
        <row r="98">
          <cell r="B98" t="str">
            <v>sp|Q05193|DYN1_HUMAN Dynamin-1 OS=Homo sapiens GN=DNM1 PE=1 SV=2</v>
          </cell>
          <cell r="D98">
            <v>1</v>
          </cell>
        </row>
        <row r="99">
          <cell r="B99" t="str">
            <v>sp|O43237|DC1L2_HUMAN Cytoplasmic dynein 1 light intermediate chain 2 OS=Homo sapiens GN=DYNC1LI2 PE=1 SV=1</v>
          </cell>
          <cell r="D99">
            <v>1</v>
          </cell>
        </row>
        <row r="100">
          <cell r="B100" t="str">
            <v>sp|P68104|EF1A1_HUMAN Elongation factor 1-alpha 1 OS=Homo sapiens GN=EEF1A1 PE=1 SV=1</v>
          </cell>
          <cell r="D100">
            <v>0</v>
          </cell>
        </row>
        <row r="101">
          <cell r="B101" t="str">
            <v>sp|Q5VTE0|EF1A3_HUMAN Putative elongation factor 1-alpha-like 3 OS=Homo sapiens GN=EEF1A1P5 PE=5 SV=1</v>
          </cell>
          <cell r="D101">
            <v>2</v>
          </cell>
        </row>
        <row r="102">
          <cell r="B102" t="str">
            <v>sp|Q05639|EF1A2_HUMAN Elongation factor 1-alpha 2 OS=Homo sapiens GN=EEF1A2 PE=1 SV=1</v>
          </cell>
          <cell r="D102">
            <v>1</v>
          </cell>
        </row>
        <row r="103">
          <cell r="B103" t="str">
            <v>sp|P57772|SELB_HUMAN Selenocysteine-specific elongation factor OS=Homo sapiens GN=EEFSEC PE=1 SV=4</v>
          </cell>
          <cell r="D103">
            <v>1</v>
          </cell>
        </row>
        <row r="104">
          <cell r="B104" t="str">
            <v>sp|Q8N3D4|EH1L1_HUMAN EH domain-binding protein 1-like protein 1 OS=Homo sapiens GN=EHBP1L1 PE=1 SV=2</v>
          </cell>
          <cell r="D104">
            <v>1</v>
          </cell>
        </row>
        <row r="105">
          <cell r="B105" t="str">
            <v>sp|Q13347|EIF3I_HUMAN Eukaryotic translation initiation factor 3 subunit I OS=Homo sapiens GN=EIF3I PE=1 SV=1</v>
          </cell>
          <cell r="D105">
            <v>1</v>
          </cell>
        </row>
        <row r="106">
          <cell r="B106" t="str">
            <v>sp|Q04637|IF4G1_HUMAN Eukaryotic translation initiation factor 4 gamma 1 OS=Homo sapiens GN=EIF4G1 PE=1 SV=4</v>
          </cell>
          <cell r="D106">
            <v>0</v>
          </cell>
        </row>
        <row r="107">
          <cell r="B107" t="str">
            <v>sp|O43432|IF4G3_HUMAN Eukaryotic translation initiation factor 4 gamma 3 OS=Homo sapiens GN=EIF4G3 PE=1 SV=2</v>
          </cell>
          <cell r="D107">
            <v>1</v>
          </cell>
        </row>
        <row r="108">
          <cell r="B108" t="str">
            <v>sp|Q15056|IF4H_HUMAN Eukaryotic translation initiation factor 4H OS=Homo sapiens GN=EIF4H PE=1 SV=5</v>
          </cell>
          <cell r="D108">
            <v>1</v>
          </cell>
        </row>
        <row r="109">
          <cell r="B109" t="str">
            <v>sp|Q15717|ELAV1_HUMAN ELAV-like protein 1 OS=Homo sapiens GN=ELAVL1 PE=1 SV=2</v>
          </cell>
          <cell r="D109">
            <v>1</v>
          </cell>
        </row>
        <row r="110">
          <cell r="B110" t="str">
            <v>sp|Q6PJG2|EMSA1_HUMAN ELM2 and SANT domain-containing protein 1 OS=Homo sapiens GN=ELMSAN1 PE=1 SV=2</v>
          </cell>
          <cell r="D110">
            <v>1</v>
          </cell>
        </row>
        <row r="111">
          <cell r="B111" t="str">
            <v>sp|P06733|ENOA_HUMAN Alpha-enolase OS=Homo sapiens GN=ENO1 PE=1 SV=2</v>
          </cell>
          <cell r="D111">
            <v>1</v>
          </cell>
        </row>
        <row r="112">
          <cell r="B112" t="str">
            <v>sp|Q01844|EWS_HUMAN RNA-binding protein EWS OS=Homo sapiens GN=EWSR1 PE=1 SV=1</v>
          </cell>
          <cell r="D112">
            <v>2</v>
          </cell>
        </row>
        <row r="113">
          <cell r="B113" t="str">
            <v>sp|Q86VI1|EX3L1_HUMAN Exocyst complex component 3-like protein OS=Homo sapiens GN=EXOC3L1 PE=2 SV=2</v>
          </cell>
          <cell r="D113">
            <v>1</v>
          </cell>
        </row>
        <row r="114">
          <cell r="B114" t="str">
            <v>sp|P15311|EZRI_HUMAN Ezrin OS=Homo sapiens GN=EZR PE=1 SV=4</v>
          </cell>
          <cell r="D114">
            <v>1</v>
          </cell>
        </row>
        <row r="115">
          <cell r="B115" t="str">
            <v>sp|P00734|THRB_HUMAN Prothrombin OS=Homo sapiens GN=F2 PE=1 SV=2</v>
          </cell>
          <cell r="D115">
            <v>1</v>
          </cell>
        </row>
        <row r="116">
          <cell r="B116" t="str">
            <v>sp|Q9NZB2|F120A_HUMAN Constitutive coactivator of PPAR-gamma-like protein 1 OS=Homo sapiens GN=FAM120A PE=1 SV=2</v>
          </cell>
          <cell r="D116">
            <v>1</v>
          </cell>
        </row>
        <row r="117">
          <cell r="B117" t="str">
            <v>sp|Q9Y6R7|FCGBP_HUMAN IgGFc-binding protein OS=Homo sapiens GN=FCGBP PE=1 SV=3</v>
          </cell>
          <cell r="D117">
            <v>1</v>
          </cell>
        </row>
        <row r="118">
          <cell r="B118" t="str">
            <v>sp|P02679|FIBG_HUMAN Fibrinogen gamma chain OS=Homo sapiens GN=FGG PE=1 SV=3</v>
          </cell>
          <cell r="D118">
            <v>1</v>
          </cell>
        </row>
        <row r="119">
          <cell r="B119" t="str">
            <v>sp|P62942|FKB1A_HUMAN Peptidyl-prolyl cis-trans isomerase FKBP1A OS=Homo sapiens GN=FKBP1A PE=1 SV=2</v>
          </cell>
          <cell r="D119">
            <v>1</v>
          </cell>
        </row>
        <row r="120">
          <cell r="B120" t="str">
            <v>sp|P21333|FLNA_HUMAN Filamin-A OS=Homo sapiens GN=FLNA PE=1 SV=4</v>
          </cell>
          <cell r="D120">
            <v>2</v>
          </cell>
        </row>
        <row r="121">
          <cell r="B121" t="str">
            <v>sp|Q06787|FMR1_HUMAN Fragile X mental retardation protein 1 OS=Homo sapiens GN=FMR1 PE=1 SV=1</v>
          </cell>
          <cell r="D121">
            <v>1</v>
          </cell>
        </row>
        <row r="122">
          <cell r="B122" t="str">
            <v>sp|P02751|FINC_HUMAN Fibronectin OS=Homo sapiens GN=FN1 PE=1 SV=4</v>
          </cell>
          <cell r="D122">
            <v>1</v>
          </cell>
        </row>
        <row r="123">
          <cell r="B123" t="str">
            <v>sp|Q9BTV5|FSD1_HUMAN Fibronectin type III and SPRY domain-containing protein 1 OS=Homo sapiens GN=FSD1 PE=1 SV=1</v>
          </cell>
          <cell r="D123">
            <v>1</v>
          </cell>
        </row>
        <row r="124">
          <cell r="B124" t="str">
            <v>sp|Q96AE4|FUBP1_HUMAN Far upstream element-binding protein 1 OS=Homo sapiens GN=FUBP1 PE=1 SV=3</v>
          </cell>
          <cell r="D124">
            <v>2</v>
          </cell>
        </row>
        <row r="125">
          <cell r="B125" t="str">
            <v>sp|Q96I24|FUBP3_HUMAN Far upstream element-binding protein 3 OS=Homo sapiens GN=FUBP3 PE=1 SV=2</v>
          </cell>
          <cell r="D125">
            <v>1</v>
          </cell>
        </row>
        <row r="126">
          <cell r="B126" t="str">
            <v>sp|P35637|FUS_HUMAN RNA-binding protein FUS OS=Homo sapiens GN=FUS PE=1 SV=1</v>
          </cell>
          <cell r="D126">
            <v>5</v>
          </cell>
        </row>
        <row r="127">
          <cell r="B127" t="str">
            <v>sp|Q13283|G3BP1_HUMAN Ras GTPase-activating protein-binding protein 1 OS=Homo sapiens GN=G3BP1 PE=1 SV=1</v>
          </cell>
          <cell r="D127">
            <v>1</v>
          </cell>
        </row>
        <row r="128">
          <cell r="B128" t="str">
            <v>sp|Q9UN86|G3BP2_HUMAN Ras GTPase-activating protein-binding protein 2 OS=Homo sapiens GN=G3BP2 PE=1 SV=2</v>
          </cell>
          <cell r="D128">
            <v>1</v>
          </cell>
        </row>
        <row r="129">
          <cell r="B129" t="str">
            <v>sp|O14976|GAK_HUMAN Cyclin-G-associated kinase OS=Homo sapiens GN=GAK PE=1 SV=2</v>
          </cell>
          <cell r="D129">
            <v>1</v>
          </cell>
        </row>
        <row r="130">
          <cell r="B130" t="str">
            <v>sp|P51570|GALK1_HUMAN Galactokinase OS=Homo sapiens GN=GALK1 PE=1 SV=1</v>
          </cell>
          <cell r="D130">
            <v>1</v>
          </cell>
        </row>
        <row r="131">
          <cell r="B131" t="str">
            <v>sp|P04406|G3P_HUMAN Glyceraldehyde-3-phosphate dehydrogenase OS=Homo sapiens GN=GAPDH PE=1 SV=3</v>
          </cell>
          <cell r="D131">
            <v>2</v>
          </cell>
        </row>
        <row r="132">
          <cell r="B132" t="str">
            <v>sp|Q9NY12|GAR1_HUMAN H/ACA ribonucleoprotein complex subunit 1 OS=Homo sapiens GN=GAR1 PE=1 SV=1</v>
          </cell>
          <cell r="D132">
            <v>0</v>
          </cell>
        </row>
        <row r="133">
          <cell r="B133" t="str">
            <v>sp|Q9Y2T3|GUAD_HUMAN Guanine deaminase OS=Homo sapiens GN=GDA PE=1 SV=1</v>
          </cell>
          <cell r="D133">
            <v>1</v>
          </cell>
        </row>
        <row r="134">
          <cell r="B134" t="str">
            <v>sp|P14136|GFAP_HUMAN Glial fibrillary acidic protein OS=Homo sapiens GN=GFAP PE=1 SV=1</v>
          </cell>
          <cell r="D134">
            <v>3</v>
          </cell>
        </row>
        <row r="135">
          <cell r="B135" t="str">
            <v>sp|Q6Y7W6|PERQ2_HUMAN PERQ amino acid-rich with GYF domain-containing protein 2 OS=Homo sapiens GN=GIGYF2 PE=1 SV=1</v>
          </cell>
          <cell r="D135">
            <v>1</v>
          </cell>
        </row>
        <row r="136">
          <cell r="B136" t="str">
            <v>sp|P15104|GLNA_HUMAN Glutamine synthetase OS=Homo sapiens GN=GLUL PE=1 SV=4</v>
          </cell>
          <cell r="D136">
            <v>1</v>
          </cell>
        </row>
        <row r="137">
          <cell r="B137" t="str">
            <v>sp|P63244|GBLP_HUMAN Guanine nucleotide-binding protein subunit beta-2-like 1 OS=Homo sapiens GN=GNB2L1 PE=1 SV=3</v>
          </cell>
          <cell r="D137">
            <v>0</v>
          </cell>
        </row>
        <row r="138">
          <cell r="B138" t="str">
            <v>sp|F8WBI6|GOG8N_HUMAN Golgin subfamily A member 8N OS=Homo sapiens GN=GOLGA8N PE=3 SV=1</v>
          </cell>
          <cell r="D138">
            <v>1</v>
          </cell>
        </row>
        <row r="139">
          <cell r="B139" t="str">
            <v>sp|A6NCC3|GOG8O_HUMAN Golgin subfamily A member 8O OS=Homo sapiens GN=GOLGA8O PE=1 SV=3</v>
          </cell>
          <cell r="D139">
            <v>1</v>
          </cell>
        </row>
        <row r="140">
          <cell r="B140" t="str">
            <v>sp|P10144|GRAB_HUMAN Granzyme B OS=Homo sapiens GN=GZMB PE=1 SV=2</v>
          </cell>
          <cell r="D140">
            <v>2</v>
          </cell>
        </row>
        <row r="141">
          <cell r="B141" t="str">
            <v>sp|P20718|GRAH_HUMAN Granzyme H OS=Homo sapiens GN=GZMH PE=1 SV=1</v>
          </cell>
          <cell r="D141">
            <v>1</v>
          </cell>
        </row>
        <row r="142">
          <cell r="B142" t="str">
            <v>sp|Q92522|H1X_HUMAN Histone H1x OS=Homo sapiens GN=H1FX PE=1 SV=1</v>
          </cell>
          <cell r="D142">
            <v>1</v>
          </cell>
        </row>
        <row r="143">
          <cell r="B143" t="str">
            <v>sp|P57053|H2BFS_HUMAN Histone H2B type F-S OS=Homo sapiens GN=H2BFS PE=1 SV=2</v>
          </cell>
          <cell r="D143">
            <v>2</v>
          </cell>
        </row>
        <row r="144">
          <cell r="B144" t="str">
            <v>sp|P84243|H33_HUMAN Histone H3.3 OS=Homo sapiens GN=H3F3A PE=1 SV=2</v>
          </cell>
          <cell r="D144">
            <v>2</v>
          </cell>
        </row>
        <row r="145">
          <cell r="B145" t="str">
            <v>sp|Q6NXT2|H3C_HUMAN Histone H3.3C OS=Homo sapiens GN=H3F3C PE=1 SV=3</v>
          </cell>
          <cell r="D145">
            <v>3</v>
          </cell>
        </row>
        <row r="146">
          <cell r="B146" t="str">
            <v>sp|Q5JVS0|HABP4_HUMAN Intracellular hyaluronan-binding protein 4 OS=Homo sapiens GN=HABP4 PE=1 SV=1</v>
          </cell>
          <cell r="D146">
            <v>1</v>
          </cell>
        </row>
        <row r="147">
          <cell r="B147" t="str">
            <v>sp|P69905|HBA_HUMAN Hemoglobin subunit alpha OS=Homo sapiens GN=HBA1 PE=1 SV=2</v>
          </cell>
          <cell r="D147">
            <v>1</v>
          </cell>
        </row>
        <row r="148">
          <cell r="B148" t="str">
            <v>sp|P68871|HBB_HUMAN Hemoglobin subunit beta OS=Homo sapiens GN=HBB PE=1 SV=2</v>
          </cell>
          <cell r="D148">
            <v>3</v>
          </cell>
        </row>
        <row r="149">
          <cell r="B149" t="str">
            <v>sp|P02042|HBD_HUMAN Hemoglobin subunit delta OS=Homo sapiens GN=HBD PE=1 SV=2</v>
          </cell>
          <cell r="D149">
            <v>1</v>
          </cell>
        </row>
        <row r="150">
          <cell r="B150" t="str">
            <v>sp|P02100|HBE_HUMAN Hemoglobin subunit epsilon OS=Homo sapiens GN=HBE1 PE=1 SV=2</v>
          </cell>
          <cell r="D150">
            <v>0</v>
          </cell>
        </row>
        <row r="151">
          <cell r="B151" t="str">
            <v>sp|P69891|HBG1_HUMAN Hemoglobin subunit gamma-1 OS=Homo sapiens GN=HBG1 PE=1 SV=2</v>
          </cell>
          <cell r="D151">
            <v>0</v>
          </cell>
        </row>
        <row r="152">
          <cell r="B152" t="str">
            <v>sp|P69892|HBG2_HUMAN Hemoglobin subunit gamma-2 OS=Homo sapiens GN=HBG2 PE=1 SV=2</v>
          </cell>
          <cell r="D152">
            <v>1</v>
          </cell>
        </row>
        <row r="153">
          <cell r="B153" t="str">
            <v>sp|P51610|HCFC1_HUMAN Host cell factor 1 OS=Homo sapiens GN=HCFC1 PE=1 SV=2</v>
          </cell>
          <cell r="D153">
            <v>1</v>
          </cell>
        </row>
        <row r="154">
          <cell r="B154" t="str">
            <v>sp|P14317|HCLS1_HUMAN Hematopoietic lineage cell-specific protein OS=Homo sapiens GN=HCLS1 PE=1 SV=3</v>
          </cell>
          <cell r="D154">
            <v>1</v>
          </cell>
        </row>
        <row r="155">
          <cell r="B155" t="str">
            <v>sp|Q02539|H11_HUMAN Histone H1.1 OS=Homo sapiens GN=HIST1H1A PE=1 SV=3</v>
          </cell>
          <cell r="D155">
            <v>1</v>
          </cell>
        </row>
        <row r="156">
          <cell r="B156" t="str">
            <v>sp|P16401|H15_HUMAN Histone H1.5 OS=Homo sapiens GN=HIST1H1B PE=1 SV=3</v>
          </cell>
          <cell r="D156">
            <v>1</v>
          </cell>
        </row>
        <row r="157">
          <cell r="B157" t="str">
            <v>sp|P16403|H12_HUMAN Histone H1.2 OS=Homo sapiens GN=HIST1H1C PE=1 SV=2</v>
          </cell>
          <cell r="D157">
            <v>0</v>
          </cell>
        </row>
        <row r="158">
          <cell r="B158" t="str">
            <v>sp|P16402|H13_HUMAN Histone H1.3 OS=Homo sapiens GN=HIST1H1D PE=1 SV=2</v>
          </cell>
          <cell r="D158">
            <v>1</v>
          </cell>
        </row>
        <row r="159">
          <cell r="B159" t="str">
            <v>sp|P10412|H14_HUMAN Histone H1.4 OS=Homo sapiens GN=HIST1H1E PE=1 SV=2</v>
          </cell>
          <cell r="D159">
            <v>1</v>
          </cell>
        </row>
        <row r="160">
          <cell r="B160" t="str">
            <v>sp|P04908|H2A1B_HUMAN Histone H2A type 1-B/E OS=Homo sapiens GN=HIST1H2AB PE=1 SV=2</v>
          </cell>
          <cell r="D160">
            <v>1</v>
          </cell>
        </row>
        <row r="161">
          <cell r="B161" t="str">
            <v>sp|Q93077|H2A1C_HUMAN Histone H2A type 1-C OS=Homo sapiens GN=HIST1H2AC PE=1 SV=3</v>
          </cell>
          <cell r="D161">
            <v>1</v>
          </cell>
        </row>
        <row r="162">
          <cell r="B162" t="str">
            <v>sp|Q96A08|H2B1A_HUMAN Histone H2B type 1-A OS=Homo sapiens GN=HIST1H2BA PE=1 SV=3</v>
          </cell>
          <cell r="D162">
            <v>0</v>
          </cell>
        </row>
        <row r="163">
          <cell r="B163" t="str">
            <v>sp|P33778|H2B1B_HUMAN Histone H2B type 1-B OS=Homo sapiens GN=HIST1H2BB PE=1 SV=2</v>
          </cell>
          <cell r="D163">
            <v>0</v>
          </cell>
        </row>
        <row r="164">
          <cell r="B164" t="str">
            <v>sp|P62807|H2B1C_HUMAN Histone H2B type 1-C/E/F/G/I OS=Homo sapiens GN=HIST1H2BC PE=1 SV=4</v>
          </cell>
          <cell r="D164">
            <v>4</v>
          </cell>
        </row>
        <row r="165">
          <cell r="B165" t="str">
            <v>sp|P58876|H2B1D_HUMAN Histone H2B type 1-D OS=Homo sapiens GN=HIST1H2BD PE=1 SV=2</v>
          </cell>
          <cell r="D165">
            <v>1</v>
          </cell>
        </row>
        <row r="166">
          <cell r="B166" t="str">
            <v>sp|Q93079|H2B1H_HUMAN Histone H2B type 1-H OS=Homo sapiens GN=HIST1H2BH PE=1 SV=3</v>
          </cell>
          <cell r="D166">
            <v>0</v>
          </cell>
        </row>
        <row r="167">
          <cell r="B167" t="str">
            <v>sp|P06899|H2B1J_HUMAN Histone H2B type 1-J OS=Homo sapiens GN=HIST1H2BJ PE=1 SV=3</v>
          </cell>
          <cell r="D167">
            <v>1</v>
          </cell>
        </row>
        <row r="168">
          <cell r="B168" t="str">
            <v>sp|O60814|H2B1K_HUMAN Histone H2B type 1-K OS=Homo sapiens GN=HIST1H2BK PE=1 SV=3</v>
          </cell>
          <cell r="D168">
            <v>1</v>
          </cell>
        </row>
        <row r="169">
          <cell r="B169" t="str">
            <v>sp|Q99880|H2B1L_HUMAN Histone H2B type 1-L OS=Homo sapiens GN=HIST1H2BL PE=1 SV=3</v>
          </cell>
          <cell r="D169">
            <v>2</v>
          </cell>
        </row>
        <row r="170">
          <cell r="B170" t="str">
            <v>sp|Q99879|H2B1M_HUMAN Histone H2B type 1-M OS=Homo sapiens GN=HIST1H2BM PE=1 SV=3</v>
          </cell>
          <cell r="D170">
            <v>2</v>
          </cell>
        </row>
        <row r="171">
          <cell r="B171" t="str">
            <v>sp|Q99877|H2B1N_HUMAN Histone H2B type 1-N OS=Homo sapiens GN=HIST1H2BN PE=1 SV=3</v>
          </cell>
          <cell r="D171">
            <v>1</v>
          </cell>
        </row>
        <row r="172">
          <cell r="B172" t="str">
            <v>sp|P23527|H2B1O_HUMAN Histone H2B type 1-O OS=Homo sapiens GN=HIST1H2BO PE=1 SV=3</v>
          </cell>
          <cell r="D172">
            <v>0</v>
          </cell>
        </row>
        <row r="173">
          <cell r="B173" t="str">
            <v>sp|P68431|H31_HUMAN Histone H3.1 OS=Homo sapiens GN=HIST1H3A PE=1 SV=2</v>
          </cell>
          <cell r="D173">
            <v>5</v>
          </cell>
        </row>
        <row r="174">
          <cell r="B174" t="str">
            <v>sp|P62805|H4_HUMAN Histone H4 OS=Homo sapiens GN=HIST1H4A PE=1 SV=2</v>
          </cell>
          <cell r="D174">
            <v>1</v>
          </cell>
        </row>
        <row r="175">
          <cell r="B175" t="str">
            <v>sp|Q6DN03|H2B2C_HUMAN Putative histone H2B type 2-C OS=Homo sapiens GN=HIST2H2BC PE=5 SV=3</v>
          </cell>
          <cell r="D175">
            <v>0</v>
          </cell>
        </row>
        <row r="176">
          <cell r="B176" t="str">
            <v>sp|Q6DRA6|H2B2D_HUMAN Putative histone H2B type 2-D OS=Homo sapiens GN=HIST2H2BD PE=5 SV=3</v>
          </cell>
          <cell r="D176">
            <v>1</v>
          </cell>
        </row>
        <row r="177">
          <cell r="B177" t="str">
            <v>sp|Q16778|H2B2E_HUMAN Histone H2B type 2-E OS=Homo sapiens GN=HIST2H2BE PE=1 SV=3</v>
          </cell>
          <cell r="D177">
            <v>2</v>
          </cell>
        </row>
        <row r="178">
          <cell r="B178" t="str">
            <v>sp|Q5QNW6|H2B2F_HUMAN Histone H2B type 2-F OS=Homo sapiens GN=HIST2H2BF PE=1 SV=3</v>
          </cell>
          <cell r="D178">
            <v>2</v>
          </cell>
        </row>
        <row r="179">
          <cell r="B179" t="str">
            <v>sp|Q71DI3|H32_HUMAN Histone H3.2 OS=Homo sapiens GN=HIST2H3A PE=1 SV=3</v>
          </cell>
          <cell r="D179">
            <v>5</v>
          </cell>
        </row>
        <row r="180">
          <cell r="B180" t="str">
            <v>sp|Q7L7L0|H2A3_HUMAN Histone H2A type 3 OS=Homo sapiens GN=HIST3H2A PE=1 SV=3</v>
          </cell>
          <cell r="D180">
            <v>1</v>
          </cell>
        </row>
        <row r="181">
          <cell r="B181" t="str">
            <v>sp|Q8N257|H2B3B_HUMAN Histone H2B type 3-B OS=Homo sapiens GN=HIST3H2BB PE=1 SV=3</v>
          </cell>
          <cell r="D181">
            <v>0</v>
          </cell>
        </row>
        <row r="182">
          <cell r="B182" t="str">
            <v>sp|Q16695|H31T_HUMAN Histone H3.1t OS=Homo sapiens GN=HIST3H3 PE=1 SV=3</v>
          </cell>
          <cell r="D182">
            <v>3</v>
          </cell>
        </row>
        <row r="183">
          <cell r="B183" t="str">
            <v>sp|O15347|HMGB3_HUMAN High mobility group protein B3 OS=Homo sapiens GN=HMGB3 PE=1 SV=4</v>
          </cell>
          <cell r="D183">
            <v>1</v>
          </cell>
        </row>
        <row r="184">
          <cell r="B184" t="str">
            <v>sp|Q92619|HMHA1_HUMAN Minor histocompatibility protein HA-1 OS=Homo sapiens GN=HMHA1 PE=1 SV=2</v>
          </cell>
          <cell r="D184">
            <v>1</v>
          </cell>
        </row>
        <row r="185">
          <cell r="B185" t="str">
            <v>sp|Q13151|ROA0_HUMAN Heterogeneous nuclear ribonucleoprotein A0 OS=Homo sapiens GN=HNRNPA0 PE=1 SV=1</v>
          </cell>
          <cell r="D185">
            <v>1</v>
          </cell>
        </row>
        <row r="186">
          <cell r="B186" t="str">
            <v>sp|P09651|ROA1_HUMAN Heterogeneous nuclear ribonucleoprotein A1 OS=Homo sapiens GN=HNRNPA1 PE=1 SV=5</v>
          </cell>
          <cell r="D186">
            <v>3</v>
          </cell>
        </row>
        <row r="187">
          <cell r="B187" t="str">
            <v>sp|Q32P51|RA1L2_HUMAN Heterogeneous nuclear ribonucleoprotein A1-like 2 OS=Homo sapiens GN=HNRNPA1L2 PE=2 SV=2</v>
          </cell>
          <cell r="D187">
            <v>2</v>
          </cell>
        </row>
        <row r="188">
          <cell r="B188" t="str">
            <v>sp|P22626|ROA2_HUMAN Heterogeneous nuclear ribonucleoproteins A2/B1 OS=Homo sapiens GN=HNRNPA2B1 PE=1 SV=2</v>
          </cell>
          <cell r="D188">
            <v>2</v>
          </cell>
        </row>
        <row r="189">
          <cell r="B189" t="str">
            <v>sp|P51991|ROA3_HUMAN Heterogeneous nuclear ribonucleoprotein A3 OS=Homo sapiens GN=HNRNPA3 PE=1 SV=2</v>
          </cell>
          <cell r="D189">
            <v>4</v>
          </cell>
        </row>
        <row r="190">
          <cell r="B190" t="str">
            <v>sp|Q99729|ROAA_HUMAN Heterogeneous nuclear ribonucleoprotein A/B OS=Homo sapiens GN=HNRNPAB PE=1 SV=2</v>
          </cell>
          <cell r="D190">
            <v>1</v>
          </cell>
        </row>
        <row r="191">
          <cell r="B191" t="str">
            <v>sp|P07910|HNRPC_HUMAN Heterogeneous nuclear ribonucleoproteins C1/C2 OS=Homo sapiens GN=HNRNPC PE=1 SV=4</v>
          </cell>
          <cell r="D191">
            <v>0</v>
          </cell>
        </row>
        <row r="192">
          <cell r="B192" t="str">
            <v>sp|Q14103|HNRPD_HUMAN Heterogeneous nuclear ribonucleoprotein D0 OS=Homo sapiens GN=HNRNPD PE=1 SV=1</v>
          </cell>
          <cell r="D192">
            <v>1</v>
          </cell>
        </row>
        <row r="193">
          <cell r="B193" t="str">
            <v>sp|P31943|HNRH1_HUMAN Heterogeneous nuclear ribonucleoprotein H OS=Homo sapiens GN=HNRNPH1 PE=1 SV=4</v>
          </cell>
          <cell r="D193">
            <v>1</v>
          </cell>
        </row>
        <row r="194">
          <cell r="B194" t="str">
            <v>sp|P55795|HNRH2_HUMAN Heterogeneous nuclear ribonucleoprotein H2 OS=Homo sapiens GN=HNRNPH2 PE=1 SV=1</v>
          </cell>
          <cell r="D194">
            <v>2</v>
          </cell>
        </row>
        <row r="195">
          <cell r="B195" t="str">
            <v>sp|P31942|HNRH3_HUMAN Heterogeneous nuclear ribonucleoprotein H3 OS=Homo sapiens GN=HNRNPH3 PE=1 SV=2</v>
          </cell>
          <cell r="D195">
            <v>1</v>
          </cell>
        </row>
        <row r="196">
          <cell r="B196" t="str">
            <v>sp|P52272|HNRPM_HUMAN Heterogeneous nuclear ribonucleoprotein M OS=Homo sapiens GN=HNRNPM PE=1 SV=3</v>
          </cell>
          <cell r="D196">
            <v>1</v>
          </cell>
        </row>
        <row r="197">
          <cell r="B197" t="str">
            <v>sp|Q00839|HNRPU_HUMAN Heterogeneous nuclear ribonucleoprotein U OS=Homo sapiens GN=HNRNPU PE=1 SV=6</v>
          </cell>
          <cell r="D197">
            <v>1</v>
          </cell>
        </row>
        <row r="198">
          <cell r="B198" t="str">
            <v>sp|Q1KMD3|HNRL2_HUMAN Heterogeneous nuclear ribonucleoprotein U-like protein 2 OS=Homo sapiens GN=HNRNPUL2 PE=1 SV=1</v>
          </cell>
          <cell r="D198">
            <v>1</v>
          </cell>
        </row>
        <row r="199">
          <cell r="B199" t="str">
            <v>sp|P07900|HS90A_HUMAN Heat shock protein HSP 90-alpha OS=Homo sapiens GN=HSP90AA1 PE=1 SV=5</v>
          </cell>
          <cell r="D199">
            <v>1</v>
          </cell>
        </row>
        <row r="200">
          <cell r="B200" t="str">
            <v>sp|P08107|HSP71_HUMAN Heat shock 70 kDa protein 1A/1B OS=Homo sapiens GN=HSPA1A PE=1 SV=5</v>
          </cell>
          <cell r="D200">
            <v>0</v>
          </cell>
        </row>
        <row r="201">
          <cell r="B201" t="str">
            <v>sp|P34931|HS71L_HUMAN Heat shock 70 kDa protein 1-like OS=Homo sapiens GN=HSPA1L PE=1 SV=2</v>
          </cell>
          <cell r="D201">
            <v>1</v>
          </cell>
        </row>
        <row r="202">
          <cell r="B202" t="str">
            <v>sp|P54652|HSP72_HUMAN Heat shock-related 70 kDa protein 2 OS=Homo sapiens GN=HSPA2 PE=1 SV=1</v>
          </cell>
          <cell r="D202">
            <v>1</v>
          </cell>
        </row>
        <row r="203">
          <cell r="B203" t="str">
            <v>sp|P11021|GRP78_HUMAN 78 kDa glucose-regulated protein OS=Homo sapiens GN=HSPA5 PE=1 SV=2</v>
          </cell>
          <cell r="D203">
            <v>2</v>
          </cell>
        </row>
        <row r="204">
          <cell r="B204" t="str">
            <v>sp|P17066|HSP76_HUMAN Heat shock 70 kDa protein 6 OS=Homo sapiens GN=HSPA6 PE=1 SV=2</v>
          </cell>
          <cell r="D204">
            <v>0</v>
          </cell>
        </row>
        <row r="205">
          <cell r="B205" t="str">
            <v>sp|P11142|HSP7C_HUMAN Heat shock cognate 71 kDa protein OS=Homo sapiens GN=HSPA8 PE=1 SV=1</v>
          </cell>
          <cell r="D205">
            <v>0</v>
          </cell>
        </row>
        <row r="206">
          <cell r="B206" t="str">
            <v>sp|P04792|HSPB1_HUMAN Heat shock protein beta-1 OS=Homo sapiens GN=HSPB1 PE=1 SV=2</v>
          </cell>
          <cell r="D206">
            <v>1</v>
          </cell>
        </row>
        <row r="207">
          <cell r="B207" t="str">
            <v>sp|Q9UJY1|HSPB8_HUMAN Heat shock protein beta-8 OS=Homo sapiens GN=HSPB8 PE=1 SV=1</v>
          </cell>
          <cell r="D207">
            <v>1</v>
          </cell>
        </row>
        <row r="208">
          <cell r="B208" t="str">
            <v>sp|P98160|PGBM_HUMAN Basement membrane-specific heparan sulfate proteoglycan core protein OS=Homo sapiens GN=HSPG2 PE=1 SV=4</v>
          </cell>
          <cell r="D208">
            <v>0</v>
          </cell>
        </row>
        <row r="209">
          <cell r="B209" t="str">
            <v>sp|P01859|IGHG2_HUMAN Ig gamma-2 chain C region OS=Homo sapiens GN=IGHG2 PE=1 SV=2</v>
          </cell>
          <cell r="D209">
            <v>1</v>
          </cell>
        </row>
        <row r="210">
          <cell r="B210" t="str">
            <v>sp|P01860|IGHG3_HUMAN Ig gamma-3 chain C region OS=Homo sapiens GN=IGHG3 PE=1 SV=2</v>
          </cell>
          <cell r="D210">
            <v>0</v>
          </cell>
        </row>
        <row r="211">
          <cell r="B211" t="str">
            <v>sp|P01861|IGHG4_HUMAN Ig gamma-4 chain C region OS=Homo sapiens GN=IGHG4 PE=1 SV=1</v>
          </cell>
          <cell r="D211">
            <v>1</v>
          </cell>
        </row>
        <row r="212">
          <cell r="B212" t="str">
            <v>sp|P01602|KV110_HUMAN Ig kappa chain V-I region HK102 (Fragment) OS=Homo sapiens GN=IGKV1-5 PE=4 SV=1</v>
          </cell>
          <cell r="D212">
            <v>0</v>
          </cell>
        </row>
        <row r="213">
          <cell r="B213" t="str">
            <v>sp|Q12905|ILF2_HUMAN Interleukin enhancer-binding factor 2 OS=Homo sapiens GN=ILF2 PE=1 SV=2</v>
          </cell>
          <cell r="D213">
            <v>2</v>
          </cell>
        </row>
        <row r="214">
          <cell r="B214" t="str">
            <v>sp|Q12906|ILF3_HUMAN Interleukin enhancer-binding factor 3 OS=Homo sapiens GN=ILF3 PE=1 SV=3</v>
          </cell>
          <cell r="D214">
            <v>1</v>
          </cell>
        </row>
        <row r="215">
          <cell r="B215" t="str">
            <v>sp|Q16891|MIC60_HUMAN MICOS complex subunit MIC60 OS=Homo sapiens GN=IMMT PE=1 SV=1</v>
          </cell>
          <cell r="D215">
            <v>1</v>
          </cell>
        </row>
        <row r="216">
          <cell r="B216" t="str">
            <v>sp|Q16352|AINX_HUMAN Alpha-internexin OS=Homo sapiens GN=INA PE=1 SV=2</v>
          </cell>
          <cell r="D216">
            <v>1</v>
          </cell>
        </row>
        <row r="217">
          <cell r="B217" t="str">
            <v>sp|Q92835|SHIP1_HUMAN Phosphatidylinositol 3,4,5-trisphosphate 5-phosphatase 1 OS=Homo sapiens GN=INPP5D PE=1 SV=2</v>
          </cell>
          <cell r="D217">
            <v>1</v>
          </cell>
        </row>
        <row r="218">
          <cell r="B218" t="str">
            <v>sp|O95373|IPO7_HUMAN Importin-7 OS=Homo sapiens GN=IPO7 PE=1 SV=1</v>
          </cell>
          <cell r="D218">
            <v>1</v>
          </cell>
        </row>
        <row r="219">
          <cell r="B219" t="str">
            <v>sp|P46940|IQGA1_HUMAN Ras GTPase-activating-like protein IQGAP1 OS=Homo sapiens GN=IQGAP1 PE=1 SV=1</v>
          </cell>
          <cell r="D219">
            <v>1</v>
          </cell>
        </row>
        <row r="220">
          <cell r="B220" t="str">
            <v>sp|Q13576|IQGA2_HUMAN Ras GTPase-activating-like protein IQGAP2 OS=Homo sapiens GN=IQGAP2 PE=1 SV=4</v>
          </cell>
          <cell r="D220">
            <v>1</v>
          </cell>
        </row>
        <row r="221">
          <cell r="B221" t="str">
            <v>sp|Q5JU85|IQEC2_HUMAN IQ motif and SEC7 domain-containing protein 2 OS=Homo sapiens GN=IQSEC2 PE=1 SV=1</v>
          </cell>
          <cell r="D221">
            <v>1</v>
          </cell>
        </row>
        <row r="222">
          <cell r="B222" t="str">
            <v>sp|Q8N9B5|JMY_HUMAN Junction-mediating and -regulatory protein OS=Homo sapiens GN=JMY PE=1 SV=2</v>
          </cell>
          <cell r="D222">
            <v>1</v>
          </cell>
        </row>
        <row r="223">
          <cell r="B223" t="str">
            <v>sp|Q13303|KCAB2_HUMAN Voltage-gated potassium channel subunit beta-2 OS=Homo sapiens GN=KCNAB2 PE=1 SV=2</v>
          </cell>
          <cell r="D223">
            <v>1</v>
          </cell>
        </row>
        <row r="224">
          <cell r="B224" t="str">
            <v>sp|Q07666|KHDR1_HUMAN KH domain-containing, RNA-binding, signal transduction-associated protein 1 OS=Homo sapiens GN=KHDRBS1 PE=1 SV=1</v>
          </cell>
          <cell r="D224">
            <v>1</v>
          </cell>
        </row>
        <row r="225">
          <cell r="B225" t="str">
            <v>sp|O75525|KHDR3_HUMAN KH domain-containing, RNA-binding, signal transduction-associated protein 3 OS=Homo sapiens GN=KHDRBS3 PE=1 SV=1</v>
          </cell>
          <cell r="D225">
            <v>1</v>
          </cell>
        </row>
        <row r="226">
          <cell r="B226" t="str">
            <v>sp|Q92945|FUBP2_HUMAN Far upstream element-binding protein 2 OS=Homo sapiens GN=KHSRP PE=1 SV=4</v>
          </cell>
          <cell r="D226">
            <v>1</v>
          </cell>
        </row>
        <row r="227">
          <cell r="B227" t="str">
            <v>sp|Q9ULL0|K1210_HUMAN Uncharacterized protein KIAA1210 OS=Homo sapiens GN=KIAA1210 PE=2 SV=3</v>
          </cell>
          <cell r="D227">
            <v>1</v>
          </cell>
        </row>
        <row r="228">
          <cell r="B228" t="str">
            <v>sp|Q69YN4|VIR_HUMAN Protein virilizer homolog OS=Homo sapiens GN=KIAA1429 PE=1 SV=2</v>
          </cell>
          <cell r="D228">
            <v>1</v>
          </cell>
        </row>
        <row r="229">
          <cell r="B229" t="str">
            <v>sp|P04264|K2C1_HUMAN Keratin, type II cytoskeletal 1 OS=Homo sapiens GN=KRT1 PE=1 SV=6</v>
          </cell>
          <cell r="D229">
            <v>1</v>
          </cell>
        </row>
        <row r="230">
          <cell r="B230" t="str">
            <v>sp|P13646|K1C13_HUMAN Keratin, type I cytoskeletal 13 OS=Homo sapiens GN=KRT13 PE=1 SV=4</v>
          </cell>
          <cell r="D230">
            <v>2</v>
          </cell>
        </row>
        <row r="231">
          <cell r="B231" t="str">
            <v>sp|Q04695|K1C17_HUMAN Keratin, type I cytoskeletal 17 OS=Homo sapiens GN=KRT17 PE=1 SV=2</v>
          </cell>
          <cell r="D231">
            <v>1</v>
          </cell>
        </row>
        <row r="232">
          <cell r="B232" t="str">
            <v>sp|P05783|K1C18_HUMAN Keratin, type I cytoskeletal 18 OS=Homo sapiens GN=KRT18 PE=1 SV=2</v>
          </cell>
          <cell r="D232">
            <v>1</v>
          </cell>
        </row>
        <row r="233">
          <cell r="B233" t="str">
            <v>sp|P08727|K1C19_HUMAN Keratin, type I cytoskeletal 19 OS=Homo sapiens GN=KRT19 PE=1 SV=4</v>
          </cell>
          <cell r="D233">
            <v>1</v>
          </cell>
        </row>
        <row r="234">
          <cell r="B234" t="str">
            <v>sp|P35908|K22E_HUMAN Keratin, type II cytoskeletal 2 epidermal OS=Homo sapiens GN=KRT2 PE=1 SV=2</v>
          </cell>
          <cell r="D234">
            <v>1</v>
          </cell>
        </row>
        <row r="235">
          <cell r="B235" t="str">
            <v>sp|P35900|K1C20_HUMAN Keratin, type I cytoskeletal 20 OS=Homo sapiens GN=KRT20 PE=1 SV=1</v>
          </cell>
          <cell r="D235">
            <v>1</v>
          </cell>
        </row>
        <row r="236">
          <cell r="B236" t="str">
            <v>sp|P19013|K2C4_HUMAN Keratin, type II cytoskeletal 4 OS=Homo sapiens GN=KRT4 PE=1 SV=4</v>
          </cell>
          <cell r="D236">
            <v>1</v>
          </cell>
        </row>
        <row r="237">
          <cell r="B237" t="str">
            <v>sp|P13647|K2C5_HUMAN Keratin, type II cytoskeletal 5 OS=Homo sapiens GN=KRT5 PE=1 SV=3</v>
          </cell>
          <cell r="D237">
            <v>2</v>
          </cell>
        </row>
        <row r="238">
          <cell r="B238" t="str">
            <v>sp|P02538|K2C6A_HUMAN Keratin, type II cytoskeletal 6A OS=Homo sapiens GN=KRT6A PE=1 SV=3</v>
          </cell>
          <cell r="D238">
            <v>1</v>
          </cell>
        </row>
        <row r="239">
          <cell r="B239" t="str">
            <v>sp|P04259|K2C6B_HUMAN Keratin, type II cytoskeletal 6B OS=Homo sapiens GN=KRT6B PE=1 SV=5</v>
          </cell>
          <cell r="D239">
            <v>1</v>
          </cell>
        </row>
        <row r="240">
          <cell r="B240" t="str">
            <v>sp|P48668|K2C6C_HUMAN Keratin, type II cytoskeletal 6C OS=Homo sapiens GN=KRT6C PE=1 SV=3</v>
          </cell>
          <cell r="D240">
            <v>1</v>
          </cell>
        </row>
        <row r="241">
          <cell r="B241" t="str">
            <v>sp|P08729|K2C7_HUMAN Keratin, type II cytoskeletal 7 OS=Homo sapiens GN=KRT7 PE=1 SV=5</v>
          </cell>
          <cell r="D241">
            <v>1</v>
          </cell>
        </row>
        <row r="242">
          <cell r="B242" t="str">
            <v>sp|Q01546|K22O_HUMAN Keratin, type II cytoskeletal 2 oral OS=Homo sapiens GN=KRT76 PE=1 SV=2</v>
          </cell>
          <cell r="D242">
            <v>1</v>
          </cell>
        </row>
        <row r="243">
          <cell r="B243" t="str">
            <v>sp|Q5XKE5|K2C79_HUMAN Keratin, type II cytoskeletal 79 OS=Homo sapiens GN=KRT79 PE=1 SV=2</v>
          </cell>
          <cell r="D243">
            <v>1</v>
          </cell>
        </row>
        <row r="244">
          <cell r="B244" t="str">
            <v>sp|P05787|K2C8_HUMAN Keratin, type II cytoskeletal 8 OS=Homo sapiens GN=KRT8 PE=1 SV=7</v>
          </cell>
          <cell r="D244">
            <v>1</v>
          </cell>
        </row>
        <row r="245">
          <cell r="B245" t="str">
            <v>sp|P35527|K1C9_HUMAN Keratin, type I cytoskeletal 9 OS=Homo sapiens GN=KRT9 PE=1 SV=3</v>
          </cell>
          <cell r="D245">
            <v>2</v>
          </cell>
        </row>
        <row r="246">
          <cell r="B246" t="str">
            <v>sp|P28838|AMPL_HUMAN Cytosol aminopeptidase OS=Homo sapiens GN=LAP3 PE=1 SV=3</v>
          </cell>
          <cell r="D246">
            <v>1</v>
          </cell>
        </row>
        <row r="247">
          <cell r="B247" t="str">
            <v>sp|Q92615|LAR4B_HUMAN La-related protein 4B OS=Homo sapiens GN=LARP4B PE=1 SV=3</v>
          </cell>
          <cell r="D247">
            <v>1</v>
          </cell>
        </row>
        <row r="248">
          <cell r="B248" t="str">
            <v>sp|P13796|PLSL_HUMAN Plastin-2 OS=Homo sapiens GN=LCP1 PE=1 SV=6</v>
          </cell>
          <cell r="D248">
            <v>1</v>
          </cell>
        </row>
        <row r="249">
          <cell r="B249" t="str">
            <v>sp|O75112|LDB3_HUMAN LIM domain-binding protein 3 OS=Homo sapiens GN=LDB3 PE=1 SV=2</v>
          </cell>
          <cell r="D249">
            <v>1</v>
          </cell>
        </row>
        <row r="250">
          <cell r="B250" t="str">
            <v>sp|P00338|LDHA_HUMAN L-lactate dehydrogenase A chain OS=Homo sapiens GN=LDHA PE=1 SV=2</v>
          </cell>
          <cell r="D250">
            <v>1</v>
          </cell>
        </row>
        <row r="251">
          <cell r="B251" t="str">
            <v>sp|P07195|LDHB_HUMAN L-lactate dehydrogenase B chain OS=Homo sapiens GN=LDHB PE=1 SV=2</v>
          </cell>
          <cell r="D251">
            <v>0</v>
          </cell>
        </row>
        <row r="252">
          <cell r="B252" t="str">
            <v>sp|P02545|LMNA_HUMAN Prelamin-A/C OS=Homo sapiens GN=LMNA PE=1 SV=1</v>
          </cell>
          <cell r="D252">
            <v>2</v>
          </cell>
        </row>
        <row r="253">
          <cell r="B253" t="str">
            <v>sp|Q1L5Z9|LONF2_HUMAN LON peptidase N-terminal domain and RING finger protein 2 OS=Homo sapiens GN=LONRF2 PE=2 SV=3</v>
          </cell>
          <cell r="D253">
            <v>1</v>
          </cell>
        </row>
        <row r="254">
          <cell r="B254" t="str">
            <v>sp|Q93052|LPP_HUMAN Lipoma-preferred partner OS=Homo sapiens GN=LPP PE=1 SV=1</v>
          </cell>
          <cell r="D254">
            <v>2</v>
          </cell>
        </row>
        <row r="255">
          <cell r="B255" t="str">
            <v>sp|Q8ND56|LS14A_HUMAN Protein LSM14 homolog A OS=Homo sapiens GN=LSM14A PE=1 SV=3</v>
          </cell>
          <cell r="D255">
            <v>1</v>
          </cell>
        </row>
        <row r="256">
          <cell r="B256" t="str">
            <v>sp|Q7Z434|MAVS_HUMAN Mitochondrial antiviral-signaling protein OS=Homo sapiens GN=MAVS PE=1 SV=2</v>
          </cell>
          <cell r="D256">
            <v>1</v>
          </cell>
        </row>
        <row r="257">
          <cell r="B257" t="str">
            <v>sp|P02686|MBP_HUMAN Myelin basic protein OS=Homo sapiens GN=MBP PE=1 SV=3</v>
          </cell>
          <cell r="D257">
            <v>6</v>
          </cell>
        </row>
        <row r="258">
          <cell r="B258" t="str">
            <v>sp|Q14676|MDC1_HUMAN Mediator of DNA damage checkpoint protein 1 OS=Homo sapiens GN=MDC1 PE=1 SV=3</v>
          </cell>
          <cell r="D258">
            <v>1</v>
          </cell>
        </row>
        <row r="259">
          <cell r="B259" t="str">
            <v>sp|P51608|MECP2_HUMAN Methyl-CpG-binding protein 2 OS=Homo sapiens GN=MECP2 PE=1 SV=1</v>
          </cell>
          <cell r="D259">
            <v>1</v>
          </cell>
        </row>
        <row r="260">
          <cell r="B260" t="str">
            <v>sp|Q93074|MED12_HUMAN Mediator of RNA polymerase II transcription subunit 12 OS=Homo sapiens GN=MED12 PE=1 SV=4</v>
          </cell>
          <cell r="D260">
            <v>1</v>
          </cell>
        </row>
        <row r="261">
          <cell r="B261" t="str">
            <v>sp|Q8IWA4|MFN1_HUMAN Mitofusin-1 OS=Homo sapiens GN=MFN1 PE=1 SV=2</v>
          </cell>
          <cell r="D261">
            <v>1</v>
          </cell>
        </row>
        <row r="262">
          <cell r="B262" t="str">
            <v>sp|Q8N6C7|PGSF1_HUMAN Putative uncharacterized protein encoded by MIR7-3HG OS=Homo sapiens GN=MIR7-3HG PE=5 SV=1</v>
          </cell>
          <cell r="D262">
            <v>0</v>
          </cell>
        </row>
        <row r="263">
          <cell r="B263" t="str">
            <v>sp|Q8TAP9|MPLKI_HUMAN M-phase-specific PLK1-interacting protein OS=Homo sapiens GN=MPLKIP PE=1 SV=1</v>
          </cell>
          <cell r="D263">
            <v>1</v>
          </cell>
        </row>
        <row r="264">
          <cell r="B264" t="str">
            <v>sp|O43347|MSI1H_HUMAN RNA-binding protein Musashi homolog 1 OS=Homo sapiens GN=MSI1 PE=1 SV=1</v>
          </cell>
          <cell r="D264">
            <v>1</v>
          </cell>
        </row>
        <row r="265">
          <cell r="B265" t="str">
            <v>sp|P26038|MOES_HUMAN Moesin OS=Homo sapiens GN=MSN PE=1 SV=3</v>
          </cell>
          <cell r="D265">
            <v>1</v>
          </cell>
        </row>
        <row r="266">
          <cell r="B266" t="str">
            <v>sp|Q9NZJ7|MTCH1_HUMAN Mitochondrial carrier homolog 1 OS=Homo sapiens GN=MTCH1 PE=1 SV=1</v>
          </cell>
          <cell r="D266">
            <v>0</v>
          </cell>
        </row>
        <row r="267">
          <cell r="B267" t="str">
            <v>sp|Q14896|MYPC3_HUMAN Myosin-binding protein C, cardiac-type OS=Homo sapiens GN=MYBPC3 PE=1 SV=4</v>
          </cell>
          <cell r="D267">
            <v>1</v>
          </cell>
        </row>
        <row r="268">
          <cell r="B268" t="str">
            <v>sp|P12882|MYH1_HUMAN Myosin-1 OS=Homo sapiens GN=MYH1 PE=1 SV=3</v>
          </cell>
          <cell r="D268">
            <v>3</v>
          </cell>
        </row>
        <row r="269">
          <cell r="B269" t="str">
            <v>sp|P35580|MYH10_HUMAN Myosin-10 OS=Homo sapiens GN=MYH10 PE=1 SV=3</v>
          </cell>
          <cell r="D269">
            <v>2</v>
          </cell>
        </row>
        <row r="270">
          <cell r="B270" t="str">
            <v>sp|P35749|MYH11_HUMAN Myosin-11 OS=Homo sapiens GN=MYH11 PE=1 SV=3</v>
          </cell>
          <cell r="D270">
            <v>2</v>
          </cell>
        </row>
        <row r="271">
          <cell r="B271" t="str">
            <v>sp|Q9UKX3|MYH13_HUMAN Myosin-13 OS=Homo sapiens GN=MYH13 PE=1 SV=2</v>
          </cell>
          <cell r="D271">
            <v>2</v>
          </cell>
        </row>
        <row r="272">
          <cell r="B272" t="str">
            <v>sp|Q9UKX2|MYH2_HUMAN Myosin-2 OS=Homo sapiens GN=MYH2 PE=1 SV=1</v>
          </cell>
          <cell r="D272">
            <v>1</v>
          </cell>
        </row>
        <row r="273">
          <cell r="B273" t="str">
            <v>sp|P11055|MYH3_HUMAN Myosin-3 OS=Homo sapiens GN=MYH3 PE=1 SV=3</v>
          </cell>
          <cell r="D273">
            <v>3</v>
          </cell>
        </row>
        <row r="274">
          <cell r="B274" t="str">
            <v>sp|Q9Y623|MYH4_HUMAN Myosin-4 OS=Homo sapiens GN=MYH4 PE=1 SV=2</v>
          </cell>
          <cell r="D274">
            <v>2</v>
          </cell>
        </row>
        <row r="275">
          <cell r="B275" t="str">
            <v>sp|P13533|MYH6_HUMAN Myosin-6 OS=Homo sapiens GN=MYH6 PE=1 SV=5</v>
          </cell>
          <cell r="D275">
            <v>4</v>
          </cell>
        </row>
        <row r="276">
          <cell r="B276" t="str">
            <v>sp|P12883|MYH7_HUMAN Myosin-7 OS=Homo sapiens GN=MYH7 PE=1 SV=5</v>
          </cell>
          <cell r="D276">
            <v>7</v>
          </cell>
        </row>
        <row r="277">
          <cell r="B277" t="str">
            <v>sp|P13535|MYH8_HUMAN Myosin-8 OS=Homo sapiens GN=MYH8 PE=1 SV=3</v>
          </cell>
          <cell r="D277">
            <v>2</v>
          </cell>
        </row>
        <row r="278">
          <cell r="B278" t="str">
            <v>sp|P35579|MYH9_HUMAN Myosin-9 OS=Homo sapiens GN=MYH9 PE=1 SV=4</v>
          </cell>
          <cell r="D278">
            <v>1</v>
          </cell>
        </row>
        <row r="279">
          <cell r="B279" t="str">
            <v>sp|P10916|MLRV_HUMAN Myosin regulatory light chain 2, ventricular/cardiac muscle isoform OS=Homo sapiens GN=MYL2 PE=1 SV=3</v>
          </cell>
          <cell r="D279">
            <v>1</v>
          </cell>
        </row>
        <row r="280">
          <cell r="B280" t="str">
            <v>sp|P60660|MYL6_HUMAN Myosin light polypeptide 6 OS=Homo sapiens GN=MYL6 PE=1 SV=2</v>
          </cell>
          <cell r="D280">
            <v>0</v>
          </cell>
        </row>
        <row r="281">
          <cell r="B281" t="str">
            <v>sp|Q9NQX4|MYO5C_HUMAN Unconventional myosin-Vc OS=Homo sapiens GN=MYO5C PE=1 SV=2</v>
          </cell>
          <cell r="D281">
            <v>1</v>
          </cell>
        </row>
        <row r="282">
          <cell r="B282" t="str">
            <v>sp|Q9NPC6|MYOZ2_HUMAN Myozenin-2 OS=Homo sapiens GN=MYOZ2 PE=1 SV=1</v>
          </cell>
          <cell r="D282">
            <v>1</v>
          </cell>
        </row>
        <row r="283">
          <cell r="B283" t="str">
            <v>sp|Q02083|NAAA_HUMAN N-acylethanolamine-hydrolyzing acid amidase OS=Homo sapiens GN=NAAA PE=1 SV=3</v>
          </cell>
          <cell r="D283">
            <v>1</v>
          </cell>
        </row>
        <row r="284">
          <cell r="B284" t="str">
            <v>sp|Q9NR45|SIAS_HUMAN Sialic acid synthase OS=Homo sapiens GN=NANS PE=1 SV=2</v>
          </cell>
          <cell r="D284">
            <v>1</v>
          </cell>
        </row>
        <row r="285">
          <cell r="B285" t="str">
            <v>sp|P51970|NDUA8_HUMAN NADH dehydrogenase [ubiquinone] 1 alpha subcomplex subunit 8 OS=Homo sapiens GN=NDUFA8 PE=1 SV=3</v>
          </cell>
          <cell r="D285">
            <v>1</v>
          </cell>
        </row>
        <row r="286">
          <cell r="B286" t="str">
            <v>sp|O75306|NDUS2_HUMAN NADH dehydrogenase [ubiquinone] iron-sulfur protein 2, mitochondrial OS=Homo sapiens GN=NDUFS2 PE=1 SV=2</v>
          </cell>
          <cell r="D286">
            <v>1</v>
          </cell>
        </row>
        <row r="287">
          <cell r="B287" t="str">
            <v>sp|O75251|NDUS7_HUMAN NADH dehydrogenase [ubiquinone] iron-sulfur protein 7, mitochondrial OS=Homo sapiens GN=NDUFS7 PE=1 SV=3</v>
          </cell>
          <cell r="D287">
            <v>1</v>
          </cell>
        </row>
        <row r="288">
          <cell r="B288" t="str">
            <v>sp|O76041|NEBL_HUMAN Nebulette OS=Homo sapiens GN=NEBL PE=1 SV=1</v>
          </cell>
          <cell r="D288">
            <v>1</v>
          </cell>
        </row>
        <row r="289">
          <cell r="B289" t="str">
            <v>sp|P07196|NFL_HUMAN Neurofilament light polypeptide OS=Homo sapiens GN=NEFL PE=1 SV=3</v>
          </cell>
          <cell r="D289">
            <v>1</v>
          </cell>
        </row>
        <row r="290">
          <cell r="B290" t="str">
            <v>sp|P07197|NFM_HUMAN Neurofilament medium polypeptide OS=Homo sapiens GN=NEFM PE=1 SV=3</v>
          </cell>
          <cell r="D290">
            <v>1</v>
          </cell>
        </row>
        <row r="291">
          <cell r="B291" t="str">
            <v>sp|Q92686|NEUG_HUMAN Neurogranin OS=Homo sapiens GN=NRGN PE=1 SV=1</v>
          </cell>
          <cell r="D291">
            <v>1</v>
          </cell>
        </row>
        <row r="292">
          <cell r="B292" t="str">
            <v>sp|O43809|CPSF5_HUMAN Cleavage and polyadenylation specificity factor subunit 5 OS=Homo sapiens GN=NUDT21 PE=1 SV=1</v>
          </cell>
          <cell r="D292">
            <v>1</v>
          </cell>
        </row>
        <row r="293">
          <cell r="B293" t="str">
            <v>sp|Q8TEM1|PO210_HUMAN Nuclear pore membrane glycoprotein 210 OS=Homo sapiens GN=NUP210 PE=1 SV=3</v>
          </cell>
          <cell r="D293">
            <v>1</v>
          </cell>
        </row>
        <row r="294">
          <cell r="B294" t="str">
            <v>sp|Q9BXW6|OSBL1_HUMAN Oxysterol-binding protein-related protein 1 OS=Homo sapiens GN=OSBPL1A PE=1 SV=2</v>
          </cell>
          <cell r="D294">
            <v>1</v>
          </cell>
        </row>
        <row r="295">
          <cell r="B295" t="str">
            <v>sp|P11940|PABP1_HUMAN Polyadenylate-binding protein 1 OS=Homo sapiens GN=PABPC1 PE=1 SV=2</v>
          </cell>
          <cell r="D295">
            <v>3</v>
          </cell>
        </row>
        <row r="296">
          <cell r="B296" t="str">
            <v>sp|Q13310|PABP4_HUMAN Polyadenylate-binding protein 4 OS=Homo sapiens GN=PABPC4 PE=1 SV=1</v>
          </cell>
          <cell r="D296">
            <v>1</v>
          </cell>
        </row>
        <row r="297">
          <cell r="B297" t="str">
            <v>sp|Q86U42|PABP2_HUMAN Polyadenylate-binding protein 2 OS=Homo sapiens GN=PABPN1 PE=1 SV=3</v>
          </cell>
          <cell r="D297">
            <v>2</v>
          </cell>
        </row>
        <row r="298">
          <cell r="B298" t="str">
            <v>sp|Q8WX93|PALLD_HUMAN Palladin OS=Homo sapiens GN=PALLD PE=1 SV=3</v>
          </cell>
          <cell r="D298">
            <v>1</v>
          </cell>
        </row>
        <row r="299">
          <cell r="B299" t="str">
            <v>sp|P19021|AMD_HUMAN Peptidyl-glycine alpha-amidating monooxygenase OS=Homo sapiens GN=PAM PE=1 SV=2</v>
          </cell>
          <cell r="D299">
            <v>0</v>
          </cell>
        </row>
        <row r="300">
          <cell r="B300" t="str">
            <v>sp|O94913|PCF11_HUMAN Pre-mRNA cleavage complex 2 protein Pcf11 OS=Homo sapiens GN=PCF11 PE=1 SV=3</v>
          </cell>
          <cell r="D300">
            <v>1</v>
          </cell>
        </row>
        <row r="301">
          <cell r="B301" t="str">
            <v>sp|P22061|PIMT_HUMAN Protein-L-isoaspartate(D-aspartate) O-methyltransferase OS=Homo sapiens GN=PCMT1 PE=1 SV=4</v>
          </cell>
          <cell r="D301">
            <v>1</v>
          </cell>
        </row>
        <row r="302">
          <cell r="B302" t="str">
            <v>sp|Q8WUM4|PDC6I_HUMAN Programmed cell death 6-interacting protein OS=Homo sapiens GN=PDCD6IP PE=1 SV=1</v>
          </cell>
          <cell r="D302">
            <v>1</v>
          </cell>
        </row>
        <row r="303">
          <cell r="B303" t="str">
            <v>sp|P30101|PDIA3_HUMAN Protein disulfide-isomerase A3 OS=Homo sapiens GN=PDIA3 PE=1 SV=4</v>
          </cell>
          <cell r="D303">
            <v>1</v>
          </cell>
        </row>
        <row r="304">
          <cell r="B304" t="str">
            <v>sp|Q9NR12|PDLI7_HUMAN PDZ and LIM domain protein 7 OS=Homo sapiens GN=PDLIM7 PE=1 SV=1</v>
          </cell>
          <cell r="D304">
            <v>2</v>
          </cell>
        </row>
        <row r="305">
          <cell r="B305" t="str">
            <v>sp|P30086|PEBP1_HUMAN Phosphatidylethanolamine-binding protein 1 OS=Homo sapiens GN=PEBP1 PE=1 SV=3</v>
          </cell>
          <cell r="D305">
            <v>1</v>
          </cell>
        </row>
        <row r="306">
          <cell r="B306" t="str">
            <v>sp|P07737|PROF1_HUMAN Profilin-1 OS=Homo sapiens GN=PFN1 PE=1 SV=2</v>
          </cell>
          <cell r="D306">
            <v>1</v>
          </cell>
        </row>
        <row r="307">
          <cell r="B307" t="str">
            <v>sp|P00558|PGK1_HUMAN Phosphoglycerate kinase 1 OS=Homo sapiens GN=PGK1 PE=1 SV=3</v>
          </cell>
          <cell r="D307">
            <v>1</v>
          </cell>
        </row>
        <row r="308">
          <cell r="B308" t="str">
            <v>sp|Q15149|PLEC_HUMAN Plectin OS=Homo sapiens GN=PLEC PE=1 SV=3</v>
          </cell>
          <cell r="D308">
            <v>2</v>
          </cell>
        </row>
        <row r="309">
          <cell r="B309" t="str">
            <v>sp|Q7Z3K3|POGZ_HUMAN Pogo transposable element with ZNF domain OS=Homo sapiens GN=POGZ PE=1 SV=2</v>
          </cell>
          <cell r="D309">
            <v>1</v>
          </cell>
        </row>
        <row r="310">
          <cell r="B310" t="str">
            <v>sp|Q6S8J3|POTEE_HUMAN POTE ankyrin domain family member E OS=Homo sapiens GN=POTEE PE=1 SV=3</v>
          </cell>
          <cell r="D310">
            <v>1</v>
          </cell>
        </row>
        <row r="311">
          <cell r="B311" t="str">
            <v>sp|A5A3E0|POTEF_HUMAN POTE ankyrin domain family member F OS=Homo sapiens GN=POTEF PE=1 SV=2</v>
          </cell>
          <cell r="D311">
            <v>0</v>
          </cell>
        </row>
        <row r="312">
          <cell r="B312" t="str">
            <v>sp|P0CG38|POTEI_HUMAN POTE ankyrin domain family member I OS=Homo sapiens GN=POTEI PE=3 SV=1</v>
          </cell>
          <cell r="D312">
            <v>1</v>
          </cell>
        </row>
        <row r="313">
          <cell r="B313" t="str">
            <v>sp|P0CG39|POTEJ_HUMAN POTE ankyrin domain family member J OS=Homo sapiens GN=POTEJ PE=3 SV=1</v>
          </cell>
          <cell r="D313">
            <v>0</v>
          </cell>
        </row>
        <row r="314">
          <cell r="B314" t="str">
            <v>sp|Q9BYX7|ACTBM_HUMAN Putative beta-actin-like protein 3 OS=Homo sapiens GN=POTEKP PE=5 SV=1</v>
          </cell>
          <cell r="D314">
            <v>1</v>
          </cell>
        </row>
        <row r="315">
          <cell r="B315" t="str">
            <v>sp|Q9NQ55|SSF1_HUMAN Suppressor of SWI4 1 homolog OS=Homo sapiens GN=PPAN PE=1 SV=1</v>
          </cell>
          <cell r="D315">
            <v>1</v>
          </cell>
        </row>
        <row r="316">
          <cell r="B316" t="str">
            <v>sp|O75335|LIPA4_HUMAN Liprin-alpha-4 OS=Homo sapiens GN=PPFIA4 PE=2 SV=3</v>
          </cell>
          <cell r="D316">
            <v>1</v>
          </cell>
        </row>
        <row r="317">
          <cell r="B317" t="str">
            <v>sp|P62937|PPIA_HUMAN Peptidyl-prolyl cis-trans isomerase A OS=Homo sapiens GN=PPIA PE=1 SV=2</v>
          </cell>
          <cell r="D317">
            <v>1</v>
          </cell>
        </row>
        <row r="318">
          <cell r="B318" t="str">
            <v>sp|Q9Y536|PAL4A_HUMAN Peptidyl-prolyl cis-trans isomerase A-like 4A/B/C OS=Homo sapiens GN=PPIAL4A PE=2 SV=1</v>
          </cell>
          <cell r="D318">
            <v>1</v>
          </cell>
        </row>
        <row r="319">
          <cell r="B319" t="str">
            <v>sp|F5H284|PAL4D_HUMAN Peptidyl-prolyl cis-trans isomerase A-like 4D OS=Homo sapiens GN=PPIAL4D PE=3 SV=1</v>
          </cell>
          <cell r="D319">
            <v>0</v>
          </cell>
        </row>
        <row r="320">
          <cell r="B320" t="str">
            <v>sp|Q9Y570|PPME1_HUMAN Protein phosphatase methylesterase 1 OS=Homo sapiens GN=PPME1 PE=1 SV=3</v>
          </cell>
          <cell r="D320">
            <v>1</v>
          </cell>
        </row>
        <row r="321">
          <cell r="B321" t="str">
            <v>sp|Q96A00|PP14A_HUMAN Protein phosphatase 1 regulatory subunit 14A OS=Homo sapiens GN=PPP1R14A PE=1 SV=1</v>
          </cell>
          <cell r="D321">
            <v>1</v>
          </cell>
        </row>
        <row r="322">
          <cell r="B322" t="str">
            <v>sp|P78527|PRKDC_HUMAN DNA-dependent protein kinase catalytic subunit OS=Homo sapiens GN=PRKDC PE=1 SV=3</v>
          </cell>
          <cell r="D322">
            <v>1</v>
          </cell>
        </row>
        <row r="323">
          <cell r="B323" t="str">
            <v>sp|O94906|PRP6_HUMAN Pre-mRNA-processing factor 6 OS=Homo sapiens GN=PRPF6 PE=1 SV=1</v>
          </cell>
          <cell r="D323">
            <v>1</v>
          </cell>
        </row>
        <row r="324">
          <cell r="B324" t="str">
            <v>sp|P41219|PERI_HUMAN Peripherin OS=Homo sapiens GN=PRPH PE=1 SV=2</v>
          </cell>
          <cell r="D324">
            <v>2</v>
          </cell>
        </row>
        <row r="325">
          <cell r="B325" t="str">
            <v>sp|Q7Z6L0|PRRT2_HUMAN Proline-rich transmembrane protein 2 OS=Homo sapiens GN=PRRT2 PE=1 SV=1</v>
          </cell>
          <cell r="D325">
            <v>1</v>
          </cell>
        </row>
        <row r="326">
          <cell r="B326" t="str">
            <v>sp|Q9BXM0|PRAX_HUMAN Periaxin OS=Homo sapiens GN=PRX PE=1 SV=2</v>
          </cell>
          <cell r="D326">
            <v>1</v>
          </cell>
        </row>
        <row r="327">
          <cell r="B327" t="str">
            <v>sp|Q8WXF1|PSPC1_HUMAN Paraspeckle component 1 OS=Homo sapiens GN=PSPC1 PE=1 SV=1</v>
          </cell>
          <cell r="D327">
            <v>2</v>
          </cell>
        </row>
        <row r="328">
          <cell r="B328" t="str">
            <v>sp|P11216|PYGB_HUMAN Glycogen phosphorylase, brain form OS=Homo sapiens GN=PYGB PE=1 SV=5</v>
          </cell>
          <cell r="D328">
            <v>1</v>
          </cell>
        </row>
        <row r="329">
          <cell r="B329" t="str">
            <v>sp|P06737|PYGL_HUMAN Glycogen phosphorylase, liver form OS=Homo sapiens GN=PYGL PE=1 SV=4</v>
          </cell>
          <cell r="D329">
            <v>2</v>
          </cell>
        </row>
        <row r="330">
          <cell r="B330" t="str">
            <v>sp|P11217|PYGM_HUMAN Glycogen phosphorylase, muscle form OS=Homo sapiens GN=PYGM PE=1 SV=6</v>
          </cell>
          <cell r="D330">
            <v>1</v>
          </cell>
        </row>
        <row r="331">
          <cell r="B331" t="str">
            <v>sp|Q96PU8|QKI_HUMAN Protein quaking OS=Homo sapiens GN=QKI PE=1 SV=1</v>
          </cell>
          <cell r="D331">
            <v>1</v>
          </cell>
        </row>
        <row r="332">
          <cell r="B332" t="str">
            <v>sp|P20339|RAB5A_HUMAN Ras-related protein Rab-5A OS=Homo sapiens GN=RAB5A PE=1 SV=2</v>
          </cell>
          <cell r="D332">
            <v>1</v>
          </cell>
        </row>
        <row r="333">
          <cell r="B333" t="str">
            <v>sp|P51149|RAB7A_HUMAN Ras-related protein Rab-7a OS=Homo sapiens GN=RAB7A PE=1 SV=1</v>
          </cell>
          <cell r="D333">
            <v>1</v>
          </cell>
        </row>
        <row r="334">
          <cell r="B334" t="str">
            <v>sp|P63000|RAC1_HUMAN Ras-related C3 botulinum toxin substrate 1 OS=Homo sapiens GN=RAC1 PE=1 SV=1</v>
          </cell>
          <cell r="D334">
            <v>1</v>
          </cell>
        </row>
        <row r="335">
          <cell r="B335" t="str">
            <v>sp|P15153|RAC2_HUMAN Ras-related C3 botulinum toxin substrate 2 OS=Homo sapiens GN=RAC2 PE=1 SV=1</v>
          </cell>
          <cell r="D335">
            <v>1</v>
          </cell>
        </row>
        <row r="336">
          <cell r="B336" t="str">
            <v>sp|P49792|RBP2_HUMAN E3 SUMO-protein ligase RanBP2 OS=Homo sapiens GN=RANBP2 PE=1 SV=2</v>
          </cell>
          <cell r="D336">
            <v>1</v>
          </cell>
        </row>
        <row r="337">
          <cell r="B337" t="str">
            <v>sp|Q7LDG7|GRP2_HUMAN RAS guanyl-releasing protein 2 OS=Homo sapiens GN=RASGRP2 PE=1 SV=1</v>
          </cell>
          <cell r="D337">
            <v>1</v>
          </cell>
        </row>
        <row r="338">
          <cell r="B338" t="str">
            <v>sp|O43251|RFOX2_HUMAN RNA binding protein fox-1 homolog 2 OS=Homo sapiens GN=RBFOX2 PE=1 SV=3</v>
          </cell>
          <cell r="D338">
            <v>1</v>
          </cell>
        </row>
        <row r="339">
          <cell r="B339" t="str">
            <v>sp|P98179|RBM3_HUMAN Putative RNA-binding protein 3 OS=Homo sapiens GN=RBM3 PE=1 SV=1</v>
          </cell>
          <cell r="D339">
            <v>1</v>
          </cell>
        </row>
        <row r="340">
          <cell r="B340" t="str">
            <v>sp|Q14498|RBM39_HUMAN RNA-binding protein 39 OS=Homo sapiens GN=RBM39 PE=1 SV=2</v>
          </cell>
          <cell r="D340">
            <v>1</v>
          </cell>
        </row>
        <row r="341">
          <cell r="B341" t="str">
            <v>sp|Q9BTD8|RBM42_HUMAN RNA-binding protein 42 OS=Homo sapiens GN=RBM42 PE=1 SV=1</v>
          </cell>
          <cell r="D341">
            <v>1</v>
          </cell>
        </row>
        <row r="342">
          <cell r="B342" t="str">
            <v>sp|P38159|RBMX_HUMAN RNA-binding motif protein, X chromosome OS=Homo sapiens GN=RBMX PE=1 SV=3</v>
          </cell>
          <cell r="D342">
            <v>2</v>
          </cell>
        </row>
        <row r="343">
          <cell r="B343" t="str">
            <v>sp|Q96E39|RMXL1_HUMAN RNA binding motif protein, X-linked-like-1 OS=Homo sapiens GN=RBMXL1 PE=1 SV=1</v>
          </cell>
          <cell r="D343">
            <v>1</v>
          </cell>
        </row>
        <row r="344">
          <cell r="B344" t="str">
            <v>sp|P10745|RET3_HUMAN Retinol-binding protein 3 OS=Homo sapiens GN=RBP3 PE=1 SV=2</v>
          </cell>
          <cell r="D344">
            <v>1</v>
          </cell>
        </row>
        <row r="345">
          <cell r="B345" t="str">
            <v>sp|P35241|RADI_HUMAN Radixin OS=Homo sapiens GN=RDX PE=1 SV=1</v>
          </cell>
          <cell r="D345">
            <v>0</v>
          </cell>
        </row>
        <row r="346">
          <cell r="B346" t="str">
            <v>sp|P05451|REG1A_HUMAN Lithostathine-1-alpha OS=Homo sapiens GN=REG1A PE=1 SV=3</v>
          </cell>
          <cell r="D346">
            <v>1</v>
          </cell>
        </row>
        <row r="347">
          <cell r="B347" t="str">
            <v>sp|P48304|REG1B_HUMAN Lithostathine-1-beta OS=Homo sapiens GN=REG1B PE=1 SV=1</v>
          </cell>
          <cell r="D347">
            <v>1</v>
          </cell>
        </row>
        <row r="348">
          <cell r="B348" t="str">
            <v>sp|O14924|RGS12_HUMAN Regulator of G-protein signaling 12 OS=Homo sapiens GN=RGS12 PE=1 SV=1</v>
          </cell>
          <cell r="D348">
            <v>1</v>
          </cell>
        </row>
        <row r="349">
          <cell r="B349" t="str">
            <v>sp|P62424|RL7A_HUMAN 60S ribosomal protein L7a OS=Homo sapiens GN=RPL7A PE=1 SV=2</v>
          </cell>
          <cell r="D349">
            <v>1</v>
          </cell>
        </row>
        <row r="350">
          <cell r="B350" t="str">
            <v>sp|P46783|RS10_HUMAN 40S ribosomal protein S10 OS=Homo sapiens GN=RPS10 PE=1 SV=1</v>
          </cell>
          <cell r="D350">
            <v>1</v>
          </cell>
        </row>
        <row r="351">
          <cell r="B351" t="str">
            <v>sp|Q9NQ39|RS10L_HUMAN Putative 40S ribosomal protein S10-like OS=Homo sapiens GN=RPS10P5 PE=5 SV=1</v>
          </cell>
          <cell r="D351">
            <v>1</v>
          </cell>
        </row>
        <row r="352">
          <cell r="B352" t="str">
            <v>sp|P62841|RS15_HUMAN 40S ribosomal protein S15 OS=Homo sapiens GN=RPS15 PE=1 SV=2</v>
          </cell>
          <cell r="D352">
            <v>1</v>
          </cell>
        </row>
        <row r="353">
          <cell r="B353" t="str">
            <v>sp|P62701|RS4X_HUMAN 40S ribosomal protein S4, X isoform OS=Homo sapiens GN=RPS4X PE=1 SV=2</v>
          </cell>
          <cell r="D353">
            <v>1</v>
          </cell>
        </row>
        <row r="354">
          <cell r="B354" t="str">
            <v>sp|P62241|RS8_HUMAN 40S ribosomal protein S8 OS=Homo sapiens GN=RPS8 PE=1 SV=2</v>
          </cell>
          <cell r="D354">
            <v>1</v>
          </cell>
        </row>
        <row r="355">
          <cell r="B355" t="str">
            <v>sp|P10301|RRAS_HUMAN Ras-related protein R-Ras OS=Homo sapiens GN=RRAS PE=1 SV=1</v>
          </cell>
          <cell r="D355">
            <v>1</v>
          </cell>
        </row>
        <row r="356">
          <cell r="B356" t="str">
            <v>sp|Q01196|RUNX1_HUMAN Runt-related transcription factor 1 OS=Homo sapiens GN=RUNX1 PE=1 SV=3</v>
          </cell>
          <cell r="D356">
            <v>1</v>
          </cell>
        </row>
        <row r="357">
          <cell r="B357" t="str">
            <v>sp|P04271|S100B_HUMAN Protein S100-B OS=Homo sapiens GN=S100B PE=1 SV=2</v>
          </cell>
          <cell r="D357">
            <v>1</v>
          </cell>
        </row>
        <row r="358">
          <cell r="B358" t="str">
            <v>sp|Q14151|SAFB2_HUMAN Scaffold attachment factor B2 OS=Homo sapiens GN=SAFB2 PE=1 SV=1</v>
          </cell>
          <cell r="D358">
            <v>1</v>
          </cell>
        </row>
        <row r="359">
          <cell r="B359" t="str">
            <v>sp|Q9Y3Z3|SAMH1_HUMAN Deoxynucleoside triphosphate triphosphohydrolase SAMHD1 OS=Homo sapiens GN=SAMHD1 PE=1 SV=2</v>
          </cell>
          <cell r="D359">
            <v>1</v>
          </cell>
        </row>
        <row r="360">
          <cell r="B360" t="str">
            <v>sp|Q15020|SART3_HUMAN Squamous cell carcinoma antigen recognized by T-cells 3 OS=Homo sapiens GN=SART3 PE=1 SV=1</v>
          </cell>
          <cell r="D360">
            <v>1</v>
          </cell>
        </row>
        <row r="361">
          <cell r="B361" t="str">
            <v>sp|Q9BY12|SCAPE_HUMAN S phase cyclin A-associated protein in the endoplasmic reticulum OS=Homo sapiens GN=SCAPER PE=1 SV=2</v>
          </cell>
          <cell r="D361">
            <v>1</v>
          </cell>
        </row>
        <row r="362">
          <cell r="B362" t="str">
            <v>sp|Q96KG9|NTKL_HUMAN N-terminal kinase-like protein OS=Homo sapiens GN=SCYL1 PE=1 SV=1</v>
          </cell>
          <cell r="D362">
            <v>1</v>
          </cell>
        </row>
        <row r="363">
          <cell r="B363" t="str">
            <v>sp|O94855|SC24D_HUMAN Protein transport protein Sec24D OS=Homo sapiens GN=SEC24D PE=1 SV=2</v>
          </cell>
          <cell r="D363">
            <v>1</v>
          </cell>
        </row>
        <row r="364">
          <cell r="B364" t="str">
            <v>sp|Q8NC51|PAIRB_HUMAN Plasminogen activator inhibitor 1 RNA-binding protein OS=Homo sapiens GN=SERBP1 PE=1 SV=2</v>
          </cell>
          <cell r="D364">
            <v>1</v>
          </cell>
        </row>
        <row r="365">
          <cell r="B365" t="str">
            <v>sp|Q9UPS6|SET1B_HUMAN Histone-lysine N-methyltransferase SETD1B OS=Homo sapiens GN=SETD1B PE=1 SV=3</v>
          </cell>
          <cell r="D365">
            <v>1</v>
          </cell>
        </row>
        <row r="366">
          <cell r="B366" t="str">
            <v>sp|Q13435|SF3B2_HUMAN Splicing factor 3B subunit 2 OS=Homo sapiens GN=SF3B2 PE=1 SV=2</v>
          </cell>
          <cell r="D366">
            <v>2</v>
          </cell>
        </row>
        <row r="367">
          <cell r="B367" t="str">
            <v>sp|P23246|SFPQ_HUMAN Splicing factor, proline- and glutamine-rich OS=Homo sapiens GN=SFPQ PE=1 SV=2</v>
          </cell>
          <cell r="D367">
            <v>3</v>
          </cell>
        </row>
        <row r="368">
          <cell r="B368" t="str">
            <v>sp|Q9H299|SH3L3_HUMAN SH3 domain-binding glutamic acid-rich-like protein 3 OS=Homo sapiens GN=SH3BGRL3 PE=1 SV=1</v>
          </cell>
          <cell r="D368">
            <v>1</v>
          </cell>
        </row>
        <row r="369">
          <cell r="B369" t="str">
            <v>sp|Q08ET2|SIG14_HUMAN Sialic acid-binding Ig-like lectin 14 OS=Homo sapiens GN=SIGLEC14 PE=1 SV=1</v>
          </cell>
          <cell r="D369">
            <v>1</v>
          </cell>
        </row>
        <row r="370">
          <cell r="B370" t="str">
            <v>sp|O15389|SIGL5_HUMAN Sialic acid-binding Ig-like lectin 5 OS=Homo sapiens GN=SIGLEC5 PE=1 SV=1</v>
          </cell>
          <cell r="D370">
            <v>1</v>
          </cell>
        </row>
        <row r="371">
          <cell r="B371" t="str">
            <v>sp|Q00325|MPCP_HUMAN Phosphate carrier protein, mitochondrial OS=Homo sapiens GN=SLC25A3 PE=1 SV=2</v>
          </cell>
          <cell r="D371">
            <v>1</v>
          </cell>
        </row>
        <row r="372">
          <cell r="B372" t="str">
            <v>sp|A6NHR9|SMHD1_HUMAN Structural maintenance of chromosomes flexible hinge domain-containing protein 1 OS=Homo sapiens GN=SMCHD1 PE=1 SV=2</v>
          </cell>
          <cell r="D372">
            <v>2</v>
          </cell>
        </row>
        <row r="373">
          <cell r="B373" t="str">
            <v>sp|P53814|SMTN_HUMAN Smoothelin OS=Homo sapiens GN=SMTN PE=1 SV=7</v>
          </cell>
          <cell r="D373">
            <v>1</v>
          </cell>
        </row>
        <row r="374">
          <cell r="B374" t="str">
            <v>sp|Q96H20|SNF8_HUMAN Vacuolar-sorting protein SNF8 OS=Homo sapiens GN=SNF8 PE=1 SV=1</v>
          </cell>
          <cell r="D374">
            <v>1</v>
          </cell>
        </row>
        <row r="375">
          <cell r="B375" t="str">
            <v>sp|P14678|RSMB_HUMAN Small nuclear ribonucleoprotein-associated proteins B and B' OS=Homo sapiens GN=SNRPB PE=1 SV=2</v>
          </cell>
          <cell r="D375">
            <v>3</v>
          </cell>
        </row>
        <row r="376">
          <cell r="B376" t="str">
            <v>sp|P62318|SMD3_HUMAN Small nuclear ribonucleoprotein Sm D3 OS=Homo sapiens GN=SNRPD3 PE=1 SV=1</v>
          </cell>
          <cell r="D376">
            <v>1</v>
          </cell>
        </row>
        <row r="377">
          <cell r="B377" t="str">
            <v>sp|P63162|RSMN_HUMAN Small nuclear ribonucleoprotein-associated protein N OS=Homo sapiens GN=SNRPN PE=1 SV=1</v>
          </cell>
          <cell r="D377">
            <v>4</v>
          </cell>
        </row>
        <row r="378">
          <cell r="B378" t="str">
            <v>sp|O60493|SNX3_HUMAN Sorting nexin-3 OS=Homo sapiens GN=SNX3 PE=1 SV=3</v>
          </cell>
          <cell r="D378">
            <v>1</v>
          </cell>
        </row>
        <row r="379">
          <cell r="B379" t="str">
            <v>sp|P08294|SODE_HUMAN Extracellular superoxide dismutase [Cu-Zn] OS=Homo sapiens GN=SOD3 PE=1 SV=2</v>
          </cell>
          <cell r="D379">
            <v>1</v>
          </cell>
        </row>
        <row r="380">
          <cell r="B380" t="str">
            <v>sp|P18583|SON_HUMAN Protein SON OS=Homo sapiens GN=SON PE=1 SV=4</v>
          </cell>
          <cell r="D380">
            <v>1</v>
          </cell>
        </row>
        <row r="381">
          <cell r="B381" t="str">
            <v>sp|Q9C0H9|SRCN1_HUMAN SRC kinase signaling inhibitor 1 OS=Homo sapiens GN=SRCIN1 PE=1 SV=3</v>
          </cell>
          <cell r="D381">
            <v>1</v>
          </cell>
        </row>
        <row r="382">
          <cell r="B382" t="str">
            <v>sp|Q9BXP5|SRRT_HUMAN Serrate RNA effector molecule homolog OS=Homo sapiens GN=SRRT PE=1 SV=1</v>
          </cell>
          <cell r="D382">
            <v>1</v>
          </cell>
        </row>
        <row r="383">
          <cell r="B383" t="str">
            <v>sp|Q07955|SRSF1_HUMAN Serine/arginine-rich splicing factor 1 OS=Homo sapiens GN=SRSF1 PE=1 SV=2</v>
          </cell>
          <cell r="D383">
            <v>1</v>
          </cell>
        </row>
        <row r="384">
          <cell r="B384" t="str">
            <v>sp|Q9BYN0|SRXN1_HUMAN Sulfiredoxin-1 OS=Homo sapiens GN=SRXN1 PE=1 SV=2</v>
          </cell>
          <cell r="D384">
            <v>1</v>
          </cell>
        </row>
        <row r="385">
          <cell r="B385" t="str">
            <v>sp|P42224|STAT1_HUMAN Signal transducer and activator of transcription 1-alpha/beta OS=Homo sapiens GN=STAT1 PE=1 SV=2</v>
          </cell>
          <cell r="D385">
            <v>1</v>
          </cell>
        </row>
        <row r="386">
          <cell r="B386" t="str">
            <v>sp|O95425|SVIL_HUMAN Supervillin OS=Homo sapiens GN=SVIL PE=1 SV=2</v>
          </cell>
          <cell r="D386">
            <v>1</v>
          </cell>
        </row>
        <row r="387">
          <cell r="B387" t="str">
            <v>sp|P17600|SYN1_HUMAN Synapsin-1 OS=Homo sapiens GN=SYN1 PE=1 SV=3</v>
          </cell>
          <cell r="D387">
            <v>1</v>
          </cell>
        </row>
        <row r="388">
          <cell r="B388" t="str">
            <v>sp|O43426|SYNJ1_HUMAN Synaptojanin-1 OS=Homo sapiens GN=SYNJ1 PE=1 SV=2</v>
          </cell>
          <cell r="D388">
            <v>1</v>
          </cell>
        </row>
        <row r="389">
          <cell r="B389" t="str">
            <v>sp|O15061|SYNEM_HUMAN Synemin OS=Homo sapiens GN=SYNM PE=1 SV=2</v>
          </cell>
          <cell r="D389">
            <v>1</v>
          </cell>
        </row>
        <row r="390">
          <cell r="B390" t="str">
            <v>sp|Q8N3V7|SYNPO_HUMAN Synaptopodin OS=Homo sapiens GN=SYNPO PE=1 SV=2</v>
          </cell>
          <cell r="D390">
            <v>1</v>
          </cell>
        </row>
        <row r="391">
          <cell r="B391" t="str">
            <v>sp|Q9UMS6|SYNP2_HUMAN Synaptopodin-2 OS=Homo sapiens GN=SYNPO2 PE=1 SV=2</v>
          </cell>
          <cell r="D391">
            <v>2</v>
          </cell>
        </row>
        <row r="392">
          <cell r="B392" t="str">
            <v>sp|Q9H987|SYP2L_HUMAN Synaptopodin 2-like protein OS=Homo sapiens GN=SYNPO2L PE=2 SV=3</v>
          </cell>
          <cell r="D392">
            <v>1</v>
          </cell>
        </row>
        <row r="393">
          <cell r="B393" t="str">
            <v>sp|Q92804|RBP56_HUMAN TATA-binding protein-associated factor 2N OS=Homo sapiens GN=TAF15 PE=1 SV=1</v>
          </cell>
          <cell r="D393">
            <v>2</v>
          </cell>
        </row>
        <row r="394">
          <cell r="B394" t="str">
            <v>sp|Q01995|TAGL_HUMAN Transgelin OS=Homo sapiens GN=TAGLN PE=1 SV=4</v>
          </cell>
          <cell r="D394">
            <v>2</v>
          </cell>
        </row>
        <row r="395">
          <cell r="B395" t="str">
            <v>sp|P37802|TAGL2_HUMAN Transgelin-2 OS=Homo sapiens GN=TAGLN2 PE=1 SV=3</v>
          </cell>
          <cell r="D395">
            <v>1</v>
          </cell>
        </row>
        <row r="396">
          <cell r="B396" t="str">
            <v>sp|Q03518|TAP1_HUMAN Antigen peptide transporter 1 OS=Homo sapiens GN=TAP1 PE=1 SV=2</v>
          </cell>
          <cell r="D396">
            <v>0</v>
          </cell>
        </row>
        <row r="397">
          <cell r="B397" t="str">
            <v>sp|Q03519|TAP2_HUMAN Antigen peptide transporter 2 OS=Homo sapiens GN=TAP2 PE=1 SV=1</v>
          </cell>
          <cell r="D397">
            <v>1</v>
          </cell>
        </row>
        <row r="398">
          <cell r="B398" t="str">
            <v>sp|Q9NT68|TEN2_HUMAN Teneurin-2 OS=Homo sapiens GN=TENM2 PE=1 SV=3</v>
          </cell>
          <cell r="D398">
            <v>1</v>
          </cell>
        </row>
        <row r="399">
          <cell r="B399" t="str">
            <v>sp|Q92734|TFG_HUMAN Protein TFG OS=Homo sapiens GN=TFG PE=1 SV=2</v>
          </cell>
          <cell r="D399">
            <v>1</v>
          </cell>
        </row>
        <row r="400">
          <cell r="B400" t="str">
            <v>sp|Q9Y2W1|TR150_HUMAN Thyroid hormone receptor-associated protein 3 OS=Homo sapiens GN=THRAP3 PE=1 SV=2</v>
          </cell>
          <cell r="D400">
            <v>1</v>
          </cell>
        </row>
        <row r="401">
          <cell r="B401" t="str">
            <v>sp|Q9Y490|TLN1_HUMAN Talin-1 OS=Homo sapiens GN=TLN1 PE=1 SV=3</v>
          </cell>
          <cell r="D401">
            <v>1</v>
          </cell>
        </row>
        <row r="402">
          <cell r="B402" t="str">
            <v>sp|Q6NUQ4|TM214_HUMAN Transmembrane protein 214 OS=Homo sapiens GN=TMEM214 PE=1 SV=2</v>
          </cell>
          <cell r="D402">
            <v>1</v>
          </cell>
        </row>
        <row r="403">
          <cell r="B403" t="str">
            <v>sp|O60235|TM11D_HUMAN Transmembrane protease serine 11D OS=Homo sapiens GN=TMPRSS11D PE=1 SV=1</v>
          </cell>
          <cell r="D403">
            <v>1</v>
          </cell>
        </row>
        <row r="404">
          <cell r="B404" t="str">
            <v>sp|Q9HBL0|TENS1_HUMAN Tensin-1 OS=Homo sapiens GN=TNS1 PE=1 SV=2</v>
          </cell>
          <cell r="D404">
            <v>1</v>
          </cell>
        </row>
        <row r="405">
          <cell r="B405" t="str">
            <v>sp|P11388|TOP2A_HUMAN DNA topoisomerase 2-alpha OS=Homo sapiens GN=TOP2A PE=1 SV=3</v>
          </cell>
          <cell r="D405">
            <v>1</v>
          </cell>
        </row>
        <row r="406">
          <cell r="B406" t="str">
            <v>sp|P09493|TPM1_HUMAN Tropomyosin alpha-1 chain OS=Homo sapiens GN=TPM1 PE=1 SV=2</v>
          </cell>
          <cell r="D406">
            <v>1</v>
          </cell>
        </row>
        <row r="407">
          <cell r="B407" t="str">
            <v>sp|P07951|TPM2_HUMAN Tropomyosin beta chain OS=Homo sapiens GN=TPM2 PE=1 SV=1</v>
          </cell>
          <cell r="D407">
            <v>1</v>
          </cell>
        </row>
        <row r="408">
          <cell r="B408" t="str">
            <v>sp|P06753|TPM3_HUMAN Tropomyosin alpha-3 chain OS=Homo sapiens GN=TPM3 PE=1 SV=2</v>
          </cell>
          <cell r="D408">
            <v>0</v>
          </cell>
        </row>
        <row r="409">
          <cell r="B409" t="str">
            <v>sp|P67936|TPM4_HUMAN Tropomyosin alpha-4 chain OS=Homo sapiens GN=TPM4 PE=1 SV=3</v>
          </cell>
          <cell r="D409">
            <v>1</v>
          </cell>
        </row>
        <row r="410">
          <cell r="B410" t="str">
            <v>sp|P12270|TPR_HUMAN Nucleoprotein TPR OS=Homo sapiens GN=TPR PE=1 SV=3</v>
          </cell>
          <cell r="D410">
            <v>1</v>
          </cell>
        </row>
        <row r="411">
          <cell r="B411" t="str">
            <v>sp|P62995|TRA2B_HUMAN Transformer-2 protein homolog beta OS=Homo sapiens GN=TRA2B PE=1 SV=1</v>
          </cell>
          <cell r="D411">
            <v>1</v>
          </cell>
        </row>
        <row r="412">
          <cell r="B412" t="str">
            <v>sp|Q15631|TSN_HUMAN Translin OS=Homo sapiens GN=TSN PE=1 SV=1</v>
          </cell>
          <cell r="D412">
            <v>1</v>
          </cell>
        </row>
        <row r="413">
          <cell r="B413" t="str">
            <v>sp|Q9H0U9|TSYL1_HUMAN Testis-specific Y-encoded-like protein 1 OS=Homo sapiens GN=TSPYL1 PE=1 SV=3</v>
          </cell>
          <cell r="D413">
            <v>1</v>
          </cell>
        </row>
        <row r="414">
          <cell r="B414" t="str">
            <v>sp|Q8WZ42|TITIN_HUMAN Titin OS=Homo sapiens GN=TTN PE=1 SV=4</v>
          </cell>
          <cell r="D414">
            <v>1</v>
          </cell>
        </row>
        <row r="415">
          <cell r="B415" t="str">
            <v>sp|Q13748|TBA3C_HUMAN Tubulin alpha-3C/D chain OS=Homo sapiens GN=TUBA3C PE=1 SV=3</v>
          </cell>
          <cell r="D415">
            <v>1</v>
          </cell>
        </row>
        <row r="416">
          <cell r="B416" t="str">
            <v>sp|Q6PEY2|TBA3E_HUMAN Tubulin alpha-3E chain OS=Homo sapiens GN=TUBA3E PE=1 SV=2</v>
          </cell>
          <cell r="D416">
            <v>1</v>
          </cell>
        </row>
        <row r="417">
          <cell r="B417" t="str">
            <v>sp|P07437|TBB5_HUMAN Tubulin beta chain OS=Homo sapiens GN=TUBB PE=1 SV=2</v>
          </cell>
          <cell r="D417">
            <v>2</v>
          </cell>
        </row>
        <row r="418">
          <cell r="B418" t="str">
            <v>sp|Q9H4B7|TBB1_HUMAN Tubulin beta-1 chain OS=Homo sapiens GN=TUBB1 PE=1 SV=1</v>
          </cell>
          <cell r="D418">
            <v>1</v>
          </cell>
        </row>
        <row r="419">
          <cell r="B419" t="str">
            <v>sp|Q13885|TBB2A_HUMAN Tubulin beta-2A chain OS=Homo sapiens GN=TUBB2A PE=1 SV=1</v>
          </cell>
          <cell r="D419">
            <v>1</v>
          </cell>
        </row>
        <row r="420">
          <cell r="B420" t="str">
            <v>sp|Q9BVA1|TBB2B_HUMAN Tubulin beta-2B chain OS=Homo sapiens GN=TUBB2B PE=1 SV=1</v>
          </cell>
          <cell r="D420">
            <v>1</v>
          </cell>
        </row>
        <row r="421">
          <cell r="B421" t="str">
            <v>sp|Q13509|TBB3_HUMAN Tubulin beta-3 chain OS=Homo sapiens GN=TUBB3 PE=1 SV=2</v>
          </cell>
          <cell r="D421">
            <v>1</v>
          </cell>
        </row>
        <row r="422">
          <cell r="B422" t="str">
            <v>sp|P04350|TBB4A_HUMAN Tubulin beta-4A chain OS=Homo sapiens GN=TUBB4A PE=1 SV=2</v>
          </cell>
          <cell r="D422">
            <v>2</v>
          </cell>
        </row>
        <row r="423">
          <cell r="B423" t="str">
            <v>sp|P68371|TBB4B_HUMAN Tubulin beta-4B chain OS=Homo sapiens GN=TUBB4B PE=1 SV=1</v>
          </cell>
          <cell r="D423">
            <v>2</v>
          </cell>
        </row>
        <row r="424">
          <cell r="B424" t="str">
            <v>sp|Q9BUF5|TBB6_HUMAN Tubulin beta-6 chain OS=Homo sapiens GN=TUBB6 PE=1 SV=1</v>
          </cell>
          <cell r="D424">
            <v>2</v>
          </cell>
        </row>
        <row r="425">
          <cell r="B425" t="str">
            <v>sp|P22314|UBA1_HUMAN Ubiquitin-like modifier-activating enzyme 1 OS=Homo sapiens GN=UBA1 PE=1 SV=3</v>
          </cell>
          <cell r="D425">
            <v>1</v>
          </cell>
        </row>
        <row r="426">
          <cell r="B426" t="str">
            <v>sp|Q5T6F2|UBAP2_HUMAN Ubiquitin-associated protein 2 OS=Homo sapiens GN=UBAP2 PE=1 SV=1</v>
          </cell>
          <cell r="D426">
            <v>1</v>
          </cell>
        </row>
        <row r="427">
          <cell r="B427" t="str">
            <v>sp|P09936|UCHL1_HUMAN Ubiquitin carboxyl-terminal hydrolase isozyme L1 OS=Homo sapiens GN=UCHL1 PE=1 SV=2</v>
          </cell>
          <cell r="D427">
            <v>1</v>
          </cell>
        </row>
        <row r="428">
          <cell r="B428" t="str">
            <v>sp|O94874|UFL1_HUMAN E3 UFM1-protein ligase 1 OS=Homo sapiens GN=UFL1 PE=1 SV=2</v>
          </cell>
          <cell r="D428">
            <v>1</v>
          </cell>
        </row>
        <row r="429">
          <cell r="B429" t="str">
            <v>sp|Q13107|UBP4_HUMAN Ubiquitin carboxyl-terminal hydrolase 4 OS=Homo sapiens GN=USP4 PE=1 SV=3</v>
          </cell>
          <cell r="D429">
            <v>1</v>
          </cell>
        </row>
        <row r="430">
          <cell r="B430" t="str">
            <v>sp|P18206|VINC_HUMAN Vinculin OS=Homo sapiens GN=VCL PE=1 SV=4</v>
          </cell>
          <cell r="D430">
            <v>1</v>
          </cell>
        </row>
        <row r="431">
          <cell r="B431" t="str">
            <v>sp|P55072|TERA_HUMAN Transitional endoplasmic reticulum ATPase OS=Homo sapiens GN=VCP PE=1 SV=4</v>
          </cell>
          <cell r="D431">
            <v>1</v>
          </cell>
        </row>
        <row r="432">
          <cell r="B432" t="str">
            <v>sp|P08670|VIME_HUMAN Vimentin OS=Homo sapiens GN=VIM PE=1 SV=4</v>
          </cell>
          <cell r="D432">
            <v>4</v>
          </cell>
        </row>
        <row r="433">
          <cell r="B433" t="str">
            <v>sp|P42768|WASP_HUMAN Wiskott-Aldrich syndrome protein OS=Homo sapiens GN=WAS PE=1 SV=4</v>
          </cell>
          <cell r="D433">
            <v>1</v>
          </cell>
        </row>
        <row r="434">
          <cell r="B434" t="str">
            <v>sp|Q9C0J8|WDR33_HUMAN pre-mRNA 3' end processing protein WDR33 OS=Homo sapiens GN=WDR33 PE=1 SV=2</v>
          </cell>
          <cell r="D434">
            <v>1</v>
          </cell>
        </row>
        <row r="435">
          <cell r="B435" t="str">
            <v>sp|Q9Y4E6|WDR7_HUMAN WD repeat-containing protein 7 OS=Homo sapiens GN=WDR7 PE=1 SV=2</v>
          </cell>
          <cell r="D435">
            <v>1</v>
          </cell>
        </row>
        <row r="436">
          <cell r="B436" t="str">
            <v>sp|Q9NW82|WDR70_HUMAN WD repeat-containing protein 70 OS=Homo sapiens GN=WDR70 PE=1 SV=1</v>
          </cell>
          <cell r="D436">
            <v>1</v>
          </cell>
        </row>
        <row r="437">
          <cell r="B437" t="str">
            <v>sp|O43516|WIPF1_HUMAN WAS/WASL-interacting protein family member 1 OS=Homo sapiens GN=WIPF1 PE=1 SV=3</v>
          </cell>
          <cell r="D437">
            <v>2</v>
          </cell>
        </row>
        <row r="438">
          <cell r="B438" t="str">
            <v>sp|A6NGB9|WIPF3_HUMAN WAS/WASL-interacting protein family member 3 OS=Homo sapiens GN=WIPF3 PE=2 SV=4</v>
          </cell>
          <cell r="D438">
            <v>1</v>
          </cell>
        </row>
        <row r="439">
          <cell r="B439" t="str">
            <v>sp|Q9H4A3|WNK1_HUMAN Serine/threonine-protein kinase WNK1 OS=Homo sapiens GN=WNK1 PE=1 SV=2</v>
          </cell>
          <cell r="D439">
            <v>1</v>
          </cell>
        </row>
        <row r="440">
          <cell r="B440" t="str">
            <v>sp|P12956|XRCC6_HUMAN X-ray repair cross-complementing protein 6 OS=Homo sapiens GN=XRCC6 PE=1 SV=2</v>
          </cell>
          <cell r="D440">
            <v>1</v>
          </cell>
        </row>
        <row r="441">
          <cell r="B441" t="str">
            <v>sp|Q9Y2T7|YBOX2_HUMAN Y-box-binding protein 2 OS=Homo sapiens GN=YBX2 PE=1 SV=2</v>
          </cell>
          <cell r="D441">
            <v>1</v>
          </cell>
        </row>
        <row r="442">
          <cell r="B442" t="str">
            <v>sp|P49750|YLPM1_HUMAN YLP motif-containing protein 1 OS=Homo sapiens GN=YLPM1 PE=1 SV=3</v>
          </cell>
          <cell r="D442">
            <v>1</v>
          </cell>
        </row>
        <row r="443">
          <cell r="B443" t="str">
            <v>sp|P63104|1433Z_HUMAN 14-3-3 protein zeta/delta OS=Homo sapiens GN=YWHAZ PE=1 SV=1</v>
          </cell>
          <cell r="D443">
            <v>1</v>
          </cell>
        </row>
        <row r="444">
          <cell r="B444" t="str">
            <v>sp|Q9C0B9|ZCHC2_HUMAN Zinc finger CCHC domain-containing protein 2 OS=Homo sapiens GN=ZCCHC2 PE=1 SV=6</v>
          </cell>
          <cell r="D444">
            <v>1</v>
          </cell>
        </row>
        <row r="445">
          <cell r="B445" t="str">
            <v>sp|Q3SY52|ZIK1_HUMAN Zinc finger protein interacting with ribonucleoprotein K OS=Homo sapiens GN=ZIK1 PE=2 SV=1</v>
          </cell>
          <cell r="D445">
            <v>1</v>
          </cell>
        </row>
        <row r="446">
          <cell r="B446" t="str">
            <v>sp|Q9HCX3|ZN304_HUMAN Zinc finger protein 304 OS=Homo sapiens GN=ZNF304 PE=2 SV=2</v>
          </cell>
          <cell r="D446">
            <v>0</v>
          </cell>
        </row>
        <row r="447">
          <cell r="B447" t="str">
            <v>sp|Q5BKZ1|ZN326_HUMAN DBIRD complex subunit ZNF326 OS=Homo sapiens GN=ZNF326 PE=1 SV=2</v>
          </cell>
          <cell r="D447">
            <v>1</v>
          </cell>
        </row>
        <row r="448">
          <cell r="B448" t="str">
            <v>sp|Q8N9K5|ZN565_HUMAN Zinc finger protein 565 OS=Homo sapiens GN=ZNF565 PE=2 SV=2</v>
          </cell>
          <cell r="D448">
            <v>1</v>
          </cell>
        </row>
        <row r="449">
          <cell r="B449" t="str">
            <v>sp|P01594|KV102_HUMAN Ig kappa chain V-I region AU OS=Homo sapiens PE=1 SV=1</v>
          </cell>
          <cell r="D449">
            <v>0</v>
          </cell>
        </row>
        <row r="450">
          <cell r="B450" t="str">
            <v>sp|P01601|KV109_HUMAN Ig kappa chain V-I region HK101 (Fragment) OS=Homo sapiens PE=4 SV=1</v>
          </cell>
          <cell r="D450">
            <v>0</v>
          </cell>
        </row>
        <row r="451">
          <cell r="B451" t="str">
            <v>sp|P01609|KV117_HUMAN Ig kappa chain V-I region Scw OS=Homo sapiens PE=1 SV=1</v>
          </cell>
          <cell r="D451">
            <v>0</v>
          </cell>
        </row>
        <row r="452">
          <cell r="B452" t="str">
            <v>sp|P01610|KV118_HUMAN Ig kappa chain V-I region WEA OS=Homo sapiens PE=1 SV=1</v>
          </cell>
          <cell r="D452">
            <v>0</v>
          </cell>
        </row>
        <row r="453">
          <cell r="B453" t="str">
            <v>sp|P04431|KV123_HUMAN Ig kappa chain V-I region Walker OS=Homo sapiens PE=1 SV=1</v>
          </cell>
          <cell r="D453">
            <v>0</v>
          </cell>
        </row>
        <row r="454">
          <cell r="B454" t="str">
            <v>sp|P04432|KV124_HUMAN Ig kappa chain V-I region Daudi OS=Homo sapiens PE=4 SV=1</v>
          </cell>
          <cell r="D454">
            <v>0</v>
          </cell>
        </row>
        <row r="455">
          <cell r="B455" t="str">
            <v>sp|KCRM_HUMAN|</v>
          </cell>
          <cell r="D455">
            <v>1</v>
          </cell>
        </row>
        <row r="456">
          <cell r="B456" t="str">
            <v>sp|P80362|KV125_HUMAN Ig kappa chain V-I region WAT OS=Homo sapiens PE=1 SV=1</v>
          </cell>
          <cell r="D456">
            <v>1</v>
          </cell>
        </row>
        <row r="457">
          <cell r="B457" t="str">
            <v>sp|P01607|KV115_HUMAN Ig kappa chain V-I region Rei OS=Homo sapiens PE=1 SV=1</v>
          </cell>
          <cell r="D457">
            <v>1</v>
          </cell>
        </row>
        <row r="458">
          <cell r="B458" t="str">
            <v>sp|K2C1_HUMAN|</v>
          </cell>
          <cell r="D458">
            <v>1</v>
          </cell>
        </row>
        <row r="459">
          <cell r="B459" t="str">
            <v>sp|P01599|KV107_HUMAN Ig kappa chain V-I region Gal OS=Homo sapiens PE=1 SV=1</v>
          </cell>
          <cell r="D459">
            <v>1</v>
          </cell>
        </row>
        <row r="460">
          <cell r="B460" t="str">
            <v>sp|TRY1_BOVIN|</v>
          </cell>
          <cell r="D460">
            <v>1</v>
          </cell>
        </row>
        <row r="461">
          <cell r="B461" t="str">
            <v>sp|P04220|MUCB_HUMAN Ig mu heavy chain disease protein OS=Homo sapiens PE=1 SV=1</v>
          </cell>
          <cell r="D461">
            <v>1</v>
          </cell>
        </row>
        <row r="462">
          <cell r="B462" t="str">
            <v>sp|K1C9_HUMAN|</v>
          </cell>
          <cell r="D462">
            <v>1</v>
          </cell>
        </row>
        <row r="463">
          <cell r="B463" t="str">
            <v>sp|CAH2_HUMAN|</v>
          </cell>
          <cell r="D463">
            <v>1</v>
          </cell>
        </row>
        <row r="464">
          <cell r="B464" t="str">
            <v>sp|P01596|KV104_HUMAN Ig kappa chain V-I region CAR OS=Homo sapiens PE=1 SV=1</v>
          </cell>
          <cell r="D464">
            <v>1</v>
          </cell>
        </row>
        <row r="465">
          <cell r="B465" t="str">
            <v>sp|P01593|KV101_HUMAN Ig kappa chain V-I region AG OS=Homo sapiens PE=1 SV=1</v>
          </cell>
          <cell r="D465">
            <v>1</v>
          </cell>
        </row>
        <row r="466">
          <cell r="B466" t="str">
            <v>sp|LYSC_LYSEN|</v>
          </cell>
          <cell r="D466">
            <v>1</v>
          </cell>
        </row>
        <row r="467">
          <cell r="B467" t="str">
            <v>sp|P01598|KV106_HUMAN Ig kappa chain V-I region EU OS=Homo sapiens PE=1 SV=1</v>
          </cell>
          <cell r="D467">
            <v>1</v>
          </cell>
        </row>
        <row r="468">
          <cell r="B468" t="str">
            <v>sp|HBA_HUMAN|</v>
          </cell>
          <cell r="D468">
            <v>1</v>
          </cell>
        </row>
        <row r="469">
          <cell r="B469" t="str">
            <v>sp|HBB_HUMAN|</v>
          </cell>
          <cell r="D469">
            <v>1</v>
          </cell>
        </row>
        <row r="470">
          <cell r="B470" t="str">
            <v>sp|ALBU_BOVIN|</v>
          </cell>
          <cell r="D470">
            <v>1</v>
          </cell>
        </row>
        <row r="471">
          <cell r="B471" t="str">
            <v>sp|PPIA_HUMAN|</v>
          </cell>
          <cell r="D471">
            <v>1</v>
          </cell>
        </row>
        <row r="472">
          <cell r="B472" t="str">
            <v>sp|TRYP_PIG|</v>
          </cell>
          <cell r="D472">
            <v>1</v>
          </cell>
        </row>
        <row r="473">
          <cell r="B473" t="str">
            <v>sp|P01600|KV108_HUMAN Ig kappa chain V-I region Hau OS=Homo sapiens PE=1 SV=1</v>
          </cell>
          <cell r="D473">
            <v>2</v>
          </cell>
        </row>
        <row r="474">
          <cell r="B474" t="str">
            <v>sp|P01608|KV116_HUMAN Ig kappa chain V-I region Roy OS=Homo sapiens PE=1 SV=1</v>
          </cell>
          <cell r="D474">
            <v>2</v>
          </cell>
        </row>
        <row r="475">
          <cell r="B475" t="str">
            <v>sp|K22E_HUMAN|</v>
          </cell>
          <cell r="D475">
            <v>2</v>
          </cell>
        </row>
        <row r="476">
          <cell r="B476" t="str">
            <v>sp|ALBU_HUMAN|</v>
          </cell>
          <cell r="D476">
            <v>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20"/>
  <sheetViews>
    <sheetView tabSelected="1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A26" sqref="A26"/>
    </sheetView>
  </sheetViews>
  <sheetFormatPr defaultRowHeight="15" x14ac:dyDescent="0.25"/>
  <cols>
    <col min="1" max="1" width="26.140625" customWidth="1"/>
    <col min="2" max="2" width="5" bestFit="1" customWidth="1"/>
    <col min="3" max="3" width="3.5703125" bestFit="1" customWidth="1"/>
    <col min="5" max="5" width="10.140625" bestFit="1" customWidth="1"/>
    <col min="6" max="6" width="13.85546875" bestFit="1" customWidth="1"/>
    <col min="7" max="7" width="15.7109375" bestFit="1" customWidth="1"/>
    <col min="8" max="8" width="11.140625" bestFit="1" customWidth="1"/>
    <col min="9" max="9" width="10.85546875" bestFit="1" customWidth="1"/>
    <col min="10" max="11" width="13.28515625" bestFit="1" customWidth="1"/>
    <col min="12" max="12" width="14.28515625" bestFit="1" customWidth="1"/>
    <col min="13" max="13" width="11.85546875" bestFit="1" customWidth="1"/>
    <col min="14" max="14" width="12.7109375" bestFit="1" customWidth="1"/>
    <col min="15" max="15" width="10.5703125" bestFit="1" customWidth="1"/>
    <col min="16" max="16" width="15.7109375" bestFit="1" customWidth="1"/>
    <col min="17" max="17" width="11.5703125" bestFit="1" customWidth="1"/>
    <col min="18" max="19" width="10.85546875" bestFit="1" customWidth="1"/>
    <col min="20" max="20" width="12.42578125" bestFit="1" customWidth="1"/>
    <col min="21" max="21" width="10.85546875" bestFit="1" customWidth="1"/>
    <col min="22" max="22" width="11.85546875" bestFit="1" customWidth="1"/>
    <col min="23" max="23" width="16.85546875" bestFit="1" customWidth="1"/>
    <col min="24" max="24" width="10.140625" bestFit="1" customWidth="1"/>
    <col min="25" max="25" width="14.7109375" bestFit="1" customWidth="1"/>
    <col min="26" max="26" width="12.7109375" bestFit="1" customWidth="1"/>
    <col min="27" max="27" width="13.85546875" bestFit="1" customWidth="1"/>
    <col min="28" max="29" width="10.140625" bestFit="1" customWidth="1"/>
    <col min="30" max="30" width="10.28515625" bestFit="1" customWidth="1"/>
    <col min="31" max="32" width="10.42578125" bestFit="1" customWidth="1"/>
    <col min="33" max="33" width="12.140625" bestFit="1" customWidth="1"/>
    <col min="34" max="34" width="9.140625" bestFit="1" customWidth="1"/>
    <col min="35" max="35" width="9.85546875" bestFit="1" customWidth="1"/>
    <col min="36" max="38" width="12" bestFit="1" customWidth="1"/>
    <col min="39" max="39" width="20.42578125" bestFit="1" customWidth="1"/>
    <col min="41" max="41" width="24.42578125" style="5" bestFit="1" customWidth="1"/>
  </cols>
  <sheetData>
    <row r="1" spans="1:42" s="5" customFormat="1" x14ac:dyDescent="0.25">
      <c r="A1" s="8" t="s">
        <v>512</v>
      </c>
    </row>
    <row r="2" spans="1:42" s="7" customFormat="1" ht="84.75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25</v>
      </c>
      <c r="G2" s="9" t="s">
        <v>11</v>
      </c>
      <c r="H2" s="9" t="s">
        <v>24</v>
      </c>
      <c r="I2" s="9" t="s">
        <v>6</v>
      </c>
      <c r="J2" s="9" t="s">
        <v>7</v>
      </c>
      <c r="K2" s="9" t="s">
        <v>8</v>
      </c>
      <c r="L2" s="9" t="s">
        <v>17</v>
      </c>
      <c r="M2" s="9" t="s">
        <v>18</v>
      </c>
      <c r="N2" s="9" t="s">
        <v>21</v>
      </c>
      <c r="O2" s="9" t="s">
        <v>13</v>
      </c>
      <c r="P2" s="9" t="s">
        <v>5</v>
      </c>
      <c r="Q2" s="9" t="s">
        <v>14</v>
      </c>
      <c r="R2" s="9" t="s">
        <v>19</v>
      </c>
      <c r="S2" s="9" t="s">
        <v>26</v>
      </c>
      <c r="T2" s="9" t="s">
        <v>22</v>
      </c>
      <c r="U2" s="9" t="s">
        <v>9</v>
      </c>
      <c r="V2" s="9" t="s">
        <v>23</v>
      </c>
      <c r="W2" s="9" t="s">
        <v>27</v>
      </c>
      <c r="X2" s="9" t="s">
        <v>15</v>
      </c>
      <c r="Y2" s="9" t="s">
        <v>12</v>
      </c>
      <c r="Z2" s="9" t="s">
        <v>20</v>
      </c>
      <c r="AA2" s="9" t="s">
        <v>10</v>
      </c>
      <c r="AB2" s="9" t="s">
        <v>16</v>
      </c>
      <c r="AC2" s="9" t="s">
        <v>28</v>
      </c>
      <c r="AD2" s="9" t="s">
        <v>30</v>
      </c>
      <c r="AE2" s="9" t="s">
        <v>32</v>
      </c>
      <c r="AF2" s="9" t="s">
        <v>34</v>
      </c>
      <c r="AG2" s="9" t="s">
        <v>33</v>
      </c>
      <c r="AH2" s="9" t="s">
        <v>29</v>
      </c>
      <c r="AI2" s="9" t="s">
        <v>31</v>
      </c>
      <c r="AJ2" s="9" t="s">
        <v>515</v>
      </c>
      <c r="AK2" s="9" t="s">
        <v>516</v>
      </c>
      <c r="AL2" s="9" t="s">
        <v>517</v>
      </c>
      <c r="AM2" s="9" t="s">
        <v>518</v>
      </c>
      <c r="AN2" s="7" t="s">
        <v>521</v>
      </c>
      <c r="AO2" s="7" t="s">
        <v>523</v>
      </c>
      <c r="AP2" s="7" t="s">
        <v>522</v>
      </c>
    </row>
    <row r="3" spans="1:42" x14ac:dyDescent="0.25">
      <c r="A3" s="5" t="s">
        <v>99</v>
      </c>
      <c r="B3" s="5">
        <v>149</v>
      </c>
      <c r="C3" s="5" t="s">
        <v>36</v>
      </c>
      <c r="D3" s="5" t="s">
        <v>328</v>
      </c>
      <c r="E3" s="5">
        <v>14.02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6">
        <v>3.0897288144999998E-7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3.0897288144999998E-7</v>
      </c>
      <c r="AK3" s="5">
        <v>3.0897288144999998E-7</v>
      </c>
      <c r="AL3" s="5">
        <v>0.74885084230761489</v>
      </c>
      <c r="AM3" s="5" t="s">
        <v>22</v>
      </c>
      <c r="AN3" s="5" t="str">
        <f>LEFT(RIGHT(A3,LEN(A3)-FIND("GN=",A3)-2),FIND(" ",RIGHT(A3,LEN(A3)-FIND("GN=",A3)-2)))</f>
        <v xml:space="preserve">ACTA1 </v>
      </c>
      <c r="AO3" s="5" t="str">
        <f>LEFT(A3,FIND(" ",A3))</f>
        <v xml:space="preserve">sp|P68133|ACTS_HUMAN </v>
      </c>
      <c r="AP3" t="str">
        <f>IF(VLOOKUP(A3,'[1]Protein proteins'!$B:$D,3,FALSE)=0,1,"")</f>
        <v/>
      </c>
    </row>
    <row r="4" spans="1:42" x14ac:dyDescent="0.25">
      <c r="A4" s="5" t="s">
        <v>99</v>
      </c>
      <c r="B4" s="5">
        <v>64</v>
      </c>
      <c r="C4" s="5" t="s">
        <v>36</v>
      </c>
      <c r="D4" s="5" t="s">
        <v>328</v>
      </c>
      <c r="E4" s="5">
        <v>14.02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6">
        <v>3.0897288144999998E-7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6">
        <v>2.16108092081E-7</v>
      </c>
      <c r="AI4" s="5">
        <v>0</v>
      </c>
      <c r="AJ4" s="5">
        <v>3.0897288144999998E-7</v>
      </c>
      <c r="AK4" s="5">
        <v>5.2508097353099995E-7</v>
      </c>
      <c r="AL4" s="5">
        <v>1.4065677347769703</v>
      </c>
      <c r="AM4" s="5" t="s">
        <v>22</v>
      </c>
      <c r="AN4" s="5" t="str">
        <f>LEFT(RIGHT(A4,LEN(A4)-FIND("GN=",A4)-2),FIND(" ",RIGHT(A4,LEN(A4)-FIND("GN=",A4)-2)))</f>
        <v xml:space="preserve">ACTA1 </v>
      </c>
      <c r="AO4" s="5" t="str">
        <f t="shared" ref="AO4:AO67" si="0">LEFT(A4,FIND(" ",A4))</f>
        <v xml:space="preserve">sp|P68133|ACTS_HUMAN </v>
      </c>
      <c r="AP4" s="5" t="str">
        <f>IF(VLOOKUP(A4,'[1]Protein proteins'!$B:$D,3,FALSE)=0,1,"")</f>
        <v/>
      </c>
    </row>
    <row r="5" spans="1:42" x14ac:dyDescent="0.25">
      <c r="A5" s="5" t="s">
        <v>99</v>
      </c>
      <c r="B5" s="5">
        <v>118</v>
      </c>
      <c r="C5" s="5" t="s">
        <v>36</v>
      </c>
      <c r="D5" s="5" t="s">
        <v>328</v>
      </c>
      <c r="E5" s="5">
        <v>14.02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6">
        <v>3.0897288144999998E-7</v>
      </c>
      <c r="U5" s="5">
        <v>0</v>
      </c>
      <c r="V5" s="5">
        <v>0</v>
      </c>
      <c r="W5" s="6">
        <v>2.1067684994299999E-7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3.0897288144999998E-7</v>
      </c>
      <c r="AK5" s="5">
        <v>5.1964973139299994E-7</v>
      </c>
      <c r="AL5" s="5">
        <v>1.4070730079199352</v>
      </c>
      <c r="AM5" s="5" t="s">
        <v>22</v>
      </c>
      <c r="AN5" s="5" t="str">
        <f>LEFT(RIGHT(A5,LEN(A5)-FIND("GN=",A5)-2),FIND(" ",RIGHT(A5,LEN(A5)-FIND("GN=",A5)-2)))</f>
        <v xml:space="preserve">ACTA1 </v>
      </c>
      <c r="AO5" s="5" t="str">
        <f t="shared" si="0"/>
        <v xml:space="preserve">sp|P68133|ACTS_HUMAN </v>
      </c>
      <c r="AP5" s="5" t="str">
        <f>IF(VLOOKUP(A5,'[1]Protein proteins'!$B:$D,3,FALSE)=0,1,"")</f>
        <v/>
      </c>
    </row>
    <row r="6" spans="1:42" x14ac:dyDescent="0.25">
      <c r="A6" s="5" t="s">
        <v>99</v>
      </c>
      <c r="B6" s="5">
        <v>41</v>
      </c>
      <c r="C6" s="5" t="s">
        <v>36</v>
      </c>
      <c r="D6" s="5" t="s">
        <v>328</v>
      </c>
      <c r="E6" s="5">
        <v>14.02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>
        <v>1.4856624658099999E-7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6">
        <v>3.7832300007099999E-7</v>
      </c>
      <c r="W6" s="6">
        <v>2.11364967483E-7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3.7832300007099999E-7</v>
      </c>
      <c r="AK6" s="5">
        <v>7.3825421413499992E-7</v>
      </c>
      <c r="AL6" s="5">
        <v>1.7749093137983931</v>
      </c>
      <c r="AM6" s="5" t="s">
        <v>23</v>
      </c>
      <c r="AN6" s="5" t="str">
        <f>LEFT(RIGHT(A6,LEN(A6)-FIND("GN=",A6)-2),FIND(" ",RIGHT(A6,LEN(A6)-FIND("GN=",A6)-2)))</f>
        <v xml:space="preserve">ACTA1 </v>
      </c>
      <c r="AO6" s="5" t="str">
        <f t="shared" si="0"/>
        <v xml:space="preserve">sp|P68133|ACTS_HUMAN </v>
      </c>
      <c r="AP6" s="5" t="str">
        <f>IF(VLOOKUP(A6,'[1]Protein proteins'!$B:$D,3,FALSE)=0,1,"")</f>
        <v/>
      </c>
    </row>
    <row r="7" spans="1:42" x14ac:dyDescent="0.25">
      <c r="A7" s="5" t="s">
        <v>99</v>
      </c>
      <c r="B7" s="5">
        <v>97</v>
      </c>
      <c r="C7" s="5" t="s">
        <v>36</v>
      </c>
      <c r="D7" s="5" t="s">
        <v>328</v>
      </c>
      <c r="E7" s="5">
        <v>14.02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1.42508851225E-6</v>
      </c>
      <c r="U7" s="6">
        <v>1.0084660726800001E-6</v>
      </c>
      <c r="V7" s="6">
        <v>3.7832300007099999E-7</v>
      </c>
      <c r="W7" s="6">
        <v>5.5924362949300002E-7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6">
        <v>2.16108092081E-7</v>
      </c>
      <c r="AI7" s="5">
        <v>0</v>
      </c>
      <c r="AJ7" s="5">
        <v>1.42508851225E-6</v>
      </c>
      <c r="AK7" s="5">
        <v>3.5872293065750002E-6</v>
      </c>
      <c r="AL7" s="5">
        <v>2.1173242042426512</v>
      </c>
      <c r="AM7" s="5" t="s">
        <v>22</v>
      </c>
      <c r="AN7" s="5" t="str">
        <f>LEFT(RIGHT(A7,LEN(A7)-FIND("GN=",A7)-2),FIND(" ",RIGHT(A7,LEN(A7)-FIND("GN=",A7)-2)))</f>
        <v xml:space="preserve">ACTA1 </v>
      </c>
      <c r="AO7" s="5" t="str">
        <f t="shared" si="0"/>
        <v xml:space="preserve">sp|P68133|ACTS_HUMAN </v>
      </c>
      <c r="AP7" s="5" t="str">
        <f>IF(VLOOKUP(A7,'[1]Protein proteins'!$B:$D,3,FALSE)=0,1,"")</f>
        <v/>
      </c>
    </row>
    <row r="8" spans="1:42" x14ac:dyDescent="0.25">
      <c r="A8" s="5" t="s">
        <v>101</v>
      </c>
      <c r="B8" s="5">
        <v>149</v>
      </c>
      <c r="C8" s="5" t="s">
        <v>36</v>
      </c>
      <c r="D8" s="5" t="s">
        <v>328</v>
      </c>
      <c r="E8" s="5">
        <v>14.02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6">
        <v>3.0897288144999998E-7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3.0897288144999998E-7</v>
      </c>
      <c r="AK8" s="5">
        <v>3.0897288144999998E-7</v>
      </c>
      <c r="AL8" s="5">
        <v>0.74885084230761489</v>
      </c>
      <c r="AM8" s="5" t="s">
        <v>22</v>
      </c>
      <c r="AN8" s="5" t="str">
        <f>LEFT(RIGHT(A8,LEN(A8)-FIND("GN=",A8)-2),FIND(" ",RIGHT(A8,LEN(A8)-FIND("GN=",A8)-2)))</f>
        <v xml:space="preserve">ACTA2 </v>
      </c>
      <c r="AO8" s="5" t="str">
        <f t="shared" si="0"/>
        <v xml:space="preserve">sp|P62736|ACTA_HUMAN </v>
      </c>
      <c r="AP8" s="5" t="str">
        <f>IF(VLOOKUP(A8,'[1]Protein proteins'!$B:$D,3,FALSE)=0,1,"")</f>
        <v/>
      </c>
    </row>
    <row r="9" spans="1:42" x14ac:dyDescent="0.25">
      <c r="A9" s="5" t="s">
        <v>101</v>
      </c>
      <c r="B9" s="5">
        <v>314</v>
      </c>
      <c r="C9" s="5" t="s">
        <v>36</v>
      </c>
      <c r="D9" s="5" t="s">
        <v>328</v>
      </c>
      <c r="E9" s="5">
        <v>14.02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6">
        <v>2.8501770244999999E-7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2.8501770244999999E-7</v>
      </c>
      <c r="AK9" s="5">
        <v>2.8501770244999999E-7</v>
      </c>
      <c r="AL9" s="5">
        <v>0.7975243437695767</v>
      </c>
      <c r="AM9" s="5" t="s">
        <v>22</v>
      </c>
      <c r="AN9" s="5" t="str">
        <f>LEFT(RIGHT(A9,LEN(A9)-FIND("GN=",A9)-2),FIND(" ",RIGHT(A9,LEN(A9)-FIND("GN=",A9)-2)))</f>
        <v xml:space="preserve">ACTA2 </v>
      </c>
      <c r="AO9" s="5" t="str">
        <f t="shared" si="0"/>
        <v xml:space="preserve">sp|P62736|ACTA_HUMAN </v>
      </c>
      <c r="AP9" s="5" t="str">
        <f>IF(VLOOKUP(A9,'[1]Protein proteins'!$B:$D,3,FALSE)=0,1,"")</f>
        <v/>
      </c>
    </row>
    <row r="10" spans="1:42" x14ac:dyDescent="0.25">
      <c r="A10" s="5" t="s">
        <v>101</v>
      </c>
      <c r="B10" s="5">
        <v>64</v>
      </c>
      <c r="C10" s="5" t="s">
        <v>36</v>
      </c>
      <c r="D10" s="5" t="s">
        <v>328</v>
      </c>
      <c r="E10" s="5">
        <v>14.02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6">
        <v>3.0897288144999998E-7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6">
        <v>2.16108092081E-7</v>
      </c>
      <c r="AI10" s="5">
        <v>0</v>
      </c>
      <c r="AJ10" s="5">
        <v>3.0897288144999998E-7</v>
      </c>
      <c r="AK10" s="5">
        <v>5.2508097353099995E-7</v>
      </c>
      <c r="AL10" s="5">
        <v>1.4065677347769703</v>
      </c>
      <c r="AM10" s="5" t="s">
        <v>22</v>
      </c>
      <c r="AN10" s="5" t="str">
        <f>LEFT(RIGHT(A10,LEN(A10)-FIND("GN=",A10)-2),FIND(" ",RIGHT(A10,LEN(A10)-FIND("GN=",A10)-2)))</f>
        <v xml:space="preserve">ACTA2 </v>
      </c>
      <c r="AO10" s="5" t="str">
        <f t="shared" si="0"/>
        <v xml:space="preserve">sp|P62736|ACTA_HUMAN </v>
      </c>
      <c r="AP10" s="5" t="str">
        <f>IF(VLOOKUP(A10,'[1]Protein proteins'!$B:$D,3,FALSE)=0,1,"")</f>
        <v/>
      </c>
    </row>
    <row r="11" spans="1:42" x14ac:dyDescent="0.25">
      <c r="A11" s="5" t="s">
        <v>101</v>
      </c>
      <c r="B11" s="5">
        <v>118</v>
      </c>
      <c r="C11" s="5" t="s">
        <v>36</v>
      </c>
      <c r="D11" s="5" t="s">
        <v>328</v>
      </c>
      <c r="E11" s="5">
        <v>14.02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6">
        <v>3.0897288144999998E-7</v>
      </c>
      <c r="U11" s="5">
        <v>0</v>
      </c>
      <c r="V11" s="5">
        <v>0</v>
      </c>
      <c r="W11" s="6">
        <v>2.1067684994299999E-7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3.0897288144999998E-7</v>
      </c>
      <c r="AK11" s="5">
        <v>5.1964973139299994E-7</v>
      </c>
      <c r="AL11" s="5">
        <v>1.4070730079199352</v>
      </c>
      <c r="AM11" s="5" t="s">
        <v>22</v>
      </c>
      <c r="AN11" s="5" t="str">
        <f>LEFT(RIGHT(A11,LEN(A11)-FIND("GN=",A11)-2),FIND(" ",RIGHT(A11,LEN(A11)-FIND("GN=",A11)-2)))</f>
        <v xml:space="preserve">ACTA2 </v>
      </c>
      <c r="AO11" s="5" t="str">
        <f t="shared" si="0"/>
        <v xml:space="preserve">sp|P62736|ACTA_HUMAN </v>
      </c>
      <c r="AP11" s="5" t="str">
        <f>IF(VLOOKUP(A11,'[1]Protein proteins'!$B:$D,3,FALSE)=0,1,"")</f>
        <v/>
      </c>
    </row>
    <row r="12" spans="1:42" x14ac:dyDescent="0.25">
      <c r="A12" s="5" t="s">
        <v>101</v>
      </c>
      <c r="B12" s="5">
        <v>41</v>
      </c>
      <c r="C12" s="5" t="s">
        <v>36</v>
      </c>
      <c r="D12" s="5" t="s">
        <v>328</v>
      </c>
      <c r="E12" s="5">
        <v>14.02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>
        <v>1.4856624658099999E-7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6">
        <v>3.7832300007099999E-7</v>
      </c>
      <c r="W12" s="6">
        <v>2.11364967483E-7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3.7832300007099999E-7</v>
      </c>
      <c r="AK12" s="5">
        <v>7.3825421413499992E-7</v>
      </c>
      <c r="AL12" s="5">
        <v>1.7749093137983931</v>
      </c>
      <c r="AM12" s="5" t="s">
        <v>23</v>
      </c>
      <c r="AN12" s="5" t="str">
        <f>LEFT(RIGHT(A12,LEN(A12)-FIND("GN=",A12)-2),FIND(" ",RIGHT(A12,LEN(A12)-FIND("GN=",A12)-2)))</f>
        <v xml:space="preserve">ACTA2 </v>
      </c>
      <c r="AO12" s="5" t="str">
        <f t="shared" si="0"/>
        <v xml:space="preserve">sp|P62736|ACTA_HUMAN </v>
      </c>
      <c r="AP12" s="5" t="str">
        <f>IF(VLOOKUP(A12,'[1]Protein proteins'!$B:$D,3,FALSE)=0,1,"")</f>
        <v/>
      </c>
    </row>
    <row r="13" spans="1:42" x14ac:dyDescent="0.25">
      <c r="A13" s="5" t="s">
        <v>101</v>
      </c>
      <c r="B13" s="5">
        <v>97</v>
      </c>
      <c r="C13" s="5" t="s">
        <v>36</v>
      </c>
      <c r="D13" s="5" t="s">
        <v>328</v>
      </c>
      <c r="E13" s="5">
        <v>14.02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6">
        <v>1.42508851225E-6</v>
      </c>
      <c r="U13" s="6">
        <v>1.0084660726800001E-6</v>
      </c>
      <c r="V13" s="6">
        <v>3.7832300007099999E-7</v>
      </c>
      <c r="W13" s="6">
        <v>5.5924362949300002E-7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6">
        <v>2.16108092081E-7</v>
      </c>
      <c r="AI13" s="5">
        <v>0</v>
      </c>
      <c r="AJ13" s="5">
        <v>1.42508851225E-6</v>
      </c>
      <c r="AK13" s="5">
        <v>3.5872293065750002E-6</v>
      </c>
      <c r="AL13" s="5">
        <v>2.1173242042426512</v>
      </c>
      <c r="AM13" s="5" t="s">
        <v>22</v>
      </c>
      <c r="AN13" s="5" t="str">
        <f>LEFT(RIGHT(A13,LEN(A13)-FIND("GN=",A13)-2),FIND(" ",RIGHT(A13,LEN(A13)-FIND("GN=",A13)-2)))</f>
        <v xml:space="preserve">ACTA2 </v>
      </c>
      <c r="AO13" s="5" t="str">
        <f t="shared" si="0"/>
        <v xml:space="preserve">sp|P62736|ACTA_HUMAN </v>
      </c>
      <c r="AP13" s="5" t="str">
        <f>IF(VLOOKUP(A13,'[1]Protein proteins'!$B:$D,3,FALSE)=0,1,"")</f>
        <v/>
      </c>
    </row>
    <row r="14" spans="1:42" x14ac:dyDescent="0.25">
      <c r="A14" s="5" t="s">
        <v>103</v>
      </c>
      <c r="B14" s="5">
        <v>116</v>
      </c>
      <c r="C14" s="5" t="s">
        <v>36</v>
      </c>
      <c r="D14" s="5" t="s">
        <v>328</v>
      </c>
      <c r="E14" s="5">
        <v>14.02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v>1.50494694874E-6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1.50494694874E-6</v>
      </c>
      <c r="AK14" s="5">
        <v>1.50494694874E-6</v>
      </c>
      <c r="AL14" s="5">
        <v>0.20055080503693049</v>
      </c>
      <c r="AM14" s="5" t="s">
        <v>21</v>
      </c>
      <c r="AN14" s="5" t="str">
        <f>LEFT(RIGHT(A14,LEN(A14)-FIND("GN=",A14)-2),FIND(" ",RIGHT(A14,LEN(A14)-FIND("GN=",A14)-2)))</f>
        <v xml:space="preserve">ACTB </v>
      </c>
      <c r="AO14" s="5" t="str">
        <f t="shared" si="0"/>
        <v xml:space="preserve">sp|P60709|ACTB_HUMAN </v>
      </c>
      <c r="AP14" s="5" t="str">
        <f>IF(VLOOKUP(A14,'[1]Protein proteins'!$B:$D,3,FALSE)=0,1,"")</f>
        <v/>
      </c>
    </row>
    <row r="15" spans="1:42" x14ac:dyDescent="0.25">
      <c r="A15" s="5" t="s">
        <v>103</v>
      </c>
      <c r="B15" s="5">
        <v>372</v>
      </c>
      <c r="C15" s="5" t="s">
        <v>36</v>
      </c>
      <c r="D15" s="5" t="s">
        <v>328</v>
      </c>
      <c r="E15" s="5">
        <v>14.02</v>
      </c>
      <c r="F15" s="5">
        <v>0</v>
      </c>
      <c r="G15" s="6">
        <v>2.6109653757300001E-7</v>
      </c>
      <c r="H15" s="5">
        <v>0</v>
      </c>
      <c r="I15" s="5">
        <v>0</v>
      </c>
      <c r="J15" s="5">
        <v>0</v>
      </c>
      <c r="K15" s="6">
        <v>7.3565502134500002E-7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7.3565502134500002E-7</v>
      </c>
      <c r="AK15" s="5">
        <v>9.9675155891800008E-7</v>
      </c>
      <c r="AL15" s="5">
        <v>1.0865076294267899</v>
      </c>
      <c r="AM15" s="5" t="s">
        <v>8</v>
      </c>
      <c r="AN15" s="5" t="str">
        <f>LEFT(RIGHT(A15,LEN(A15)-FIND("GN=",A15)-2),FIND(" ",RIGHT(A15,LEN(A15)-FIND("GN=",A15)-2)))</f>
        <v xml:space="preserve">ACTB </v>
      </c>
      <c r="AO15" s="5" t="str">
        <f t="shared" si="0"/>
        <v xml:space="preserve">sp|P60709|ACTB_HUMAN </v>
      </c>
      <c r="AP15" s="5" t="str">
        <f>IF(VLOOKUP(A15,'[1]Protein proteins'!$B:$D,3,FALSE)=0,1,"")</f>
        <v/>
      </c>
    </row>
    <row r="16" spans="1:42" x14ac:dyDescent="0.25">
      <c r="A16" s="5" t="s">
        <v>103</v>
      </c>
      <c r="B16" s="5">
        <v>147</v>
      </c>
      <c r="C16" s="5" t="s">
        <v>36</v>
      </c>
      <c r="D16" s="5" t="s">
        <v>328</v>
      </c>
      <c r="E16" s="5">
        <v>14.02</v>
      </c>
      <c r="F16" s="5">
        <v>0</v>
      </c>
      <c r="G16" s="5">
        <v>0</v>
      </c>
      <c r="H16" s="5">
        <v>0</v>
      </c>
      <c r="I16" s="6">
        <v>2.2175786126100001E-7</v>
      </c>
      <c r="J16" s="5">
        <v>0</v>
      </c>
      <c r="K16" s="5">
        <v>0</v>
      </c>
      <c r="L16" s="5">
        <v>0</v>
      </c>
      <c r="M16" s="6">
        <v>1.4856624658099999E-7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2.2175786126100001E-7</v>
      </c>
      <c r="AK16" s="5">
        <v>3.70324107842E-7</v>
      </c>
      <c r="AL16" s="5">
        <v>1.5389951343152419</v>
      </c>
      <c r="AM16" s="5" t="s">
        <v>6</v>
      </c>
      <c r="AN16" s="5" t="str">
        <f>LEFT(RIGHT(A16,LEN(A16)-FIND("GN=",A16)-2),FIND(" ",RIGHT(A16,LEN(A16)-FIND("GN=",A16)-2)))</f>
        <v xml:space="preserve">ACTB </v>
      </c>
      <c r="AO16" s="5" t="str">
        <f t="shared" si="0"/>
        <v xml:space="preserve">sp|P60709|ACTB_HUMAN </v>
      </c>
      <c r="AP16" s="5" t="str">
        <f>IF(VLOOKUP(A16,'[1]Protein proteins'!$B:$D,3,FALSE)=0,1,"")</f>
        <v/>
      </c>
    </row>
    <row r="17" spans="1:42" x14ac:dyDescent="0.25">
      <c r="A17" s="5" t="s">
        <v>103</v>
      </c>
      <c r="B17" s="5">
        <v>39</v>
      </c>
      <c r="C17" s="5" t="s">
        <v>36</v>
      </c>
      <c r="D17" s="5" t="s">
        <v>328</v>
      </c>
      <c r="E17" s="5">
        <v>14.02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>
        <v>1.4856624658099999E-7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6">
        <v>3.7832300007099999E-7</v>
      </c>
      <c r="W17" s="6">
        <v>2.11364967483E-7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3.7832300007099999E-7</v>
      </c>
      <c r="AK17" s="5">
        <v>7.3825421413499992E-7</v>
      </c>
      <c r="AL17" s="5">
        <v>1.7749093137983931</v>
      </c>
      <c r="AM17" s="5" t="s">
        <v>23</v>
      </c>
      <c r="AN17" s="5" t="str">
        <f>LEFT(RIGHT(A17,LEN(A17)-FIND("GN=",A17)-2),FIND(" ",RIGHT(A17,LEN(A17)-FIND("GN=",A17)-2)))</f>
        <v xml:space="preserve">ACTB </v>
      </c>
      <c r="AO17" s="5" t="str">
        <f t="shared" si="0"/>
        <v xml:space="preserve">sp|P60709|ACTB_HUMAN </v>
      </c>
      <c r="AP17" s="5" t="str">
        <f>IF(VLOOKUP(A17,'[1]Protein proteins'!$B:$D,3,FALSE)=0,1,"")</f>
        <v/>
      </c>
    </row>
    <row r="18" spans="1:42" x14ac:dyDescent="0.25">
      <c r="A18" s="5" t="s">
        <v>312</v>
      </c>
      <c r="B18" s="5">
        <v>38</v>
      </c>
      <c r="C18" s="5" t="s">
        <v>36</v>
      </c>
      <c r="D18" s="5" t="s">
        <v>328</v>
      </c>
      <c r="E18" s="5">
        <v>14.02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6">
        <v>2.20696506404E-7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2.20696506404E-7</v>
      </c>
      <c r="AK18" s="5">
        <v>2.20696506404E-7</v>
      </c>
      <c r="AL18" s="5">
        <v>0.96976536747280806</v>
      </c>
      <c r="AM18" s="5" t="s">
        <v>8</v>
      </c>
      <c r="AN18" s="5" t="str">
        <f>LEFT(RIGHT(A18,LEN(A18)-FIND("GN=",A18)-2),FIND(" ",RIGHT(A18,LEN(A18)-FIND("GN=",A18)-2)))</f>
        <v xml:space="preserve">ACTBL2 </v>
      </c>
      <c r="AO18" s="5" t="str">
        <f t="shared" si="0"/>
        <v xml:space="preserve">sp|Q562R1|ACTBL_HUMAN </v>
      </c>
      <c r="AP18" s="5" t="str">
        <f>IF(VLOOKUP(A18,'[1]Protein proteins'!$B:$D,3,FALSE)=0,1,"")</f>
        <v/>
      </c>
    </row>
    <row r="19" spans="1:42" x14ac:dyDescent="0.25">
      <c r="A19" s="5" t="s">
        <v>312</v>
      </c>
      <c r="B19" s="5">
        <v>40</v>
      </c>
      <c r="C19" s="5" t="s">
        <v>36</v>
      </c>
      <c r="D19" s="5" t="s">
        <v>328</v>
      </c>
      <c r="E19" s="5">
        <v>14.02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6">
        <v>7.3565502134499996E-8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6">
        <v>3.7832300007099999E-7</v>
      </c>
      <c r="W19" s="6">
        <v>2.11364967483E-7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3.7832300007099999E-7</v>
      </c>
      <c r="AK19" s="5">
        <v>6.6325346968849998E-7</v>
      </c>
      <c r="AL19" s="5">
        <v>1.6714010584598125</v>
      </c>
      <c r="AM19" s="5" t="s">
        <v>23</v>
      </c>
      <c r="AN19" s="5" t="str">
        <f>LEFT(RIGHT(A19,LEN(A19)-FIND("GN=",A19)-2),FIND(" ",RIGHT(A19,LEN(A19)-FIND("GN=",A19)-2)))</f>
        <v xml:space="preserve">ACTBL2 </v>
      </c>
      <c r="AO19" s="5" t="str">
        <f t="shared" si="0"/>
        <v xml:space="preserve">sp|Q562R1|ACTBL_HUMAN </v>
      </c>
      <c r="AP19" s="5" t="str">
        <f>IF(VLOOKUP(A19,'[1]Protein proteins'!$B:$D,3,FALSE)=0,1,"")</f>
        <v/>
      </c>
    </row>
    <row r="20" spans="1:42" x14ac:dyDescent="0.25">
      <c r="A20" s="5" t="s">
        <v>100</v>
      </c>
      <c r="B20" s="5">
        <v>149</v>
      </c>
      <c r="C20" s="5" t="s">
        <v>36</v>
      </c>
      <c r="D20" s="5" t="s">
        <v>328</v>
      </c>
      <c r="E20" s="5">
        <v>14.02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6">
        <v>3.0897288144999998E-7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3.0897288144999998E-7</v>
      </c>
      <c r="AK20" s="5">
        <v>3.0897288144999998E-7</v>
      </c>
      <c r="AL20" s="5">
        <v>0.74885084230761489</v>
      </c>
      <c r="AM20" s="5" t="s">
        <v>22</v>
      </c>
      <c r="AN20" s="5" t="str">
        <f>LEFT(RIGHT(A20,LEN(A20)-FIND("GN=",A20)-2),FIND(" ",RIGHT(A20,LEN(A20)-FIND("GN=",A20)-2)))</f>
        <v xml:space="preserve">ACTC1 </v>
      </c>
      <c r="AO20" s="5" t="str">
        <f t="shared" si="0"/>
        <v xml:space="preserve">sp|P68032|ACTC_HUMAN </v>
      </c>
      <c r="AP20" s="5" t="str">
        <f>IF(VLOOKUP(A20,'[1]Protein proteins'!$B:$D,3,FALSE)=0,1,"")</f>
        <v/>
      </c>
    </row>
    <row r="21" spans="1:42" x14ac:dyDescent="0.25">
      <c r="A21" s="5" t="s">
        <v>100</v>
      </c>
      <c r="B21" s="5">
        <v>314</v>
      </c>
      <c r="C21" s="5" t="s">
        <v>36</v>
      </c>
      <c r="D21" s="5" t="s">
        <v>328</v>
      </c>
      <c r="E21" s="5">
        <v>14.02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6">
        <v>2.8501770244999999E-7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2.8501770244999999E-7</v>
      </c>
      <c r="AK21" s="5">
        <v>2.8501770244999999E-7</v>
      </c>
      <c r="AL21" s="5">
        <v>0.7975243437695767</v>
      </c>
      <c r="AM21" s="5" t="s">
        <v>22</v>
      </c>
      <c r="AN21" s="5" t="str">
        <f>LEFT(RIGHT(A21,LEN(A21)-FIND("GN=",A21)-2),FIND(" ",RIGHT(A21,LEN(A21)-FIND("GN=",A21)-2)))</f>
        <v xml:space="preserve">ACTC1 </v>
      </c>
      <c r="AO21" s="5" t="str">
        <f t="shared" si="0"/>
        <v xml:space="preserve">sp|P68032|ACTC_HUMAN </v>
      </c>
      <c r="AP21" s="5" t="str">
        <f>IF(VLOOKUP(A21,'[1]Protein proteins'!$B:$D,3,FALSE)=0,1,"")</f>
        <v/>
      </c>
    </row>
    <row r="22" spans="1:42" x14ac:dyDescent="0.25">
      <c r="A22" s="5" t="s">
        <v>100</v>
      </c>
      <c r="B22" s="5">
        <v>64</v>
      </c>
      <c r="C22" s="5" t="s">
        <v>36</v>
      </c>
      <c r="D22" s="5" t="s">
        <v>328</v>
      </c>
      <c r="E22" s="5">
        <v>14.02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6">
        <v>3.0897288144999998E-7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6">
        <v>2.16108092081E-7</v>
      </c>
      <c r="AI22" s="5">
        <v>0</v>
      </c>
      <c r="AJ22" s="5">
        <v>3.0897288144999998E-7</v>
      </c>
      <c r="AK22" s="5">
        <v>5.2508097353099995E-7</v>
      </c>
      <c r="AL22" s="5">
        <v>1.4065677347769703</v>
      </c>
      <c r="AM22" s="5" t="s">
        <v>22</v>
      </c>
      <c r="AN22" s="5" t="str">
        <f>LEFT(RIGHT(A22,LEN(A22)-FIND("GN=",A22)-2),FIND(" ",RIGHT(A22,LEN(A22)-FIND("GN=",A22)-2)))</f>
        <v xml:space="preserve">ACTC1 </v>
      </c>
      <c r="AO22" s="5" t="str">
        <f t="shared" si="0"/>
        <v xml:space="preserve">sp|P68032|ACTC_HUMAN </v>
      </c>
      <c r="AP22" s="5" t="str">
        <f>IF(VLOOKUP(A22,'[1]Protein proteins'!$B:$D,3,FALSE)=0,1,"")</f>
        <v/>
      </c>
    </row>
    <row r="23" spans="1:42" x14ac:dyDescent="0.25">
      <c r="A23" s="5" t="s">
        <v>100</v>
      </c>
      <c r="B23" s="5">
        <v>118</v>
      </c>
      <c r="C23" s="5" t="s">
        <v>36</v>
      </c>
      <c r="D23" s="5" t="s">
        <v>328</v>
      </c>
      <c r="E23" s="5">
        <v>14.02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6">
        <v>3.0897288144999998E-7</v>
      </c>
      <c r="U23" s="5">
        <v>0</v>
      </c>
      <c r="V23" s="5">
        <v>0</v>
      </c>
      <c r="W23" s="6">
        <v>2.1067684994299999E-7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3.0897288144999998E-7</v>
      </c>
      <c r="AK23" s="5">
        <v>5.1964973139299994E-7</v>
      </c>
      <c r="AL23" s="5">
        <v>1.4070730079199352</v>
      </c>
      <c r="AM23" s="5" t="s">
        <v>22</v>
      </c>
      <c r="AN23" s="5" t="str">
        <f>LEFT(RIGHT(A23,LEN(A23)-FIND("GN=",A23)-2),FIND(" ",RIGHT(A23,LEN(A23)-FIND("GN=",A23)-2)))</f>
        <v xml:space="preserve">ACTC1 </v>
      </c>
      <c r="AO23" s="5" t="str">
        <f t="shared" si="0"/>
        <v xml:space="preserve">sp|P68032|ACTC_HUMAN </v>
      </c>
      <c r="AP23" s="5" t="str">
        <f>IF(VLOOKUP(A23,'[1]Protein proteins'!$B:$D,3,FALSE)=0,1,"")</f>
        <v/>
      </c>
    </row>
    <row r="24" spans="1:42" x14ac:dyDescent="0.25">
      <c r="A24" s="5" t="s">
        <v>100</v>
      </c>
      <c r="B24" s="5">
        <v>97</v>
      </c>
      <c r="C24" s="5" t="s">
        <v>36</v>
      </c>
      <c r="D24" s="5" t="s">
        <v>328</v>
      </c>
      <c r="E24" s="5">
        <v>14.02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6">
        <v>1.42508851225E-6</v>
      </c>
      <c r="U24" s="5">
        <v>0</v>
      </c>
      <c r="V24" s="6">
        <v>3.7832300007099999E-7</v>
      </c>
      <c r="W24" s="6">
        <v>5.5924362949300002E-7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6">
        <v>2.16108092081E-7</v>
      </c>
      <c r="AI24" s="5">
        <v>0</v>
      </c>
      <c r="AJ24" s="5">
        <v>1.42508851225E-6</v>
      </c>
      <c r="AK24" s="5">
        <v>2.5787632338950001E-6</v>
      </c>
      <c r="AL24" s="5">
        <v>1.7559895905226726</v>
      </c>
      <c r="AM24" s="5" t="s">
        <v>22</v>
      </c>
      <c r="AN24" s="5" t="str">
        <f>LEFT(RIGHT(A24,LEN(A24)-FIND("GN=",A24)-2),FIND(" ",RIGHT(A24,LEN(A24)-FIND("GN=",A24)-2)))</f>
        <v xml:space="preserve">ACTC1 </v>
      </c>
      <c r="AO24" s="5" t="str">
        <f t="shared" si="0"/>
        <v xml:space="preserve">sp|P68032|ACTC_HUMAN </v>
      </c>
      <c r="AP24" s="5" t="str">
        <f>IF(VLOOKUP(A24,'[1]Protein proteins'!$B:$D,3,FALSE)=0,1,"")</f>
        <v/>
      </c>
    </row>
    <row r="25" spans="1:42" x14ac:dyDescent="0.25">
      <c r="A25" s="5" t="s">
        <v>100</v>
      </c>
      <c r="B25" s="5">
        <v>41</v>
      </c>
      <c r="C25" s="5" t="s">
        <v>36</v>
      </c>
      <c r="D25" s="5" t="s">
        <v>328</v>
      </c>
      <c r="E25" s="5">
        <v>14.02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>
        <v>1.4856624658099999E-7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6">
        <v>3.7832300007099999E-7</v>
      </c>
      <c r="W25" s="6">
        <v>2.11364967483E-7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3.7832300007099999E-7</v>
      </c>
      <c r="AK25" s="5">
        <v>7.3825421413499992E-7</v>
      </c>
      <c r="AL25" s="5">
        <v>1.7749093137983931</v>
      </c>
      <c r="AM25" s="5" t="s">
        <v>23</v>
      </c>
      <c r="AN25" s="5" t="str">
        <f>LEFT(RIGHT(A25,LEN(A25)-FIND("GN=",A25)-2),FIND(" ",RIGHT(A25,LEN(A25)-FIND("GN=",A25)-2)))</f>
        <v xml:space="preserve">ACTC1 </v>
      </c>
      <c r="AO25" s="5" t="str">
        <f t="shared" si="0"/>
        <v xml:space="preserve">sp|P68032|ACTC_HUMAN </v>
      </c>
      <c r="AP25" s="5" t="str">
        <f>IF(VLOOKUP(A25,'[1]Protein proteins'!$B:$D,3,FALSE)=0,1,"")</f>
        <v/>
      </c>
    </row>
    <row r="26" spans="1:42" x14ac:dyDescent="0.25">
      <c r="A26" s="5" t="s">
        <v>104</v>
      </c>
      <c r="B26" s="5">
        <v>116</v>
      </c>
      <c r="C26" s="5" t="s">
        <v>36</v>
      </c>
      <c r="D26" s="5" t="s">
        <v>328</v>
      </c>
      <c r="E26" s="5">
        <v>14.02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6">
        <v>1.50494694874E-6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1.50494694874E-6</v>
      </c>
      <c r="AK26" s="5">
        <v>1.50494694874E-6</v>
      </c>
      <c r="AL26" s="5">
        <v>0.20055080503693049</v>
      </c>
      <c r="AM26" s="5" t="s">
        <v>21</v>
      </c>
      <c r="AN26" s="5" t="str">
        <f>LEFT(RIGHT(A26,LEN(A26)-FIND("GN=",A26)-2),FIND(" ",RIGHT(A26,LEN(A26)-FIND("GN=",A26)-2)))</f>
        <v xml:space="preserve">ACTG1 </v>
      </c>
      <c r="AO26" s="5" t="str">
        <f t="shared" si="0"/>
        <v xml:space="preserve">sp|P63261|ACTG_HUMAN </v>
      </c>
      <c r="AP26" s="5" t="str">
        <f>IF(VLOOKUP(A26,'[1]Protein proteins'!$B:$D,3,FALSE)=0,1,"")</f>
        <v/>
      </c>
    </row>
    <row r="27" spans="1:42" x14ac:dyDescent="0.25">
      <c r="A27" s="5" t="s">
        <v>104</v>
      </c>
      <c r="B27" s="5">
        <v>372</v>
      </c>
      <c r="C27" s="5" t="s">
        <v>36</v>
      </c>
      <c r="D27" s="5" t="s">
        <v>328</v>
      </c>
      <c r="E27" s="5">
        <v>14.02</v>
      </c>
      <c r="F27" s="5">
        <v>0</v>
      </c>
      <c r="G27" s="6">
        <v>2.6109653757300001E-7</v>
      </c>
      <c r="H27" s="5">
        <v>0</v>
      </c>
      <c r="I27" s="5">
        <v>0</v>
      </c>
      <c r="J27" s="5">
        <v>0</v>
      </c>
      <c r="K27" s="6">
        <v>7.3565502134500002E-7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7.3565502134500002E-7</v>
      </c>
      <c r="AK27" s="5">
        <v>9.9675155891800008E-7</v>
      </c>
      <c r="AL27" s="5">
        <v>1.0865076294267899</v>
      </c>
      <c r="AM27" s="5" t="s">
        <v>8</v>
      </c>
      <c r="AN27" s="5" t="str">
        <f>LEFT(RIGHT(A27,LEN(A27)-FIND("GN=",A27)-2),FIND(" ",RIGHT(A27,LEN(A27)-FIND("GN=",A27)-2)))</f>
        <v xml:space="preserve">ACTG1 </v>
      </c>
      <c r="AO27" s="5" t="str">
        <f t="shared" si="0"/>
        <v xml:space="preserve">sp|P63261|ACTG_HUMAN </v>
      </c>
      <c r="AP27" s="5" t="str">
        <f>IF(VLOOKUP(A27,'[1]Protein proteins'!$B:$D,3,FALSE)=0,1,"")</f>
        <v/>
      </c>
    </row>
    <row r="28" spans="1:42" x14ac:dyDescent="0.25">
      <c r="A28" s="5" t="s">
        <v>104</v>
      </c>
      <c r="B28" s="5">
        <v>147</v>
      </c>
      <c r="C28" s="5" t="s">
        <v>36</v>
      </c>
      <c r="D28" s="5" t="s">
        <v>328</v>
      </c>
      <c r="E28" s="5">
        <v>14.02</v>
      </c>
      <c r="F28" s="5">
        <v>0</v>
      </c>
      <c r="G28" s="5">
        <v>0</v>
      </c>
      <c r="H28" s="5">
        <v>0</v>
      </c>
      <c r="I28" s="6">
        <v>2.2175786126100001E-7</v>
      </c>
      <c r="J28" s="5">
        <v>0</v>
      </c>
      <c r="K28" s="5">
        <v>0</v>
      </c>
      <c r="L28" s="5">
        <v>0</v>
      </c>
      <c r="M28" s="6">
        <v>1.4856624658099999E-7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2.2175786126100001E-7</v>
      </c>
      <c r="AK28" s="5">
        <v>3.70324107842E-7</v>
      </c>
      <c r="AL28" s="5">
        <v>1.5389951343152419</v>
      </c>
      <c r="AM28" s="5" t="s">
        <v>6</v>
      </c>
      <c r="AN28" s="5" t="str">
        <f>LEFT(RIGHT(A28,LEN(A28)-FIND("GN=",A28)-2),FIND(" ",RIGHT(A28,LEN(A28)-FIND("GN=",A28)-2)))</f>
        <v xml:space="preserve">ACTG1 </v>
      </c>
      <c r="AO28" s="5" t="str">
        <f t="shared" si="0"/>
        <v xml:space="preserve">sp|P63261|ACTG_HUMAN </v>
      </c>
      <c r="AP28" s="5" t="str">
        <f>IF(VLOOKUP(A28,'[1]Protein proteins'!$B:$D,3,FALSE)=0,1,"")</f>
        <v/>
      </c>
    </row>
    <row r="29" spans="1:42" x14ac:dyDescent="0.25">
      <c r="A29" s="5" t="s">
        <v>104</v>
      </c>
      <c r="B29" s="5">
        <v>39</v>
      </c>
      <c r="C29" s="5" t="s">
        <v>36</v>
      </c>
      <c r="D29" s="5" t="s">
        <v>328</v>
      </c>
      <c r="E29" s="5">
        <v>14.02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>
        <v>1.4856624658099999E-7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6">
        <v>3.7832300007099999E-7</v>
      </c>
      <c r="W29" s="6">
        <v>2.11364967483E-7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3.7832300007099999E-7</v>
      </c>
      <c r="AK29" s="5">
        <v>7.3825421413499992E-7</v>
      </c>
      <c r="AL29" s="5">
        <v>1.7749093137983931</v>
      </c>
      <c r="AM29" s="5" t="s">
        <v>23</v>
      </c>
      <c r="AN29" s="5" t="str">
        <f>LEFT(RIGHT(A29,LEN(A29)-FIND("GN=",A29)-2),FIND(" ",RIGHT(A29,LEN(A29)-FIND("GN=",A29)-2)))</f>
        <v xml:space="preserve">ACTG1 </v>
      </c>
      <c r="AO29" s="5" t="str">
        <f t="shared" si="0"/>
        <v xml:space="preserve">sp|P63261|ACTG_HUMAN </v>
      </c>
      <c r="AP29" s="5" t="str">
        <f>IF(VLOOKUP(A29,'[1]Protein proteins'!$B:$D,3,FALSE)=0,1,"")</f>
        <v/>
      </c>
    </row>
    <row r="30" spans="1:42" x14ac:dyDescent="0.25">
      <c r="A30" s="5" t="s">
        <v>102</v>
      </c>
      <c r="B30" s="5">
        <v>148</v>
      </c>
      <c r="C30" s="5" t="s">
        <v>36</v>
      </c>
      <c r="D30" s="5" t="s">
        <v>328</v>
      </c>
      <c r="E30" s="5">
        <v>14.02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6">
        <v>3.0897288144999998E-7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3.0897288144999998E-7</v>
      </c>
      <c r="AK30" s="5">
        <v>3.0897288144999998E-7</v>
      </c>
      <c r="AL30" s="5">
        <v>0.74885084230761489</v>
      </c>
      <c r="AM30" s="5" t="s">
        <v>22</v>
      </c>
      <c r="AN30" s="5" t="str">
        <f>LEFT(RIGHT(A30,LEN(A30)-FIND("GN=",A30)-2),FIND(" ",RIGHT(A30,LEN(A30)-FIND("GN=",A30)-2)))</f>
        <v xml:space="preserve">ACTG2 </v>
      </c>
      <c r="AO30" s="5" t="str">
        <f t="shared" si="0"/>
        <v xml:space="preserve">sp|P63267|ACTH_HUMAN </v>
      </c>
      <c r="AP30" s="5" t="str">
        <f>IF(VLOOKUP(A30,'[1]Protein proteins'!$B:$D,3,FALSE)=0,1,"")</f>
        <v/>
      </c>
    </row>
    <row r="31" spans="1:42" x14ac:dyDescent="0.25">
      <c r="A31" s="5" t="s">
        <v>102</v>
      </c>
      <c r="B31" s="5">
        <v>313</v>
      </c>
      <c r="C31" s="5" t="s">
        <v>36</v>
      </c>
      <c r="D31" s="5" t="s">
        <v>328</v>
      </c>
      <c r="E31" s="5">
        <v>14.02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6">
        <v>2.8501770244999999E-7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2.8501770244999999E-7</v>
      </c>
      <c r="AK31" s="5">
        <v>2.8501770244999999E-7</v>
      </c>
      <c r="AL31" s="5">
        <v>0.7975243437695767</v>
      </c>
      <c r="AM31" s="5" t="s">
        <v>22</v>
      </c>
      <c r="AN31" s="5" t="str">
        <f>LEFT(RIGHT(A31,LEN(A31)-FIND("GN=",A31)-2),FIND(" ",RIGHT(A31,LEN(A31)-FIND("GN=",A31)-2)))</f>
        <v xml:space="preserve">ACTG2 </v>
      </c>
      <c r="AO31" s="5" t="str">
        <f t="shared" si="0"/>
        <v xml:space="preserve">sp|P63267|ACTH_HUMAN </v>
      </c>
      <c r="AP31" s="5" t="str">
        <f>IF(VLOOKUP(A31,'[1]Protein proteins'!$B:$D,3,FALSE)=0,1,"")</f>
        <v/>
      </c>
    </row>
    <row r="32" spans="1:42" x14ac:dyDescent="0.25">
      <c r="A32" s="5" t="s">
        <v>102</v>
      </c>
      <c r="B32" s="5">
        <v>63</v>
      </c>
      <c r="C32" s="5" t="s">
        <v>36</v>
      </c>
      <c r="D32" s="5" t="s">
        <v>328</v>
      </c>
      <c r="E32" s="5">
        <v>14.02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6">
        <v>3.0897288144999998E-7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6">
        <v>2.16108092081E-7</v>
      </c>
      <c r="AI32" s="5">
        <v>0</v>
      </c>
      <c r="AJ32" s="5">
        <v>3.0897288144999998E-7</v>
      </c>
      <c r="AK32" s="5">
        <v>5.2508097353099995E-7</v>
      </c>
      <c r="AL32" s="5">
        <v>1.4065677347769703</v>
      </c>
      <c r="AM32" s="5" t="s">
        <v>22</v>
      </c>
      <c r="AN32" s="5" t="str">
        <f>LEFT(RIGHT(A32,LEN(A32)-FIND("GN=",A32)-2),FIND(" ",RIGHT(A32,LEN(A32)-FIND("GN=",A32)-2)))</f>
        <v xml:space="preserve">ACTG2 </v>
      </c>
      <c r="AO32" s="5" t="str">
        <f t="shared" si="0"/>
        <v xml:space="preserve">sp|P63267|ACTH_HUMAN </v>
      </c>
      <c r="AP32" s="5" t="str">
        <f>IF(VLOOKUP(A32,'[1]Protein proteins'!$B:$D,3,FALSE)=0,1,"")</f>
        <v/>
      </c>
    </row>
    <row r="33" spans="1:42" x14ac:dyDescent="0.25">
      <c r="A33" s="5" t="s">
        <v>102</v>
      </c>
      <c r="B33" s="5">
        <v>117</v>
      </c>
      <c r="C33" s="5" t="s">
        <v>36</v>
      </c>
      <c r="D33" s="5" t="s">
        <v>328</v>
      </c>
      <c r="E33" s="5">
        <v>14.02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6">
        <v>3.0897288144999998E-7</v>
      </c>
      <c r="U33" s="5">
        <v>0</v>
      </c>
      <c r="V33" s="5">
        <v>0</v>
      </c>
      <c r="W33" s="6">
        <v>2.1067684994299999E-7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3.0897288144999998E-7</v>
      </c>
      <c r="AK33" s="5">
        <v>5.1964973139299994E-7</v>
      </c>
      <c r="AL33" s="5">
        <v>1.4070730079199352</v>
      </c>
      <c r="AM33" s="5" t="s">
        <v>22</v>
      </c>
      <c r="AN33" s="5" t="str">
        <f>LEFT(RIGHT(A33,LEN(A33)-FIND("GN=",A33)-2),FIND(" ",RIGHT(A33,LEN(A33)-FIND("GN=",A33)-2)))</f>
        <v xml:space="preserve">ACTG2 </v>
      </c>
      <c r="AO33" s="5" t="str">
        <f t="shared" si="0"/>
        <v xml:space="preserve">sp|P63267|ACTH_HUMAN </v>
      </c>
      <c r="AP33" s="5" t="str">
        <f>IF(VLOOKUP(A33,'[1]Protein proteins'!$B:$D,3,FALSE)=0,1,"")</f>
        <v/>
      </c>
    </row>
    <row r="34" spans="1:42" x14ac:dyDescent="0.25">
      <c r="A34" s="5" t="s">
        <v>102</v>
      </c>
      <c r="B34" s="5">
        <v>40</v>
      </c>
      <c r="C34" s="5" t="s">
        <v>36</v>
      </c>
      <c r="D34" s="5" t="s">
        <v>328</v>
      </c>
      <c r="E34" s="5">
        <v>14.02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6">
        <v>1.4856624658099999E-7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6">
        <v>3.7832300007099999E-7</v>
      </c>
      <c r="W34" s="6">
        <v>2.11364967483E-7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3.7832300007099999E-7</v>
      </c>
      <c r="AK34" s="5">
        <v>7.3825421413499992E-7</v>
      </c>
      <c r="AL34" s="5">
        <v>1.7749093137983931</v>
      </c>
      <c r="AM34" s="5" t="s">
        <v>23</v>
      </c>
      <c r="AN34" s="5" t="str">
        <f>LEFT(RIGHT(A34,LEN(A34)-FIND("GN=",A34)-2),FIND(" ",RIGHT(A34,LEN(A34)-FIND("GN=",A34)-2)))</f>
        <v xml:space="preserve">ACTG2 </v>
      </c>
      <c r="AO34" s="5" t="str">
        <f t="shared" si="0"/>
        <v xml:space="preserve">sp|P63267|ACTH_HUMAN </v>
      </c>
      <c r="AP34" s="5" t="str">
        <f>IF(VLOOKUP(A34,'[1]Protein proteins'!$B:$D,3,FALSE)=0,1,"")</f>
        <v/>
      </c>
    </row>
    <row r="35" spans="1:42" x14ac:dyDescent="0.25">
      <c r="A35" s="5" t="s">
        <v>102</v>
      </c>
      <c r="B35" s="5">
        <v>96</v>
      </c>
      <c r="C35" s="5" t="s">
        <v>36</v>
      </c>
      <c r="D35" s="5" t="s">
        <v>328</v>
      </c>
      <c r="E35" s="5">
        <v>14.02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6">
        <v>1.42508851225E-6</v>
      </c>
      <c r="U35" s="6">
        <v>1.0084660726800001E-6</v>
      </c>
      <c r="V35" s="6">
        <v>3.7832300007099999E-7</v>
      </c>
      <c r="W35" s="6">
        <v>5.5924362949300002E-7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6">
        <v>2.16108092081E-7</v>
      </c>
      <c r="AI35" s="5">
        <v>0</v>
      </c>
      <c r="AJ35" s="5">
        <v>1.42508851225E-6</v>
      </c>
      <c r="AK35" s="5">
        <v>3.5872293065750002E-6</v>
      </c>
      <c r="AL35" s="5">
        <v>2.1173242042426512</v>
      </c>
      <c r="AM35" s="5" t="s">
        <v>22</v>
      </c>
      <c r="AN35" s="5" t="str">
        <f>LEFT(RIGHT(A35,LEN(A35)-FIND("GN=",A35)-2),FIND(" ",RIGHT(A35,LEN(A35)-FIND("GN=",A35)-2)))</f>
        <v xml:space="preserve">ACTG2 </v>
      </c>
      <c r="AO35" s="5" t="str">
        <f t="shared" si="0"/>
        <v xml:space="preserve">sp|P63267|ACTH_HUMAN </v>
      </c>
      <c r="AP35" s="5" t="str">
        <f>IF(VLOOKUP(A35,'[1]Protein proteins'!$B:$D,3,FALSE)=0,1,"")</f>
        <v/>
      </c>
    </row>
    <row r="36" spans="1:42" x14ac:dyDescent="0.25">
      <c r="A36" s="5" t="s">
        <v>297</v>
      </c>
      <c r="B36" s="5">
        <v>614</v>
      </c>
      <c r="C36" s="5" t="s">
        <v>36</v>
      </c>
      <c r="D36" s="5" t="s">
        <v>328</v>
      </c>
      <c r="E36" s="5">
        <v>14.02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6">
        <v>3.8246826660699998E-7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3.8246826660699998E-7</v>
      </c>
      <c r="AK36" s="5">
        <v>3.8246826660699998E-7</v>
      </c>
      <c r="AL36" s="5">
        <v>0.63234442580133043</v>
      </c>
      <c r="AM36" s="5" t="s">
        <v>21</v>
      </c>
      <c r="AN36" s="5" t="str">
        <f>LEFT(RIGHT(A36,LEN(A36)-FIND("GN=",A36)-2),FIND(" ",RIGHT(A36,LEN(A36)-FIND("GN=",A36)-2)))</f>
        <v xml:space="preserve">ACTN1 </v>
      </c>
      <c r="AO36" s="5" t="str">
        <f t="shared" si="0"/>
        <v xml:space="preserve">sp|P12814|ACTN1_HUMAN </v>
      </c>
      <c r="AP36" s="5" t="str">
        <f>IF(VLOOKUP(A36,'[1]Protein proteins'!$B:$D,3,FALSE)=0,1,"")</f>
        <v/>
      </c>
    </row>
    <row r="37" spans="1:42" x14ac:dyDescent="0.25">
      <c r="A37" s="5" t="s">
        <v>297</v>
      </c>
      <c r="B37" s="5">
        <v>187</v>
      </c>
      <c r="C37" s="5" t="s">
        <v>36</v>
      </c>
      <c r="D37" s="5" t="s">
        <v>328</v>
      </c>
      <c r="E37" s="5">
        <v>14.02</v>
      </c>
      <c r="F37" s="6">
        <v>2.9923276718499998E-7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6">
        <v>5.8209928285499997E-7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5.8209928285499997E-7</v>
      </c>
      <c r="AK37" s="5">
        <v>8.8133205004000001E-7</v>
      </c>
      <c r="AL37" s="5">
        <v>1.2062741318946113</v>
      </c>
      <c r="AM37" s="5" t="s">
        <v>19</v>
      </c>
      <c r="AN37" s="5" t="str">
        <f>LEFT(RIGHT(A37,LEN(A37)-FIND("GN=",A37)-2),FIND(" ",RIGHT(A37,LEN(A37)-FIND("GN=",A37)-2)))</f>
        <v xml:space="preserve">ACTN1 </v>
      </c>
      <c r="AO37" s="5" t="str">
        <f t="shared" si="0"/>
        <v xml:space="preserve">sp|P12814|ACTN1_HUMAN </v>
      </c>
      <c r="AP37" s="5" t="str">
        <f>IF(VLOOKUP(A37,'[1]Protein proteins'!$B:$D,3,FALSE)=0,1,"")</f>
        <v/>
      </c>
    </row>
    <row r="38" spans="1:42" x14ac:dyDescent="0.25">
      <c r="A38" s="5" t="s">
        <v>132</v>
      </c>
      <c r="B38" s="5">
        <v>67</v>
      </c>
      <c r="C38" s="5" t="s">
        <v>36</v>
      </c>
      <c r="D38" s="5" t="s">
        <v>328</v>
      </c>
      <c r="E38" s="5">
        <v>14.02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6">
        <v>1.82289150697E-7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6">
        <v>5.0423303634000004E-7</v>
      </c>
      <c r="V38" s="5">
        <v>0</v>
      </c>
      <c r="W38" s="6">
        <v>1.73939331005E-7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5.0423303634000004E-7</v>
      </c>
      <c r="AK38" s="5">
        <v>8.6046151804200004E-7</v>
      </c>
      <c r="AL38" s="5">
        <v>1.6582183597861508</v>
      </c>
      <c r="AM38" s="5" t="s">
        <v>9</v>
      </c>
      <c r="AN38" s="5" t="str">
        <f>LEFT(RIGHT(A38,LEN(A38)-FIND("GN=",A38)-2),FIND(" ",RIGHT(A38,LEN(A38)-FIND("GN=",A38)-2)))</f>
        <v xml:space="preserve">ACTN2 </v>
      </c>
      <c r="AO38" s="5" t="str">
        <f t="shared" si="0"/>
        <v xml:space="preserve">sp|P35609|ACTN2_HUMAN </v>
      </c>
      <c r="AP38" s="5" t="str">
        <f>IF(VLOOKUP(A38,'[1]Protein proteins'!$B:$D,3,FALSE)=0,1,"")</f>
        <v/>
      </c>
    </row>
    <row r="39" spans="1:42" x14ac:dyDescent="0.25">
      <c r="A39" s="5" t="s">
        <v>360</v>
      </c>
      <c r="B39" s="5">
        <v>74</v>
      </c>
      <c r="C39" s="5" t="s">
        <v>36</v>
      </c>
      <c r="D39" s="5" t="s">
        <v>328</v>
      </c>
      <c r="E39" s="5">
        <v>14.02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6">
        <v>1.82289150697E-7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6">
        <v>5.0423303634000004E-7</v>
      </c>
      <c r="V39" s="5">
        <v>0</v>
      </c>
      <c r="W39" s="6">
        <v>1.73939331005E-7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5.0423303634000004E-7</v>
      </c>
      <c r="AK39" s="5">
        <v>8.6046151804200004E-7</v>
      </c>
      <c r="AL39" s="5">
        <v>1.6582183597861508</v>
      </c>
      <c r="AM39" s="5" t="s">
        <v>9</v>
      </c>
      <c r="AN39" s="5" t="str">
        <f>LEFT(RIGHT(A39,LEN(A39)-FIND("GN=",A39)-2),FIND(" ",RIGHT(A39,LEN(A39)-FIND("GN=",A39)-2)))</f>
        <v xml:space="preserve">ACTN3 </v>
      </c>
      <c r="AO39" s="5" t="str">
        <f t="shared" si="0"/>
        <v xml:space="preserve">sp|Q08043|ACTN3_HUMAN </v>
      </c>
      <c r="AP39" s="5" t="str">
        <f>IF(VLOOKUP(A39,'[1]Protein proteins'!$B:$D,3,FALSE)=0,1,"")</f>
        <v/>
      </c>
    </row>
    <row r="40" spans="1:42" x14ac:dyDescent="0.25">
      <c r="A40" s="5" t="s">
        <v>491</v>
      </c>
      <c r="B40" s="5">
        <v>439</v>
      </c>
      <c r="C40" s="5" t="s">
        <v>36</v>
      </c>
      <c r="D40" s="5" t="s">
        <v>328</v>
      </c>
      <c r="E40" s="5">
        <v>14.02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6">
        <v>1.73939331005E-7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1.73939331005E-7</v>
      </c>
      <c r="AK40" s="5">
        <v>1.73939331005E-7</v>
      </c>
      <c r="AL40" s="5">
        <v>1.1561089124553727</v>
      </c>
      <c r="AM40" s="5" t="s">
        <v>27</v>
      </c>
      <c r="AN40" s="5" t="str">
        <f>LEFT(RIGHT(A40,LEN(A40)-FIND("GN=",A40)-2),FIND(" ",RIGHT(A40,LEN(A40)-FIND("GN=",A40)-2)))</f>
        <v xml:space="preserve">ACTN4 </v>
      </c>
      <c r="AO40" s="5" t="str">
        <f t="shared" si="0"/>
        <v xml:space="preserve">sp|O43707|ACTN4_HUMAN </v>
      </c>
      <c r="AP40" s="5" t="str">
        <f>IF(VLOOKUP(A40,'[1]Protein proteins'!$B:$D,3,FALSE)=0,1,"")</f>
        <v/>
      </c>
    </row>
    <row r="41" spans="1:42" x14ac:dyDescent="0.25">
      <c r="A41" s="5" t="s">
        <v>374</v>
      </c>
      <c r="B41" s="5">
        <v>5196</v>
      </c>
      <c r="C41" s="5" t="s">
        <v>36</v>
      </c>
      <c r="D41" s="5" t="s">
        <v>328</v>
      </c>
      <c r="E41" s="5">
        <v>14.02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6">
        <v>7.6142209281499998E-7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7.6142209281499998E-7</v>
      </c>
      <c r="AK41" s="5">
        <v>7.6142209281499998E-7</v>
      </c>
      <c r="AL41" s="5">
        <v>0.35894618985181914</v>
      </c>
      <c r="AM41" s="5" t="s">
        <v>18</v>
      </c>
      <c r="AN41" s="5" t="str">
        <f>LEFT(RIGHT(A41,LEN(A41)-FIND("GN=",A41)-2),FIND(" ",RIGHT(A41,LEN(A41)-FIND("GN=",A41)-2)))</f>
        <v xml:space="preserve">AHNAK2 </v>
      </c>
      <c r="AO41" s="5" t="str">
        <f t="shared" si="0"/>
        <v xml:space="preserve">sp|Q8IVF2|AHNK2_HUMAN </v>
      </c>
      <c r="AP41" s="5" t="str">
        <f>IF(VLOOKUP(A41,'[1]Protein proteins'!$B:$D,3,FALSE)=0,1,"")</f>
        <v/>
      </c>
    </row>
    <row r="42" spans="1:42" x14ac:dyDescent="0.25">
      <c r="A42" s="5" t="s">
        <v>347</v>
      </c>
      <c r="B42" s="5">
        <v>70</v>
      </c>
      <c r="C42" s="5" t="s">
        <v>36</v>
      </c>
      <c r="D42" s="5" t="s">
        <v>328</v>
      </c>
      <c r="E42" s="5">
        <v>14.02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6">
        <v>2.4243129497200002E-7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6">
        <v>3.3607525934999998E-7</v>
      </c>
      <c r="W42" s="5">
        <v>0</v>
      </c>
      <c r="X42" s="6">
        <v>2.5408492331299998E-7</v>
      </c>
      <c r="Y42" s="5">
        <v>0</v>
      </c>
      <c r="Z42" s="5">
        <v>0</v>
      </c>
      <c r="AA42" s="6">
        <v>1.01182621367E-6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1.01182621367E-6</v>
      </c>
      <c r="AK42" s="5">
        <v>1.844417691305E-6</v>
      </c>
      <c r="AL42" s="5">
        <v>1.8327735039550861</v>
      </c>
      <c r="AM42" s="5" t="s">
        <v>10</v>
      </c>
      <c r="AN42" s="5" t="str">
        <f>LEFT(RIGHT(A42,LEN(A42)-FIND("GN=",A42)-2),FIND(" ",RIGHT(A42,LEN(A42)-FIND("GN=",A42)-2)))</f>
        <v xml:space="preserve">AKR1B10 </v>
      </c>
      <c r="AO42" s="5" t="str">
        <f t="shared" si="0"/>
        <v xml:space="preserve">sp|O60218|AK1BA_HUMAN </v>
      </c>
      <c r="AP42" s="5" t="str">
        <f>IF(VLOOKUP(A42,'[1]Protein proteins'!$B:$D,3,FALSE)=0,1,"")</f>
        <v/>
      </c>
    </row>
    <row r="43" spans="1:42" x14ac:dyDescent="0.25">
      <c r="A43" s="5" t="s">
        <v>455</v>
      </c>
      <c r="B43" s="5">
        <v>98</v>
      </c>
      <c r="C43" s="5" t="s">
        <v>36</v>
      </c>
      <c r="D43" s="5" t="s">
        <v>328</v>
      </c>
      <c r="E43" s="5">
        <v>14.02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6">
        <v>2.4243129497200002E-7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2.4243129497200002E-7</v>
      </c>
      <c r="AK43" s="5">
        <v>2.4243129497200002E-7</v>
      </c>
      <c r="AL43" s="5">
        <v>0.90324361812448828</v>
      </c>
      <c r="AM43" s="5" t="s">
        <v>13</v>
      </c>
      <c r="AN43" s="5" t="str">
        <f>LEFT(RIGHT(A43,LEN(A43)-FIND("GN=",A43)-2),FIND(" ",RIGHT(A43,LEN(A43)-FIND("GN=",A43)-2)))</f>
        <v xml:space="preserve">AKR1B15 </v>
      </c>
      <c r="AO43" s="5" t="str">
        <f t="shared" si="0"/>
        <v xml:space="preserve">sp|C9JRZ8|AK1BF_HUMAN </v>
      </c>
      <c r="AP43" s="5">
        <f>IF(VLOOKUP(A43,'[1]Protein proteins'!$B:$D,3,FALSE)=0,1,"")</f>
        <v>1</v>
      </c>
    </row>
    <row r="44" spans="1:42" x14ac:dyDescent="0.25">
      <c r="A44" s="5" t="s">
        <v>89</v>
      </c>
      <c r="B44" s="5">
        <v>34</v>
      </c>
      <c r="C44" s="5" t="s">
        <v>36</v>
      </c>
      <c r="D44" s="5" t="s">
        <v>328</v>
      </c>
      <c r="E44" s="5">
        <v>14.02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6">
        <v>2.16108092081E-7</v>
      </c>
      <c r="AI44" s="5">
        <v>0</v>
      </c>
      <c r="AJ44" s="5">
        <v>2.16108092081E-7</v>
      </c>
      <c r="AK44" s="5">
        <v>2.16108092081E-7</v>
      </c>
      <c r="AL44" s="5">
        <v>0.985177693572173</v>
      </c>
      <c r="AM44" s="5" t="s">
        <v>29</v>
      </c>
      <c r="AN44" s="5" t="str">
        <f>LEFT(RIGHT(A44,LEN(A44)-FIND("GN=",A44)-2),FIND(" ",RIGHT(A44,LEN(A44)-FIND("GN=",A44)-2)))</f>
        <v xml:space="preserve">ALB </v>
      </c>
      <c r="AO44" s="5" t="str">
        <f t="shared" si="0"/>
        <v xml:space="preserve">sp|P02768|ALBU_HUMAN </v>
      </c>
      <c r="AP44" s="5" t="str">
        <f>IF(VLOOKUP(A44,'[1]Protein proteins'!$B:$D,3,FALSE)=0,1,"")</f>
        <v/>
      </c>
    </row>
    <row r="45" spans="1:42" x14ac:dyDescent="0.25">
      <c r="A45" s="5" t="s">
        <v>89</v>
      </c>
      <c r="B45" s="5">
        <v>210</v>
      </c>
      <c r="C45" s="5" t="s">
        <v>36</v>
      </c>
      <c r="D45" s="5" t="s">
        <v>328</v>
      </c>
      <c r="E45" s="5">
        <v>14.02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6">
        <v>1.73939331005E-7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1.73939331005E-7</v>
      </c>
      <c r="AK45" s="5">
        <v>1.73939331005E-7</v>
      </c>
      <c r="AL45" s="5">
        <v>1.1561089124553727</v>
      </c>
      <c r="AM45" s="5" t="s">
        <v>27</v>
      </c>
      <c r="AN45" s="5" t="str">
        <f>LEFT(RIGHT(A45,LEN(A45)-FIND("GN=",A45)-2),FIND(" ",RIGHT(A45,LEN(A45)-FIND("GN=",A45)-2)))</f>
        <v xml:space="preserve">ALB </v>
      </c>
      <c r="AO45" s="5" t="str">
        <f t="shared" si="0"/>
        <v xml:space="preserve">sp|P02768|ALBU_HUMAN </v>
      </c>
      <c r="AP45" s="5" t="str">
        <f>IF(VLOOKUP(A45,'[1]Protein proteins'!$B:$D,3,FALSE)=0,1,"")</f>
        <v/>
      </c>
    </row>
    <row r="46" spans="1:42" x14ac:dyDescent="0.25">
      <c r="A46" s="5" t="s">
        <v>89</v>
      </c>
      <c r="B46" s="5">
        <v>169</v>
      </c>
      <c r="C46" s="5" t="s">
        <v>36</v>
      </c>
      <c r="D46" s="5" t="s">
        <v>328</v>
      </c>
      <c r="E46" s="5">
        <v>14.02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6">
        <v>2.5939428839800002E-7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6">
        <v>3.4688834219299998E-7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3.4688834219299998E-7</v>
      </c>
      <c r="AK46" s="5">
        <v>6.0628263059099999E-7</v>
      </c>
      <c r="AL46" s="5">
        <v>1.3664842059538977</v>
      </c>
      <c r="AM46" s="5" t="s">
        <v>15</v>
      </c>
      <c r="AN46" s="5" t="str">
        <f>LEFT(RIGHT(A46,LEN(A46)-FIND("GN=",A46)-2),FIND(" ",RIGHT(A46,LEN(A46)-FIND("GN=",A46)-2)))</f>
        <v xml:space="preserve">ALB </v>
      </c>
      <c r="AO46" s="5" t="str">
        <f t="shared" si="0"/>
        <v xml:space="preserve">sp|P02768|ALBU_HUMAN </v>
      </c>
      <c r="AP46" s="5" t="str">
        <f>IF(VLOOKUP(A46,'[1]Protein proteins'!$B:$D,3,FALSE)=0,1,"")</f>
        <v/>
      </c>
    </row>
    <row r="47" spans="1:42" x14ac:dyDescent="0.25">
      <c r="A47" s="5" t="s">
        <v>89</v>
      </c>
      <c r="B47" s="5">
        <v>361</v>
      </c>
      <c r="C47" s="5" t="s">
        <v>36</v>
      </c>
      <c r="D47" s="5" t="s">
        <v>328</v>
      </c>
      <c r="E47" s="5">
        <v>14.02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6.5724959447699998E-7</v>
      </c>
      <c r="R47" s="5">
        <v>0</v>
      </c>
      <c r="S47" s="5">
        <v>0</v>
      </c>
      <c r="T47" s="5">
        <v>0</v>
      </c>
      <c r="U47" s="6">
        <v>4.0891834554899997E-7</v>
      </c>
      <c r="V47" s="6">
        <v>1.3865487781199999E-6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1.3865487781199999E-6</v>
      </c>
      <c r="AK47" s="5">
        <v>2.4527167181459998E-6</v>
      </c>
      <c r="AL47" s="5">
        <v>1.5142293774442315</v>
      </c>
      <c r="AM47" s="5" t="s">
        <v>23</v>
      </c>
      <c r="AN47" s="5" t="str">
        <f>LEFT(RIGHT(A47,LEN(A47)-FIND("GN=",A47)-2),FIND(" ",RIGHT(A47,LEN(A47)-FIND("GN=",A47)-2)))</f>
        <v xml:space="preserve">ALB </v>
      </c>
      <c r="AO47" s="5" t="str">
        <f t="shared" si="0"/>
        <v xml:space="preserve">sp|P02768|ALBU_HUMAN </v>
      </c>
      <c r="AP47" s="5" t="str">
        <f>IF(VLOOKUP(A47,'[1]Protein proteins'!$B:$D,3,FALSE)=0,1,"")</f>
        <v/>
      </c>
    </row>
    <row r="48" spans="1:42" x14ac:dyDescent="0.25">
      <c r="A48" s="5" t="s">
        <v>89</v>
      </c>
      <c r="B48" s="5">
        <v>509</v>
      </c>
      <c r="C48" s="5" t="s">
        <v>36</v>
      </c>
      <c r="D48" s="5" t="s">
        <v>328</v>
      </c>
      <c r="E48" s="5">
        <v>14.02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6.5724959447699998E-7</v>
      </c>
      <c r="R48" s="6">
        <v>2.9104964142700003E-7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6">
        <v>7.6738550224500003E-7</v>
      </c>
      <c r="AA48" s="5">
        <v>0</v>
      </c>
      <c r="AB48" s="5">
        <v>0</v>
      </c>
      <c r="AC48" s="5">
        <v>0</v>
      </c>
      <c r="AD48" s="6">
        <v>5.0399923392E-7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7.6738550224500003E-7</v>
      </c>
      <c r="AK48" s="5">
        <v>2.2196839720690001E-6</v>
      </c>
      <c r="AL48" s="5">
        <v>2.0288013834342156</v>
      </c>
      <c r="AM48" s="5" t="s">
        <v>20</v>
      </c>
      <c r="AN48" s="5" t="str">
        <f>LEFT(RIGHT(A48,LEN(A48)-FIND("GN=",A48)-2),FIND(" ",RIGHT(A48,LEN(A48)-FIND("GN=",A48)-2)))</f>
        <v xml:space="preserve">ALB </v>
      </c>
      <c r="AO48" s="5" t="str">
        <f t="shared" si="0"/>
        <v xml:space="preserve">sp|P02768|ALBU_HUMAN </v>
      </c>
      <c r="AP48" s="5" t="str">
        <f>IF(VLOOKUP(A48,'[1]Protein proteins'!$B:$D,3,FALSE)=0,1,"")</f>
        <v/>
      </c>
    </row>
    <row r="49" spans="1:42" x14ac:dyDescent="0.25">
      <c r="A49" s="5" t="s">
        <v>89</v>
      </c>
      <c r="B49" s="5">
        <v>469</v>
      </c>
      <c r="C49" s="5" t="s">
        <v>36</v>
      </c>
      <c r="D49" s="5" t="s">
        <v>328</v>
      </c>
      <c r="E49" s="5">
        <v>14.02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2.7956442743899999E-7</v>
      </c>
      <c r="R49" s="5">
        <v>0</v>
      </c>
      <c r="S49" s="5">
        <v>0</v>
      </c>
      <c r="T49" s="6">
        <v>3.0897288144999998E-7</v>
      </c>
      <c r="U49" s="5">
        <v>0</v>
      </c>
      <c r="V49" s="5">
        <v>0</v>
      </c>
      <c r="W49" s="5">
        <v>0</v>
      </c>
      <c r="X49" s="6">
        <v>1.7344417109700001E-6</v>
      </c>
      <c r="Y49" s="6">
        <v>3.7444432462199998E-7</v>
      </c>
      <c r="Z49" s="5">
        <v>0</v>
      </c>
      <c r="AA49" s="6">
        <v>1.41250868251E-6</v>
      </c>
      <c r="AB49" s="6">
        <v>1.8884912041200001E-6</v>
      </c>
      <c r="AC49" s="5">
        <v>0</v>
      </c>
      <c r="AD49" s="5">
        <v>0</v>
      </c>
      <c r="AE49" s="5">
        <v>0</v>
      </c>
      <c r="AF49" s="5">
        <v>0</v>
      </c>
      <c r="AG49" s="6">
        <v>5.5083186628499997E-7</v>
      </c>
      <c r="AH49" s="5">
        <v>0</v>
      </c>
      <c r="AI49" s="5">
        <v>0</v>
      </c>
      <c r="AJ49" s="5">
        <v>1.8884912041200001E-6</v>
      </c>
      <c r="AK49" s="5">
        <v>6.5492550973959991E-6</v>
      </c>
      <c r="AL49" s="5">
        <v>2.4775554724902484</v>
      </c>
      <c r="AM49" s="5" t="s">
        <v>16</v>
      </c>
      <c r="AN49" s="5" t="str">
        <f>LEFT(RIGHT(A49,LEN(A49)-FIND("GN=",A49)-2),FIND(" ",RIGHT(A49,LEN(A49)-FIND("GN=",A49)-2)))</f>
        <v xml:space="preserve">ALB </v>
      </c>
      <c r="AO49" s="5" t="str">
        <f t="shared" si="0"/>
        <v xml:space="preserve">sp|P02768|ALBU_HUMAN </v>
      </c>
      <c r="AP49" s="5" t="str">
        <f>IF(VLOOKUP(A49,'[1]Protein proteins'!$B:$D,3,FALSE)=0,1,"")</f>
        <v/>
      </c>
    </row>
    <row r="50" spans="1:42" x14ac:dyDescent="0.25">
      <c r="A50" s="5" t="s">
        <v>486</v>
      </c>
      <c r="B50" s="5">
        <v>172</v>
      </c>
      <c r="C50" s="5" t="s">
        <v>36</v>
      </c>
      <c r="D50" s="5" t="s">
        <v>328</v>
      </c>
      <c r="E50" s="5">
        <v>14.02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6">
        <v>1.8058573343800001E-7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1.8058573343800001E-7</v>
      </c>
      <c r="AK50" s="5">
        <v>1.8058573343800001E-7</v>
      </c>
      <c r="AL50" s="5">
        <v>1.125039635839334</v>
      </c>
      <c r="AM50" s="5" t="s">
        <v>15</v>
      </c>
      <c r="AN50" s="5" t="str">
        <f>LEFT(RIGHT(A50,LEN(A50)-FIND("GN=",A50)-2),FIND(" ",RIGHT(A50,LEN(A50)-FIND("GN=",A50)-2)))</f>
        <v xml:space="preserve">ALDH2 </v>
      </c>
      <c r="AO50" s="5" t="str">
        <f t="shared" si="0"/>
        <v xml:space="preserve">sp|P05091|ALDH2_HUMAN </v>
      </c>
      <c r="AP50" s="5" t="str">
        <f>IF(VLOOKUP(A50,'[1]Protein proteins'!$B:$D,3,FALSE)=0,1,"")</f>
        <v/>
      </c>
    </row>
    <row r="51" spans="1:42" x14ac:dyDescent="0.25">
      <c r="A51" s="5" t="s">
        <v>449</v>
      </c>
      <c r="B51" s="5">
        <v>423</v>
      </c>
      <c r="C51" s="5" t="s">
        <v>36</v>
      </c>
      <c r="D51" s="5" t="s">
        <v>328</v>
      </c>
      <c r="E51" s="5">
        <v>14.02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6">
        <v>2.66248975274E-7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2.66248975274E-7</v>
      </c>
      <c r="AK51" s="5">
        <v>2.66248975274E-7</v>
      </c>
      <c r="AL51" s="5">
        <v>0.84068040839962777</v>
      </c>
      <c r="AM51" s="5" t="s">
        <v>5</v>
      </c>
      <c r="AN51" s="5" t="str">
        <f>LEFT(RIGHT(A51,LEN(A51)-FIND("GN=",A51)-2),FIND(" ",RIGHT(A51,LEN(A51)-FIND("GN=",A51)-2)))</f>
        <v xml:space="preserve">ALDH3A2 </v>
      </c>
      <c r="AO51" s="5" t="str">
        <f t="shared" si="0"/>
        <v xml:space="preserve">sp|P51648|AL3A2_HUMAN </v>
      </c>
      <c r="AP51" s="5" t="str">
        <f>IF(VLOOKUP(A51,'[1]Protein proteins'!$B:$D,3,FALSE)=0,1,"")</f>
        <v/>
      </c>
    </row>
    <row r="52" spans="1:42" x14ac:dyDescent="0.25">
      <c r="A52" s="5" t="s">
        <v>453</v>
      </c>
      <c r="B52" s="5">
        <v>201</v>
      </c>
      <c r="C52" s="5" t="s">
        <v>36</v>
      </c>
      <c r="D52" s="5" t="s">
        <v>328</v>
      </c>
      <c r="E52" s="5">
        <v>14.02</v>
      </c>
      <c r="F52" s="5">
        <v>0</v>
      </c>
      <c r="G52" s="6">
        <v>2.4323745156200003E-7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2.4323745156200003E-7</v>
      </c>
      <c r="AK52" s="5">
        <v>2.4323745156200003E-7</v>
      </c>
      <c r="AL52" s="5">
        <v>0.90096302814605567</v>
      </c>
      <c r="AM52" s="5" t="s">
        <v>11</v>
      </c>
      <c r="AN52" s="5" t="str">
        <f>LEFT(RIGHT(A52,LEN(A52)-FIND("GN=",A52)-2),FIND(" ",RIGHT(A52,LEN(A52)-FIND("GN=",A52)-2)))</f>
        <v xml:space="preserve">ALDOA </v>
      </c>
      <c r="AO52" s="5" t="str">
        <f t="shared" si="0"/>
        <v xml:space="preserve">sp|P04075|ALDOA_HUMAN </v>
      </c>
      <c r="AP52" s="5" t="str">
        <f>IF(VLOOKUP(A52,'[1]Protein proteins'!$B:$D,3,FALSE)=0,1,"")</f>
        <v/>
      </c>
    </row>
    <row r="53" spans="1:42" x14ac:dyDescent="0.25">
      <c r="A53" s="5" t="s">
        <v>454</v>
      </c>
      <c r="B53" s="5">
        <v>201</v>
      </c>
      <c r="C53" s="5" t="s">
        <v>36</v>
      </c>
      <c r="D53" s="5" t="s">
        <v>328</v>
      </c>
      <c r="E53" s="5">
        <v>14.02</v>
      </c>
      <c r="F53" s="5">
        <v>0</v>
      </c>
      <c r="G53" s="6">
        <v>2.4323745156200003E-7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2.4323745156200003E-7</v>
      </c>
      <c r="AK53" s="5">
        <v>2.4323745156200003E-7</v>
      </c>
      <c r="AL53" s="5">
        <v>0.90096302814605567</v>
      </c>
      <c r="AM53" s="5" t="s">
        <v>11</v>
      </c>
      <c r="AN53" s="5" t="str">
        <f>LEFT(RIGHT(A53,LEN(A53)-FIND("GN=",A53)-2),FIND(" ",RIGHT(A53,LEN(A53)-FIND("GN=",A53)-2)))</f>
        <v xml:space="preserve">ALDOC </v>
      </c>
      <c r="AO53" s="5" t="str">
        <f t="shared" si="0"/>
        <v xml:space="preserve">sp|P09972|ALDOC_HUMAN </v>
      </c>
      <c r="AP53" s="5" t="str">
        <f>IF(VLOOKUP(A53,'[1]Protein proteins'!$B:$D,3,FALSE)=0,1,"")</f>
        <v/>
      </c>
    </row>
    <row r="54" spans="1:42" x14ac:dyDescent="0.25">
      <c r="A54" s="5" t="s">
        <v>41</v>
      </c>
      <c r="B54" s="5">
        <v>58</v>
      </c>
      <c r="C54" s="5" t="s">
        <v>36</v>
      </c>
      <c r="D54" s="5" t="s">
        <v>328</v>
      </c>
      <c r="E54" s="5">
        <v>14.02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6">
        <v>2.9426200853799999E-7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2.9426200853799999E-7</v>
      </c>
      <c r="AK54" s="5">
        <v>2.9426200853799999E-7</v>
      </c>
      <c r="AL54" s="5">
        <v>0.77795898923524243</v>
      </c>
      <c r="AM54" s="5" t="s">
        <v>8</v>
      </c>
      <c r="AN54" s="5" t="str">
        <f>LEFT(RIGHT(A54,LEN(A54)-FIND("GN=",A54)-2),FIND(" ",RIGHT(A54,LEN(A54)-FIND("GN=",A54)-2)))</f>
        <v xml:space="preserve">ALYREF </v>
      </c>
      <c r="AO54" s="5" t="str">
        <f t="shared" si="0"/>
        <v xml:space="preserve">sp|Q86V81|THOC4_HUMAN </v>
      </c>
      <c r="AP54" s="5" t="str">
        <f>IF(VLOOKUP(A54,'[1]Protein proteins'!$B:$D,3,FALSE)=0,1,"")</f>
        <v/>
      </c>
    </row>
    <row r="55" spans="1:42" x14ac:dyDescent="0.25">
      <c r="A55" s="5" t="s">
        <v>41</v>
      </c>
      <c r="B55" s="5">
        <v>38</v>
      </c>
      <c r="C55" s="5" t="s">
        <v>36</v>
      </c>
      <c r="D55" s="5" t="s">
        <v>328</v>
      </c>
      <c r="E55" s="5">
        <v>14.02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6">
        <v>1.5596273613500001E-7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1.5596273613500001E-7</v>
      </c>
      <c r="AK55" s="5">
        <v>1.5596273613500001E-7</v>
      </c>
      <c r="AL55" s="5">
        <v>1.2501961366536811</v>
      </c>
      <c r="AM55" s="5" t="s">
        <v>8</v>
      </c>
      <c r="AN55" s="5" t="str">
        <f>LEFT(RIGHT(A55,LEN(A55)-FIND("GN=",A55)-2),FIND(" ",RIGHT(A55,LEN(A55)-FIND("GN=",A55)-2)))</f>
        <v xml:space="preserve">ALYREF </v>
      </c>
      <c r="AO55" s="5" t="str">
        <f t="shared" si="0"/>
        <v xml:space="preserve">sp|Q86V81|THOC4_HUMAN </v>
      </c>
      <c r="AP55" s="5" t="str">
        <f>IF(VLOOKUP(A55,'[1]Protein proteins'!$B:$D,3,FALSE)=0,1,"")</f>
        <v/>
      </c>
    </row>
    <row r="56" spans="1:42" x14ac:dyDescent="0.25">
      <c r="A56" s="5" t="s">
        <v>41</v>
      </c>
      <c r="B56" s="5">
        <v>197</v>
      </c>
      <c r="C56" s="5" t="s">
        <v>36</v>
      </c>
      <c r="D56" s="5" t="s">
        <v>328</v>
      </c>
      <c r="E56" s="5">
        <v>14.02</v>
      </c>
      <c r="F56" s="5">
        <v>0</v>
      </c>
      <c r="G56" s="5">
        <v>0</v>
      </c>
      <c r="H56" s="5">
        <v>0</v>
      </c>
      <c r="I56" s="6">
        <v>4.7446511768000002E-7</v>
      </c>
      <c r="J56" s="5">
        <v>0</v>
      </c>
      <c r="K56" s="5">
        <v>0</v>
      </c>
      <c r="L56" s="5">
        <v>0</v>
      </c>
      <c r="M56" s="6">
        <v>1.37628744809E-7</v>
      </c>
      <c r="N56" s="5">
        <v>0</v>
      </c>
      <c r="O56" s="5">
        <v>0</v>
      </c>
      <c r="P56" s="5">
        <v>0</v>
      </c>
      <c r="Q56" s="5">
        <v>0</v>
      </c>
      <c r="R56" s="6">
        <v>5.8209928285499997E-7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5.8209928285499997E-7</v>
      </c>
      <c r="AK56" s="5">
        <v>1.1941931453439999E-6</v>
      </c>
      <c r="AL56" s="5">
        <v>1.5958225037524005</v>
      </c>
      <c r="AM56" s="5" t="s">
        <v>19</v>
      </c>
      <c r="AN56" s="5" t="str">
        <f>LEFT(RIGHT(A56,LEN(A56)-FIND("GN=",A56)-2),FIND(" ",RIGHT(A56,LEN(A56)-FIND("GN=",A56)-2)))</f>
        <v xml:space="preserve">ALYREF </v>
      </c>
      <c r="AO56" s="5" t="str">
        <f t="shared" si="0"/>
        <v xml:space="preserve">sp|Q86V81|THOC4_HUMAN </v>
      </c>
      <c r="AP56" s="5" t="str">
        <f>IF(VLOOKUP(A56,'[1]Protein proteins'!$B:$D,3,FALSE)=0,1,"")</f>
        <v/>
      </c>
    </row>
    <row r="57" spans="1:42" x14ac:dyDescent="0.25">
      <c r="A57" s="5" t="s">
        <v>41</v>
      </c>
      <c r="B57" s="5">
        <v>204</v>
      </c>
      <c r="C57" s="5" t="s">
        <v>36</v>
      </c>
      <c r="D57" s="5" t="s">
        <v>328</v>
      </c>
      <c r="E57" s="5">
        <v>14.02</v>
      </c>
      <c r="F57" s="5">
        <v>0</v>
      </c>
      <c r="G57" s="5">
        <v>0</v>
      </c>
      <c r="H57" s="5">
        <v>0</v>
      </c>
      <c r="I57" s="6">
        <v>2.3723255884000001E-7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6">
        <v>3.5696310072500002E-7</v>
      </c>
      <c r="AD57" s="5">
        <v>0</v>
      </c>
      <c r="AE57" s="5">
        <v>0</v>
      </c>
      <c r="AF57" s="5">
        <v>0</v>
      </c>
      <c r="AG57" s="6">
        <v>4.7559665978900002E-7</v>
      </c>
      <c r="AH57" s="5">
        <v>0</v>
      </c>
      <c r="AI57" s="5">
        <v>0</v>
      </c>
      <c r="AJ57" s="5">
        <v>4.7559665978900002E-7</v>
      </c>
      <c r="AK57" s="5">
        <v>1.0697923193539999E-6</v>
      </c>
      <c r="AL57" s="5">
        <v>1.7482511678326811</v>
      </c>
      <c r="AM57" s="5" t="s">
        <v>33</v>
      </c>
      <c r="AN57" s="5" t="str">
        <f>LEFT(RIGHT(A57,LEN(A57)-FIND("GN=",A57)-2),FIND(" ",RIGHT(A57,LEN(A57)-FIND("GN=",A57)-2)))</f>
        <v xml:space="preserve">ALYREF </v>
      </c>
      <c r="AO57" s="5" t="str">
        <f t="shared" si="0"/>
        <v xml:space="preserve">sp|Q86V81|THOC4_HUMAN </v>
      </c>
      <c r="AP57" s="5" t="str">
        <f>IF(VLOOKUP(A57,'[1]Protein proteins'!$B:$D,3,FALSE)=0,1,"")</f>
        <v/>
      </c>
    </row>
    <row r="58" spans="1:42" x14ac:dyDescent="0.25">
      <c r="A58" s="5" t="s">
        <v>41</v>
      </c>
      <c r="B58" s="5">
        <v>216</v>
      </c>
      <c r="C58" s="5" t="s">
        <v>36</v>
      </c>
      <c r="D58" s="5" t="s">
        <v>328</v>
      </c>
      <c r="E58" s="5">
        <v>14.02</v>
      </c>
      <c r="F58" s="5">
        <v>0</v>
      </c>
      <c r="G58" s="5">
        <v>0</v>
      </c>
      <c r="H58" s="5">
        <v>0</v>
      </c>
      <c r="I58" s="6">
        <v>4.7446511768000002E-7</v>
      </c>
      <c r="J58" s="5">
        <v>0</v>
      </c>
      <c r="K58" s="6">
        <v>1.5596273613500001E-7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6">
        <v>1.8058573343800001E-7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6">
        <v>4.0358374292E-7</v>
      </c>
      <c r="AI58" s="5">
        <v>0</v>
      </c>
      <c r="AJ58" s="5">
        <v>4.7446511768000002E-7</v>
      </c>
      <c r="AK58" s="5">
        <v>1.2145973301730002E-6</v>
      </c>
      <c r="AL58" s="5">
        <v>2.0306717820461495</v>
      </c>
      <c r="AM58" s="5" t="s">
        <v>6</v>
      </c>
      <c r="AN58" s="5" t="str">
        <f>LEFT(RIGHT(A58,LEN(A58)-FIND("GN=",A58)-2),FIND(" ",RIGHT(A58,LEN(A58)-FIND("GN=",A58)-2)))</f>
        <v xml:space="preserve">ALYREF </v>
      </c>
      <c r="AO58" s="5" t="str">
        <f t="shared" si="0"/>
        <v xml:space="preserve">sp|Q86V81|THOC4_HUMAN </v>
      </c>
      <c r="AP58" s="5" t="str">
        <f>IF(VLOOKUP(A58,'[1]Protein proteins'!$B:$D,3,FALSE)=0,1,"")</f>
        <v/>
      </c>
    </row>
    <row r="59" spans="1:42" x14ac:dyDescent="0.25">
      <c r="A59" s="5" t="s">
        <v>41</v>
      </c>
      <c r="B59" s="5">
        <v>50</v>
      </c>
      <c r="C59" s="5" t="s">
        <v>36</v>
      </c>
      <c r="D59" s="5" t="s">
        <v>328</v>
      </c>
      <c r="E59" s="5">
        <v>14.02</v>
      </c>
      <c r="F59" s="5">
        <v>0</v>
      </c>
      <c r="G59" s="5">
        <v>0</v>
      </c>
      <c r="H59" s="5">
        <v>0</v>
      </c>
      <c r="I59" s="6">
        <v>7.1169767652000003E-7</v>
      </c>
      <c r="J59" s="5">
        <v>0</v>
      </c>
      <c r="K59" s="6">
        <v>1.4713100426899999E-7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6">
        <v>2.9104964142700003E-7</v>
      </c>
      <c r="S59" s="6">
        <v>6.06760771215E-7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6">
        <v>2.9471427009400001E-7</v>
      </c>
      <c r="AC59" s="5">
        <v>0</v>
      </c>
      <c r="AD59" s="5">
        <v>0</v>
      </c>
      <c r="AE59" s="6">
        <v>3.34504433353E-7</v>
      </c>
      <c r="AF59" s="5">
        <v>0</v>
      </c>
      <c r="AG59" s="5">
        <v>0</v>
      </c>
      <c r="AH59" s="5">
        <v>0</v>
      </c>
      <c r="AI59" s="5">
        <v>0</v>
      </c>
      <c r="AJ59" s="5">
        <v>7.1169767652000003E-7</v>
      </c>
      <c r="AK59" s="5">
        <v>2.3858577968779997E-6</v>
      </c>
      <c r="AL59" s="5">
        <v>2.5021804815584172</v>
      </c>
      <c r="AM59" s="5" t="s">
        <v>6</v>
      </c>
      <c r="AN59" s="5" t="str">
        <f>LEFT(RIGHT(A59,LEN(A59)-FIND("GN=",A59)-2),FIND(" ",RIGHT(A59,LEN(A59)-FIND("GN=",A59)-2)))</f>
        <v xml:space="preserve">ALYREF </v>
      </c>
      <c r="AO59" s="5" t="str">
        <f t="shared" si="0"/>
        <v xml:space="preserve">sp|Q86V81|THOC4_HUMAN </v>
      </c>
      <c r="AP59" s="5" t="str">
        <f>IF(VLOOKUP(A59,'[1]Protein proteins'!$B:$D,3,FALSE)=0,1,"")</f>
        <v/>
      </c>
    </row>
    <row r="60" spans="1:42" x14ac:dyDescent="0.25">
      <c r="A60" s="5" t="s">
        <v>413</v>
      </c>
      <c r="B60" s="5">
        <v>2506</v>
      </c>
      <c r="C60" s="5" t="s">
        <v>36</v>
      </c>
      <c r="D60" s="5" t="s">
        <v>328</v>
      </c>
      <c r="E60" s="5">
        <v>14.02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6">
        <v>3.5696310072500002E-7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3.5696310072500002E-7</v>
      </c>
      <c r="AK60" s="5">
        <v>3.5696310072500002E-7</v>
      </c>
      <c r="AL60" s="5">
        <v>0.66815199792040925</v>
      </c>
      <c r="AM60" s="5" t="s">
        <v>28</v>
      </c>
      <c r="AN60" s="5" t="str">
        <f>LEFT(RIGHT(A60,LEN(A60)-FIND("GN=",A60)-2),FIND(" ",RIGHT(A60,LEN(A60)-FIND("GN=",A60)-2)))</f>
        <v xml:space="preserve">ANK2 </v>
      </c>
      <c r="AO60" s="5" t="str">
        <f t="shared" si="0"/>
        <v xml:space="preserve">sp|Q01484|ANK2_HUMAN </v>
      </c>
      <c r="AP60" s="5" t="str">
        <f>IF(VLOOKUP(A60,'[1]Protein proteins'!$B:$D,3,FALSE)=0,1,"")</f>
        <v/>
      </c>
    </row>
    <row r="61" spans="1:42" x14ac:dyDescent="0.25">
      <c r="A61" s="5" t="s">
        <v>214</v>
      </c>
      <c r="B61" s="5">
        <v>179</v>
      </c>
      <c r="C61" s="5" t="s">
        <v>36</v>
      </c>
      <c r="D61" s="5" t="s">
        <v>328</v>
      </c>
      <c r="E61" s="5">
        <v>14.02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6">
        <v>5.0423303634000004E-7</v>
      </c>
      <c r="V61" s="5">
        <v>0</v>
      </c>
      <c r="W61" s="5">
        <v>0</v>
      </c>
      <c r="X61" s="5">
        <v>0</v>
      </c>
      <c r="Y61" s="5">
        <v>0</v>
      </c>
      <c r="Z61" s="6">
        <v>4.6614874433500002E-7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5.0423303634000004E-7</v>
      </c>
      <c r="AK61" s="5">
        <v>9.7038178067500017E-7</v>
      </c>
      <c r="AL61" s="5">
        <v>1.2568586784388882</v>
      </c>
      <c r="AM61" s="5" t="s">
        <v>9</v>
      </c>
      <c r="AN61" s="5" t="str">
        <f>LEFT(RIGHT(A61,LEN(A61)-FIND("GN=",A61)-2),FIND(" ",RIGHT(A61,LEN(A61)-FIND("GN=",A61)-2)))</f>
        <v xml:space="preserve">ANXA2 </v>
      </c>
      <c r="AO61" s="5" t="str">
        <f t="shared" si="0"/>
        <v xml:space="preserve">sp|P07355|ANXA2_HUMAN </v>
      </c>
      <c r="AP61" s="5" t="str">
        <f>IF(VLOOKUP(A61,'[1]Protein proteins'!$B:$D,3,FALSE)=0,1,"")</f>
        <v/>
      </c>
    </row>
    <row r="62" spans="1:42" x14ac:dyDescent="0.25">
      <c r="A62" s="5" t="s">
        <v>427</v>
      </c>
      <c r="B62" s="5">
        <v>393</v>
      </c>
      <c r="C62" s="5" t="s">
        <v>36</v>
      </c>
      <c r="D62" s="5" t="s">
        <v>328</v>
      </c>
      <c r="E62" s="5">
        <v>14.02</v>
      </c>
      <c r="F62" s="5">
        <v>0</v>
      </c>
      <c r="G62" s="5">
        <v>0</v>
      </c>
      <c r="H62" s="5">
        <v>0</v>
      </c>
      <c r="I62" s="5">
        <v>0</v>
      </c>
      <c r="J62" s="6">
        <v>3.2540007939799999E-7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3.2540007939799999E-7</v>
      </c>
      <c r="AK62" s="5">
        <v>3.2540007939799999E-7</v>
      </c>
      <c r="AL62" s="5">
        <v>0.71897326239707149</v>
      </c>
      <c r="AM62" s="5" t="s">
        <v>7</v>
      </c>
      <c r="AN62" s="5" t="str">
        <f>LEFT(RIGHT(A62,LEN(A62)-FIND("GN=",A62)-2),FIND(" ",RIGHT(A62,LEN(A62)-FIND("GN=",A62)-2)))</f>
        <v xml:space="preserve">ANXA6 </v>
      </c>
      <c r="AO62" s="5" t="str">
        <f t="shared" si="0"/>
        <v xml:space="preserve">sp|P08133|ANXA6_HUMAN </v>
      </c>
      <c r="AP62" s="5" t="str">
        <f>IF(VLOOKUP(A62,'[1]Protein proteins'!$B:$D,3,FALSE)=0,1,"")</f>
        <v/>
      </c>
    </row>
    <row r="63" spans="1:42" x14ac:dyDescent="0.25">
      <c r="A63" s="5" t="s">
        <v>375</v>
      </c>
      <c r="B63" s="5">
        <v>56</v>
      </c>
      <c r="C63" s="5" t="s">
        <v>36</v>
      </c>
      <c r="D63" s="5" t="s">
        <v>328</v>
      </c>
      <c r="E63" s="5">
        <v>14.02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6">
        <v>6.5869904304300001E-7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6.5869904304300001E-7</v>
      </c>
      <c r="AK63" s="5">
        <v>6.5869904304300001E-7</v>
      </c>
      <c r="AL63" s="5">
        <v>0.40526637906435098</v>
      </c>
      <c r="AM63" s="5" t="s">
        <v>10</v>
      </c>
      <c r="AN63" s="5" t="str">
        <f>LEFT(RIGHT(A63,LEN(A63)-FIND("GN=",A63)-2),FIND(" ",RIGHT(A63,LEN(A63)-FIND("GN=",A63)-2)))</f>
        <v xml:space="preserve">ASH1L </v>
      </c>
      <c r="AO63" s="5" t="str">
        <f t="shared" si="0"/>
        <v xml:space="preserve">sp|Q9NR48|ASH1L_HUMAN </v>
      </c>
      <c r="AP63" s="5" t="str">
        <f>IF(VLOOKUP(A63,'[1]Protein proteins'!$B:$D,3,FALSE)=0,1,"")</f>
        <v/>
      </c>
    </row>
    <row r="64" spans="1:42" x14ac:dyDescent="0.25">
      <c r="A64" s="5" t="s">
        <v>492</v>
      </c>
      <c r="B64" s="5">
        <v>337</v>
      </c>
      <c r="C64" s="5" t="s">
        <v>36</v>
      </c>
      <c r="D64" s="5" t="s">
        <v>328</v>
      </c>
      <c r="E64" s="5">
        <v>14.02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6">
        <v>1.73939331005E-7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1.73939331005E-7</v>
      </c>
      <c r="AK64" s="5">
        <v>1.73939331005E-7</v>
      </c>
      <c r="AL64" s="5">
        <v>1.1561089124553727</v>
      </c>
      <c r="AM64" s="5" t="s">
        <v>27</v>
      </c>
      <c r="AN64" s="5" t="str">
        <f>LEFT(RIGHT(A64,LEN(A64)-FIND("GN=",A64)-2),FIND(" ",RIGHT(A64,LEN(A64)-FIND("GN=",A64)-2)))</f>
        <v xml:space="preserve">ATXN2L </v>
      </c>
      <c r="AO64" s="5" t="str">
        <f t="shared" si="0"/>
        <v xml:space="preserve">sp|Q8WWM7|ATX2L_HUMAN </v>
      </c>
      <c r="AP64" s="5" t="str">
        <f>IF(VLOOKUP(A64,'[1]Protein proteins'!$B:$D,3,FALSE)=0,1,"")</f>
        <v/>
      </c>
    </row>
    <row r="65" spans="1:42" x14ac:dyDescent="0.25">
      <c r="A65" s="5" t="s">
        <v>467</v>
      </c>
      <c r="B65" s="5">
        <v>588</v>
      </c>
      <c r="C65" s="5" t="s">
        <v>36</v>
      </c>
      <c r="D65" s="5" t="s">
        <v>328</v>
      </c>
      <c r="E65" s="5">
        <v>14.02</v>
      </c>
      <c r="F65" s="5">
        <v>0</v>
      </c>
      <c r="G65" s="6">
        <v>2.2291891814800001E-7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2.2291891814800001E-7</v>
      </c>
      <c r="AK65" s="5">
        <v>2.2291891814800001E-7</v>
      </c>
      <c r="AL65" s="5">
        <v>0.96248431299491033</v>
      </c>
      <c r="AM65" s="5" t="s">
        <v>11</v>
      </c>
      <c r="AN65" s="5" t="str">
        <f>LEFT(RIGHT(A65,LEN(A65)-FIND("GN=",A65)-2),FIND(" ",RIGHT(A65,LEN(A65)-FIND("GN=",A65)-2)))</f>
        <v xml:space="preserve">AVL9 </v>
      </c>
      <c r="AO65" s="5" t="str">
        <f t="shared" si="0"/>
        <v xml:space="preserve">sp|Q8NBF6|AVL9_HUMAN </v>
      </c>
      <c r="AP65" s="5" t="str">
        <f>IF(VLOOKUP(A65,'[1]Protein proteins'!$B:$D,3,FALSE)=0,1,"")</f>
        <v/>
      </c>
    </row>
    <row r="66" spans="1:42" x14ac:dyDescent="0.25">
      <c r="A66" s="5" t="s">
        <v>462</v>
      </c>
      <c r="B66" s="5">
        <v>40</v>
      </c>
      <c r="C66" s="5" t="s">
        <v>36</v>
      </c>
      <c r="D66" s="5" t="s">
        <v>328</v>
      </c>
      <c r="E66" s="5">
        <v>14.02</v>
      </c>
      <c r="F66" s="5">
        <v>0</v>
      </c>
      <c r="G66" s="5">
        <v>0</v>
      </c>
      <c r="H66" s="5">
        <v>0</v>
      </c>
      <c r="I66" s="6">
        <v>2.3723255884000001E-7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2.3723255884000001E-7</v>
      </c>
      <c r="AK66" s="5">
        <v>2.3723255884000001E-7</v>
      </c>
      <c r="AL66" s="5">
        <v>0.91825286897934899</v>
      </c>
      <c r="AM66" s="5" t="s">
        <v>6</v>
      </c>
      <c r="AN66" s="5" t="str">
        <f>LEFT(RIGHT(A66,LEN(A66)-FIND("GN=",A66)-2),FIND(" ",RIGHT(A66,LEN(A66)-FIND("GN=",A66)-2)))</f>
        <v xml:space="preserve">BYSL </v>
      </c>
      <c r="AO66" s="5" t="str">
        <f t="shared" si="0"/>
        <v xml:space="preserve">sp|Q13895|BYST_HUMAN </v>
      </c>
      <c r="AP66" s="5" t="str">
        <f>IF(VLOOKUP(A66,'[1]Protein proteins'!$B:$D,3,FALSE)=0,1,"")</f>
        <v/>
      </c>
    </row>
    <row r="67" spans="1:42" x14ac:dyDescent="0.25">
      <c r="A67" s="5" t="s">
        <v>482</v>
      </c>
      <c r="B67" s="5">
        <v>1219</v>
      </c>
      <c r="C67" s="5" t="s">
        <v>36</v>
      </c>
      <c r="D67" s="5" t="s">
        <v>328</v>
      </c>
      <c r="E67" s="5">
        <v>14.02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6">
        <v>2.0179187146E-7</v>
      </c>
      <c r="AI67" s="5">
        <v>0</v>
      </c>
      <c r="AJ67" s="5">
        <v>2.0179187146E-7</v>
      </c>
      <c r="AK67" s="5">
        <v>2.0179187146E-7</v>
      </c>
      <c r="AL67" s="5">
        <v>1.0368339919480385</v>
      </c>
      <c r="AM67" s="5" t="s">
        <v>29</v>
      </c>
      <c r="AN67" s="5" t="str">
        <f>LEFT(RIGHT(A67,LEN(A67)-FIND("GN=",A67)-2),FIND(" ",RIGHT(A67,LEN(A67)-FIND("GN=",A67)-2)))</f>
        <v xml:space="preserve">C3 </v>
      </c>
      <c r="AO67" s="5" t="str">
        <f t="shared" si="0"/>
        <v xml:space="preserve">sp|P01024|CO3_HUMAN </v>
      </c>
      <c r="AP67" s="5" t="str">
        <f>IF(VLOOKUP(A67,'[1]Protein proteins'!$B:$D,3,FALSE)=0,1,"")</f>
        <v/>
      </c>
    </row>
    <row r="68" spans="1:42" x14ac:dyDescent="0.25">
      <c r="A68" s="5" t="s">
        <v>476</v>
      </c>
      <c r="B68" s="5">
        <v>245</v>
      </c>
      <c r="C68" s="5" t="s">
        <v>36</v>
      </c>
      <c r="D68" s="5" t="s">
        <v>328</v>
      </c>
      <c r="E68" s="5">
        <v>14.02</v>
      </c>
      <c r="F68" s="5">
        <v>0</v>
      </c>
      <c r="G68" s="5">
        <v>0</v>
      </c>
      <c r="H68" s="6">
        <v>2.17372922159E-7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2.17372922159E-7</v>
      </c>
      <c r="AK68" s="5">
        <v>2.17372922159E-7</v>
      </c>
      <c r="AL68" s="5">
        <v>0.98087701348134493</v>
      </c>
      <c r="AM68" s="5" t="s">
        <v>24</v>
      </c>
      <c r="AN68" s="5" t="str">
        <f>LEFT(RIGHT(A68,LEN(A68)-FIND("GN=",A68)-2),FIND(" ",RIGHT(A68,LEN(A68)-FIND("GN=",A68)-2)))</f>
        <v xml:space="preserve">CA2 </v>
      </c>
      <c r="AO68" s="5" t="str">
        <f t="shared" ref="AO68:AO131" si="1">LEFT(A68,FIND(" ",A68))</f>
        <v xml:space="preserve">sp|P00918|CAH2_HUMAN </v>
      </c>
      <c r="AP68" s="5" t="str">
        <f>IF(VLOOKUP(A68,'[1]Protein proteins'!$B:$D,3,FALSE)=0,1,"")</f>
        <v/>
      </c>
    </row>
    <row r="69" spans="1:42" x14ac:dyDescent="0.25">
      <c r="A69" s="5" t="s">
        <v>452</v>
      </c>
      <c r="B69" s="5">
        <v>445</v>
      </c>
      <c r="C69" s="5" t="s">
        <v>36</v>
      </c>
      <c r="D69" s="5" t="s">
        <v>328</v>
      </c>
      <c r="E69" s="5">
        <v>14.02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6">
        <v>2.5408492331299998E-7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2.5408492331299998E-7</v>
      </c>
      <c r="AK69" s="5">
        <v>2.5408492331299998E-7</v>
      </c>
      <c r="AL69" s="5">
        <v>0.87143138500496053</v>
      </c>
      <c r="AM69" s="5" t="s">
        <v>15</v>
      </c>
      <c r="AN69" s="5" t="str">
        <f>LEFT(RIGHT(A69,LEN(A69)-FIND("GN=",A69)-2),FIND(" ",RIGHT(A69,LEN(A69)-FIND("GN=",A69)-2)))</f>
        <v xml:space="preserve">CANX </v>
      </c>
      <c r="AO69" s="5" t="str">
        <f t="shared" si="1"/>
        <v xml:space="preserve">sp|P27824|CALX_HUMAN </v>
      </c>
      <c r="AP69" s="5">
        <f>IF(VLOOKUP(A69,'[1]Protein proteins'!$B:$D,3,FALSE)=0,1,"")</f>
        <v>1</v>
      </c>
    </row>
    <row r="70" spans="1:42" x14ac:dyDescent="0.25">
      <c r="A70" s="5" t="s">
        <v>435</v>
      </c>
      <c r="B70" s="5">
        <v>87</v>
      </c>
      <c r="C70" s="5" t="s">
        <v>36</v>
      </c>
      <c r="D70" s="5" t="s">
        <v>328</v>
      </c>
      <c r="E70" s="5">
        <v>14.02</v>
      </c>
      <c r="F70" s="6">
        <v>2.9923276718499998E-7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2.9923276718499998E-7</v>
      </c>
      <c r="AK70" s="5">
        <v>2.9923276718499998E-7</v>
      </c>
      <c r="AL70" s="5">
        <v>0.76785625421184056</v>
      </c>
      <c r="AM70" s="5" t="s">
        <v>25</v>
      </c>
      <c r="AN70" s="5" t="str">
        <f>LEFT(RIGHT(A70,LEN(A70)-FIND("GN=",A70)-2),FIND(" ",RIGHT(A70,LEN(A70)-FIND("GN=",A70)-2)))</f>
        <v xml:space="preserve">CAPN1 </v>
      </c>
      <c r="AO70" s="5" t="str">
        <f t="shared" si="1"/>
        <v xml:space="preserve">sp|P07384|CAN1_HUMAN </v>
      </c>
      <c r="AP70" s="5" t="str">
        <f>IF(VLOOKUP(A70,'[1]Protein proteins'!$B:$D,3,FALSE)=0,1,"")</f>
        <v/>
      </c>
    </row>
    <row r="71" spans="1:42" x14ac:dyDescent="0.25">
      <c r="A71" s="5" t="s">
        <v>275</v>
      </c>
      <c r="B71" s="5">
        <v>398</v>
      </c>
      <c r="C71" s="5" t="s">
        <v>36</v>
      </c>
      <c r="D71" s="5" t="s">
        <v>328</v>
      </c>
      <c r="E71" s="5">
        <v>14.02</v>
      </c>
      <c r="F71" s="5">
        <v>0</v>
      </c>
      <c r="G71" s="6">
        <v>2.2291891814800001E-7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2.2291891814800001E-7</v>
      </c>
      <c r="AK71" s="5">
        <v>2.2291891814800001E-7</v>
      </c>
      <c r="AL71" s="5">
        <v>0.96248431299491033</v>
      </c>
      <c r="AM71" s="5" t="s">
        <v>11</v>
      </c>
      <c r="AN71" s="5" t="str">
        <f>LEFT(RIGHT(A71,LEN(A71)-FIND("GN=",A71)-2),FIND(" ",RIGHT(A71,LEN(A71)-FIND("GN=",A71)-2)))</f>
        <v xml:space="preserve">CASKIN1 </v>
      </c>
      <c r="AO71" s="5" t="str">
        <f t="shared" si="1"/>
        <v xml:space="preserve">sp|Q8WXD9|CSKI1_HUMAN </v>
      </c>
      <c r="AP71" s="5" t="str">
        <f>IF(VLOOKUP(A71,'[1]Protein proteins'!$B:$D,3,FALSE)=0,1,"")</f>
        <v/>
      </c>
    </row>
    <row r="72" spans="1:42" x14ac:dyDescent="0.25">
      <c r="A72" s="5" t="s">
        <v>496</v>
      </c>
      <c r="B72" s="5">
        <v>757</v>
      </c>
      <c r="C72" s="5" t="s">
        <v>36</v>
      </c>
      <c r="D72" s="5" t="s">
        <v>328</v>
      </c>
      <c r="E72" s="5">
        <v>14.02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6">
        <v>1.5596273613500001E-7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1.5596273613500001E-7</v>
      </c>
      <c r="AK72" s="5">
        <v>1.5596273613500001E-7</v>
      </c>
      <c r="AL72" s="5">
        <v>1.2501961366536811</v>
      </c>
      <c r="AM72" s="5" t="s">
        <v>8</v>
      </c>
      <c r="AN72" s="5" t="str">
        <f>LEFT(RIGHT(A72,LEN(A72)-FIND("GN=",A72)-2),FIND(" ",RIGHT(A72,LEN(A72)-FIND("GN=",A72)-2)))</f>
        <v xml:space="preserve">CCAR2 </v>
      </c>
      <c r="AO72" s="5" t="str">
        <f t="shared" si="1"/>
        <v xml:space="preserve">sp|Q8N163|CCAR2_HUMAN </v>
      </c>
      <c r="AP72" s="5" t="str">
        <f>IF(VLOOKUP(A72,'[1]Protein proteins'!$B:$D,3,FALSE)=0,1,"")</f>
        <v/>
      </c>
    </row>
    <row r="73" spans="1:42" x14ac:dyDescent="0.25">
      <c r="A73" s="5" t="s">
        <v>131</v>
      </c>
      <c r="B73" s="5">
        <v>5</v>
      </c>
      <c r="C73" s="5" t="s">
        <v>36</v>
      </c>
      <c r="D73" s="5" t="s">
        <v>328</v>
      </c>
      <c r="E73" s="5">
        <v>14.02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6">
        <v>2.9104964142700003E-7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2.9104964142700003E-7</v>
      </c>
      <c r="AK73" s="5">
        <v>2.9104964142700003E-7</v>
      </c>
      <c r="AL73" s="5">
        <v>0.78464058270407189</v>
      </c>
      <c r="AM73" s="5" t="s">
        <v>19</v>
      </c>
      <c r="AN73" s="5" t="str">
        <f>LEFT(RIGHT(A73,LEN(A73)-FIND("GN=",A73)-2),FIND(" ",RIGHT(A73,LEN(A73)-FIND("GN=",A73)-2)))</f>
        <v xml:space="preserve">CCT3 </v>
      </c>
      <c r="AO73" s="5" t="str">
        <f t="shared" si="1"/>
        <v xml:space="preserve">sp|P49368|TCPG_HUMAN </v>
      </c>
      <c r="AP73" s="5" t="str">
        <f>IF(VLOOKUP(A73,'[1]Protein proteins'!$B:$D,3,FALSE)=0,1,"")</f>
        <v/>
      </c>
    </row>
    <row r="74" spans="1:42" x14ac:dyDescent="0.25">
      <c r="A74" s="5" t="s">
        <v>343</v>
      </c>
      <c r="B74" s="5">
        <v>19</v>
      </c>
      <c r="C74" s="5" t="s">
        <v>36</v>
      </c>
      <c r="D74" s="5" t="s">
        <v>328</v>
      </c>
      <c r="E74" s="5">
        <v>14.02</v>
      </c>
      <c r="F74" s="6">
        <v>4.33018528863E-7</v>
      </c>
      <c r="G74" s="5">
        <v>0</v>
      </c>
      <c r="H74" s="6">
        <v>8.7285778877299996E-7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6">
        <v>7.8822082794500002E-7</v>
      </c>
      <c r="S74" s="6">
        <v>3.0338038560800001E-7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8.7285778877299996E-7</v>
      </c>
      <c r="AK74" s="5">
        <v>2.397477531189E-6</v>
      </c>
      <c r="AL74" s="5">
        <v>1.9843151324286703</v>
      </c>
      <c r="AM74" s="5" t="s">
        <v>24</v>
      </c>
      <c r="AN74" s="5" t="str">
        <f>LEFT(RIGHT(A74,LEN(A74)-FIND("GN=",A74)-2),FIND(" ",RIGHT(A74,LEN(A74)-FIND("GN=",A74)-2)))</f>
        <v xml:space="preserve">CCT4 </v>
      </c>
      <c r="AO74" s="5" t="str">
        <f t="shared" si="1"/>
        <v xml:space="preserve">sp|P50991|TCPD_HUMAN </v>
      </c>
      <c r="AP74" s="5" t="str">
        <f>IF(VLOOKUP(A74,'[1]Protein proteins'!$B:$D,3,FALSE)=0,1,"")</f>
        <v/>
      </c>
    </row>
    <row r="75" spans="1:42" x14ac:dyDescent="0.25">
      <c r="A75" s="5" t="s">
        <v>342</v>
      </c>
      <c r="B75" s="5">
        <v>535</v>
      </c>
      <c r="C75" s="5" t="s">
        <v>36</v>
      </c>
      <c r="D75" s="5" t="s">
        <v>328</v>
      </c>
      <c r="E75" s="5">
        <v>14.02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6">
        <v>1.5596273613500001E-7</v>
      </c>
      <c r="L75" s="5">
        <v>0</v>
      </c>
      <c r="M75" s="5">
        <v>0</v>
      </c>
      <c r="N75" s="6">
        <v>3.8246826660699998E-7</v>
      </c>
      <c r="O75" s="5">
        <v>0</v>
      </c>
      <c r="P75" s="6">
        <v>5.3249795055000005E-7</v>
      </c>
      <c r="Q75" s="5">
        <v>0</v>
      </c>
      <c r="R75" s="5">
        <v>0</v>
      </c>
      <c r="S75" s="5">
        <v>0</v>
      </c>
      <c r="T75" s="5">
        <v>0</v>
      </c>
      <c r="U75" s="6">
        <v>4.0891834554899997E-7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6">
        <v>2.9471427009400001E-7</v>
      </c>
      <c r="AC75" s="5">
        <v>0</v>
      </c>
      <c r="AD75" s="6">
        <v>2.5199961696E-7</v>
      </c>
      <c r="AE75" s="6">
        <v>3.8531369158300002E-7</v>
      </c>
      <c r="AF75" s="5">
        <v>0</v>
      </c>
      <c r="AG75" s="5">
        <v>0</v>
      </c>
      <c r="AH75" s="5">
        <v>0</v>
      </c>
      <c r="AI75" s="5">
        <v>0</v>
      </c>
      <c r="AJ75" s="5">
        <v>5.3249795055000005E-7</v>
      </c>
      <c r="AK75" s="5">
        <v>2.4118748774780001E-6</v>
      </c>
      <c r="AL75" s="5">
        <v>2.8093562371186147</v>
      </c>
      <c r="AM75" s="5" t="s">
        <v>5</v>
      </c>
      <c r="AN75" s="5" t="str">
        <f>LEFT(RIGHT(A75,LEN(A75)-FIND("GN=",A75)-2),FIND(" ",RIGHT(A75,LEN(A75)-FIND("GN=",A75)-2)))</f>
        <v xml:space="preserve">CCT7 </v>
      </c>
      <c r="AO75" s="5" t="str">
        <f t="shared" si="1"/>
        <v xml:space="preserve">sp|Q99832|TCPH_HUMAN </v>
      </c>
      <c r="AP75" s="5" t="str">
        <f>IF(VLOOKUP(A75,'[1]Protein proteins'!$B:$D,3,FALSE)=0,1,"")</f>
        <v/>
      </c>
    </row>
    <row r="76" spans="1:42" x14ac:dyDescent="0.25">
      <c r="A76" s="5" t="s">
        <v>393</v>
      </c>
      <c r="B76" s="5">
        <v>671</v>
      </c>
      <c r="C76" s="5" t="s">
        <v>36</v>
      </c>
      <c r="D76" s="5" t="s">
        <v>328</v>
      </c>
      <c r="E76" s="5">
        <v>14.02</v>
      </c>
      <c r="F76" s="5">
        <v>0</v>
      </c>
      <c r="G76" s="5">
        <v>0</v>
      </c>
      <c r="H76" s="6">
        <v>2.17372922159E-7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6">
        <v>3.0338038560800001E-7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3.0338038560800001E-7</v>
      </c>
      <c r="AK76" s="5">
        <v>5.2075330776700007E-7</v>
      </c>
      <c r="AL76" s="5">
        <v>1.412215910779141</v>
      </c>
      <c r="AM76" s="5" t="s">
        <v>26</v>
      </c>
      <c r="AN76" s="5" t="str">
        <f>LEFT(RIGHT(A76,LEN(A76)-FIND("GN=",A76)-2),FIND(" ",RIGHT(A76,LEN(A76)-FIND("GN=",A76)-2)))</f>
        <v xml:space="preserve">CDC42BPB </v>
      </c>
      <c r="AO76" s="5" t="str">
        <f t="shared" si="1"/>
        <v xml:space="preserve">sp|Q9Y5S2|MRCKB_HUMAN </v>
      </c>
      <c r="AP76" s="5" t="str">
        <f>IF(VLOOKUP(A76,'[1]Protein proteins'!$B:$D,3,FALSE)=0,1,"")</f>
        <v/>
      </c>
    </row>
    <row r="77" spans="1:42" x14ac:dyDescent="0.25">
      <c r="A77" s="5" t="s">
        <v>473</v>
      </c>
      <c r="B77" s="5">
        <v>272</v>
      </c>
      <c r="C77" s="5" t="s">
        <v>36</v>
      </c>
      <c r="D77" s="5" t="s">
        <v>328</v>
      </c>
      <c r="E77" s="5">
        <v>14.02</v>
      </c>
      <c r="F77" s="5">
        <v>0</v>
      </c>
      <c r="G77" s="5">
        <v>0</v>
      </c>
      <c r="H77" s="6">
        <v>2.17372922159E-7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2.17372922159E-7</v>
      </c>
      <c r="AK77" s="5">
        <v>2.17372922159E-7</v>
      </c>
      <c r="AL77" s="5">
        <v>0.98087701348134493</v>
      </c>
      <c r="AM77" s="5" t="s">
        <v>24</v>
      </c>
      <c r="AN77" s="5" t="str">
        <f>LEFT(RIGHT(A77,LEN(A77)-FIND("GN=",A77)-2),FIND(" ",RIGHT(A77,LEN(A77)-FIND("GN=",A77)-2)))</f>
        <v xml:space="preserve">CFAP36 </v>
      </c>
      <c r="AO77" s="5" t="str">
        <f t="shared" si="1"/>
        <v xml:space="preserve">sp|Q96G28|CFA36_HUMAN </v>
      </c>
      <c r="AP77" s="5">
        <f>IF(VLOOKUP(A77,'[1]Protein proteins'!$B:$D,3,FALSE)=0,1,"")</f>
        <v>1</v>
      </c>
    </row>
    <row r="78" spans="1:42" x14ac:dyDescent="0.25">
      <c r="A78" s="5" t="s">
        <v>434</v>
      </c>
      <c r="B78" s="5">
        <v>81</v>
      </c>
      <c r="C78" s="5" t="s">
        <v>36</v>
      </c>
      <c r="D78" s="5" t="s">
        <v>328</v>
      </c>
      <c r="E78" s="5">
        <v>14.02</v>
      </c>
      <c r="F78" s="6">
        <v>2.9923276718499998E-7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2.9923276718499998E-7</v>
      </c>
      <c r="AK78" s="5">
        <v>2.9923276718499998E-7</v>
      </c>
      <c r="AL78" s="5">
        <v>0.76785625421184056</v>
      </c>
      <c r="AM78" s="5" t="s">
        <v>25</v>
      </c>
      <c r="AN78" s="5" t="str">
        <f>LEFT(RIGHT(A78,LEN(A78)-FIND("GN=",A78)-2),FIND(" ",RIGHT(A78,LEN(A78)-FIND("GN=",A78)-2)))</f>
        <v xml:space="preserve">CFL1 </v>
      </c>
      <c r="AO78" s="5" t="str">
        <f t="shared" si="1"/>
        <v xml:space="preserve">sp|P23528|COF1_HUMAN </v>
      </c>
      <c r="AP78" s="5" t="str">
        <f>IF(VLOOKUP(A78,'[1]Protein proteins'!$B:$D,3,FALSE)=0,1,"")</f>
        <v/>
      </c>
    </row>
    <row r="79" spans="1:42" x14ac:dyDescent="0.25">
      <c r="A79" s="5" t="s">
        <v>436</v>
      </c>
      <c r="B79" s="5">
        <v>81</v>
      </c>
      <c r="C79" s="5" t="s">
        <v>36</v>
      </c>
      <c r="D79" s="5" t="s">
        <v>328</v>
      </c>
      <c r="E79" s="5">
        <v>14.02</v>
      </c>
      <c r="F79" s="6">
        <v>2.9923276718499998E-7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2.9923276718499998E-7</v>
      </c>
      <c r="AK79" s="5">
        <v>2.9923276718499998E-7</v>
      </c>
      <c r="AL79" s="5">
        <v>0.76785625421184056</v>
      </c>
      <c r="AM79" s="5" t="s">
        <v>25</v>
      </c>
      <c r="AN79" s="5" t="str">
        <f>LEFT(RIGHT(A79,LEN(A79)-FIND("GN=",A79)-2),FIND(" ",RIGHT(A79,LEN(A79)-FIND("GN=",A79)-2)))</f>
        <v xml:space="preserve">CFL2 </v>
      </c>
      <c r="AO79" s="5" t="str">
        <f t="shared" si="1"/>
        <v xml:space="preserve">sp|Q9Y281|COF2_HUMAN </v>
      </c>
      <c r="AP79" s="5">
        <f>IF(VLOOKUP(A79,'[1]Protein proteins'!$B:$D,3,FALSE)=0,1,"")</f>
        <v>1</v>
      </c>
    </row>
    <row r="80" spans="1:42" x14ac:dyDescent="0.25">
      <c r="A80" s="5" t="s">
        <v>137</v>
      </c>
      <c r="B80" s="5">
        <v>225</v>
      </c>
      <c r="C80" s="5" t="s">
        <v>36</v>
      </c>
      <c r="D80" s="5" t="s">
        <v>328</v>
      </c>
      <c r="E80" s="5">
        <v>14.02</v>
      </c>
      <c r="F80" s="5">
        <v>0</v>
      </c>
      <c r="G80" s="5">
        <v>0</v>
      </c>
      <c r="H80" s="5">
        <v>0</v>
      </c>
      <c r="I80" s="5">
        <v>0</v>
      </c>
      <c r="J80" s="6">
        <v>3.2540007939799999E-7</v>
      </c>
      <c r="K80" s="6">
        <v>1.4713100426899999E-7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3.2540007939799999E-7</v>
      </c>
      <c r="AK80" s="5">
        <v>4.7253108366699998E-7</v>
      </c>
      <c r="AL80" s="5">
        <v>1.3666480370065675</v>
      </c>
      <c r="AM80" s="5" t="s">
        <v>7</v>
      </c>
      <c r="AN80" s="5" t="str">
        <f>LEFT(RIGHT(A80,LEN(A80)-FIND("GN=",A80)-2),FIND(" ",RIGHT(A80,LEN(A80)-FIND("GN=",A80)-2)))</f>
        <v xml:space="preserve">CHTF8 </v>
      </c>
      <c r="AO80" s="5" t="str">
        <f t="shared" si="1"/>
        <v xml:space="preserve">sp|P0CG12|CTF8A_HUMAN </v>
      </c>
      <c r="AP80" s="5" t="str">
        <f>IF(VLOOKUP(A80,'[1]Protein proteins'!$B:$D,3,FALSE)=0,1,"")</f>
        <v/>
      </c>
    </row>
    <row r="81" spans="1:42" x14ac:dyDescent="0.25">
      <c r="A81" s="5" t="s">
        <v>411</v>
      </c>
      <c r="B81" s="5">
        <v>145</v>
      </c>
      <c r="C81" s="5" t="s">
        <v>36</v>
      </c>
      <c r="D81" s="5" t="s">
        <v>328</v>
      </c>
      <c r="E81" s="5">
        <v>14.02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6">
        <v>3.8531369158300002E-7</v>
      </c>
      <c r="AF81" s="5">
        <v>0</v>
      </c>
      <c r="AG81" s="5">
        <v>0</v>
      </c>
      <c r="AH81" s="5">
        <v>0</v>
      </c>
      <c r="AI81" s="5">
        <v>0</v>
      </c>
      <c r="AJ81" s="5">
        <v>3.8531369158300002E-7</v>
      </c>
      <c r="AK81" s="5">
        <v>3.8531369158300002E-7</v>
      </c>
      <c r="AL81" s="5">
        <v>0.62860136880875928</v>
      </c>
      <c r="AM81" s="5" t="s">
        <v>32</v>
      </c>
      <c r="AN81" s="5" t="str">
        <f>LEFT(RIGHT(A81,LEN(A81)-FIND("GN=",A81)-2),FIND(" ",RIGHT(A81,LEN(A81)-FIND("GN=",A81)-2)))</f>
        <v xml:space="preserve">CIRBP </v>
      </c>
      <c r="AO81" s="5" t="str">
        <f t="shared" si="1"/>
        <v xml:space="preserve">sp|Q14011|CIRBP_HUMAN </v>
      </c>
      <c r="AP81" s="5" t="str">
        <f>IF(VLOOKUP(A81,'[1]Protein proteins'!$B:$D,3,FALSE)=0,1,"")</f>
        <v/>
      </c>
    </row>
    <row r="82" spans="1:42" x14ac:dyDescent="0.25">
      <c r="A82" s="5" t="s">
        <v>411</v>
      </c>
      <c r="B82" s="5">
        <v>131</v>
      </c>
      <c r="C82" s="5" t="s">
        <v>36</v>
      </c>
      <c r="D82" s="5" t="s">
        <v>328</v>
      </c>
      <c r="E82" s="5">
        <v>14.02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6">
        <v>3.34504433353E-7</v>
      </c>
      <c r="AF82" s="5">
        <v>0</v>
      </c>
      <c r="AG82" s="5">
        <v>0</v>
      </c>
      <c r="AH82" s="5">
        <v>0</v>
      </c>
      <c r="AI82" s="5">
        <v>0</v>
      </c>
      <c r="AJ82" s="5">
        <v>3.34504433353E-7</v>
      </c>
      <c r="AK82" s="5">
        <v>3.34504433353E-7</v>
      </c>
      <c r="AL82" s="5">
        <v>0.70348360282896794</v>
      </c>
      <c r="AM82" s="5" t="s">
        <v>32</v>
      </c>
      <c r="AN82" s="5" t="str">
        <f>LEFT(RIGHT(A82,LEN(A82)-FIND("GN=",A82)-2),FIND(" ",RIGHT(A82,LEN(A82)-FIND("GN=",A82)-2)))</f>
        <v xml:space="preserve">CIRBP </v>
      </c>
      <c r="AO82" s="5" t="str">
        <f t="shared" si="1"/>
        <v xml:space="preserve">sp|Q14011|CIRBP_HUMAN </v>
      </c>
      <c r="AP82" s="5" t="str">
        <f>IF(VLOOKUP(A82,'[1]Protein proteins'!$B:$D,3,FALSE)=0,1,"")</f>
        <v/>
      </c>
    </row>
    <row r="83" spans="1:42" x14ac:dyDescent="0.25">
      <c r="A83" s="5" t="s">
        <v>502</v>
      </c>
      <c r="B83" s="5">
        <v>341</v>
      </c>
      <c r="C83" s="5" t="s">
        <v>36</v>
      </c>
      <c r="D83" s="5" t="s">
        <v>328</v>
      </c>
      <c r="E83" s="5">
        <v>14.02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6">
        <v>1.5596273613500001E-7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1.5596273613500001E-7</v>
      </c>
      <c r="AK83" s="5">
        <v>1.5596273613500001E-7</v>
      </c>
      <c r="AL83" s="5">
        <v>1.2501961366536811</v>
      </c>
      <c r="AM83" s="5" t="s">
        <v>8</v>
      </c>
      <c r="AN83" s="5" t="str">
        <f>LEFT(RIGHT(A83,LEN(A83)-FIND("GN=",A83)-2),FIND(" ",RIGHT(A83,LEN(A83)-FIND("GN=",A83)-2)))</f>
        <v xml:space="preserve">CKM </v>
      </c>
      <c r="AO83" s="5" t="str">
        <f t="shared" si="1"/>
        <v xml:space="preserve">sp|P06732|KCRM_HUMAN </v>
      </c>
      <c r="AP83" s="5" t="str">
        <f>IF(VLOOKUP(A83,'[1]Protein proteins'!$B:$D,3,FALSE)=0,1,"")</f>
        <v/>
      </c>
    </row>
    <row r="84" spans="1:42" x14ac:dyDescent="0.25">
      <c r="A84" s="5" t="s">
        <v>484</v>
      </c>
      <c r="B84" s="5">
        <v>243</v>
      </c>
      <c r="C84" s="5" t="s">
        <v>36</v>
      </c>
      <c r="D84" s="5" t="s">
        <v>328</v>
      </c>
      <c r="E84" s="5">
        <v>14.02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6">
        <v>1.82289150697E-7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1.82289150697E-7</v>
      </c>
      <c r="AK84" s="5">
        <v>1.82289150697E-7</v>
      </c>
      <c r="AL84" s="5">
        <v>1.1173624519916221</v>
      </c>
      <c r="AM84" s="5" t="s">
        <v>13</v>
      </c>
      <c r="AN84" s="5" t="str">
        <f>LEFT(RIGHT(A84,LEN(A84)-FIND("GN=",A84)-2),FIND(" ",RIGHT(A84,LEN(A84)-FIND("GN=",A84)-2)))</f>
        <v xml:space="preserve">CKMT2 </v>
      </c>
      <c r="AO84" s="5" t="str">
        <f t="shared" si="1"/>
        <v xml:space="preserve">sp|P17540|KCRS_HUMAN </v>
      </c>
      <c r="AP84" s="5">
        <f>IF(VLOOKUP(A84,'[1]Protein proteins'!$B:$D,3,FALSE)=0,1,"")</f>
        <v>1</v>
      </c>
    </row>
    <row r="85" spans="1:42" x14ac:dyDescent="0.25">
      <c r="A85" s="5" t="s">
        <v>237</v>
      </c>
      <c r="B85" s="5">
        <v>16</v>
      </c>
      <c r="C85" s="5" t="s">
        <v>36</v>
      </c>
      <c r="D85" s="5" t="s">
        <v>328</v>
      </c>
      <c r="E85" s="5">
        <v>14.02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6">
        <v>3.9411041397300002E-7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3.9411041397300002E-7</v>
      </c>
      <c r="AK85" s="5">
        <v>3.9411041397300002E-7</v>
      </c>
      <c r="AL85" s="5">
        <v>0.61732271993630417</v>
      </c>
      <c r="AM85" s="5" t="s">
        <v>19</v>
      </c>
      <c r="AN85" s="5" t="str">
        <f>LEFT(RIGHT(A85,LEN(A85)-FIND("GN=",A85)-2),FIND(" ",RIGHT(A85,LEN(A85)-FIND("GN=",A85)-2)))</f>
        <v xml:space="preserve">CMAS </v>
      </c>
      <c r="AO85" s="5" t="str">
        <f t="shared" si="1"/>
        <v xml:space="preserve">sp|Q8NFW8|NEUA_HUMAN </v>
      </c>
      <c r="AP85" s="5" t="str">
        <f>IF(VLOOKUP(A85,'[1]Protein proteins'!$B:$D,3,FALSE)=0,1,"")</f>
        <v/>
      </c>
    </row>
    <row r="86" spans="1:42" x14ac:dyDescent="0.25">
      <c r="A86" s="5" t="s">
        <v>431</v>
      </c>
      <c r="B86" s="5">
        <v>185</v>
      </c>
      <c r="C86" s="5" t="s">
        <v>36</v>
      </c>
      <c r="D86" s="5" t="s">
        <v>328</v>
      </c>
      <c r="E86" s="5">
        <v>14.02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6">
        <v>3.0897288144999998E-7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3.0897288144999998E-7</v>
      </c>
      <c r="AK86" s="5">
        <v>3.0897288144999998E-7</v>
      </c>
      <c r="AL86" s="5">
        <v>0.74885084230761489</v>
      </c>
      <c r="AM86" s="5" t="s">
        <v>22</v>
      </c>
      <c r="AN86" s="5" t="str">
        <f>LEFT(RIGHT(A86,LEN(A86)-FIND("GN=",A86)-2),FIND(" ",RIGHT(A86,LEN(A86)-FIND("GN=",A86)-2)))</f>
        <v xml:space="preserve">CNN1 </v>
      </c>
      <c r="AO86" s="5" t="str">
        <f t="shared" si="1"/>
        <v xml:space="preserve">sp|P51911|CNN1_HUMAN </v>
      </c>
      <c r="AP86" s="5" t="str">
        <f>IF(VLOOKUP(A86,'[1]Protein proteins'!$B:$D,3,FALSE)=0,1,"")</f>
        <v/>
      </c>
    </row>
    <row r="87" spans="1:42" x14ac:dyDescent="0.25">
      <c r="A87" s="5" t="s">
        <v>431</v>
      </c>
      <c r="B87" s="5">
        <v>8</v>
      </c>
      <c r="C87" s="5" t="s">
        <v>36</v>
      </c>
      <c r="D87" s="5" t="s">
        <v>328</v>
      </c>
      <c r="E87" s="5">
        <v>14.02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6">
        <v>1.73939331005E-7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1.73939331005E-7</v>
      </c>
      <c r="AK87" s="5">
        <v>1.73939331005E-7</v>
      </c>
      <c r="AL87" s="5">
        <v>1.1561089124553727</v>
      </c>
      <c r="AM87" s="5" t="s">
        <v>27</v>
      </c>
      <c r="AN87" s="5" t="str">
        <f>LEFT(RIGHT(A87,LEN(A87)-FIND("GN=",A87)-2),FIND(" ",RIGHT(A87,LEN(A87)-FIND("GN=",A87)-2)))</f>
        <v xml:space="preserve">CNN1 </v>
      </c>
      <c r="AO87" s="5" t="str">
        <f t="shared" si="1"/>
        <v xml:space="preserve">sp|P51911|CNN1_HUMAN </v>
      </c>
      <c r="AP87" s="5" t="str">
        <f>IF(VLOOKUP(A87,'[1]Protein proteins'!$B:$D,3,FALSE)=0,1,"")</f>
        <v/>
      </c>
    </row>
    <row r="88" spans="1:42" x14ac:dyDescent="0.25">
      <c r="A88" s="5" t="s">
        <v>437</v>
      </c>
      <c r="B88" s="5">
        <v>245</v>
      </c>
      <c r="C88" s="5" t="s">
        <v>36</v>
      </c>
      <c r="D88" s="5" t="s">
        <v>328</v>
      </c>
      <c r="E88" s="5">
        <v>14.02</v>
      </c>
      <c r="F88" s="6">
        <v>2.9923276718499998E-7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2.9923276718499998E-7</v>
      </c>
      <c r="AK88" s="5">
        <v>2.9923276718499998E-7</v>
      </c>
      <c r="AL88" s="5">
        <v>0.76785625421184056</v>
      </c>
      <c r="AM88" s="5" t="s">
        <v>25</v>
      </c>
      <c r="AN88" s="5" t="str">
        <f>LEFT(RIGHT(A88,LEN(A88)-FIND("GN=",A88)-2),FIND(" ",RIGHT(A88,LEN(A88)-FIND("GN=",A88)-2)))</f>
        <v xml:space="preserve">CNP </v>
      </c>
      <c r="AO88" s="5" t="str">
        <f t="shared" si="1"/>
        <v xml:space="preserve">sp|P09543|CN37_HUMAN </v>
      </c>
      <c r="AP88" s="5" t="str">
        <f>IF(VLOOKUP(A88,'[1]Protein proteins'!$B:$D,3,FALSE)=0,1,"")</f>
        <v/>
      </c>
    </row>
    <row r="89" spans="1:42" x14ac:dyDescent="0.25">
      <c r="A89" s="5" t="s">
        <v>468</v>
      </c>
      <c r="B89" s="5">
        <v>814</v>
      </c>
      <c r="C89" s="5" t="s">
        <v>36</v>
      </c>
      <c r="D89" s="5" t="s">
        <v>328</v>
      </c>
      <c r="E89" s="5">
        <v>14.02</v>
      </c>
      <c r="F89" s="5">
        <v>0</v>
      </c>
      <c r="G89" s="6">
        <v>2.2291891814800001E-7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2.2291891814800001E-7</v>
      </c>
      <c r="AK89" s="5">
        <v>2.2291891814800001E-7</v>
      </c>
      <c r="AL89" s="5">
        <v>0.96248431299491033</v>
      </c>
      <c r="AM89" s="5" t="s">
        <v>11</v>
      </c>
      <c r="AN89" s="5" t="str">
        <f>LEFT(RIGHT(A89,LEN(A89)-FIND("GN=",A89)-2),FIND(" ",RIGHT(A89,LEN(A89)-FIND("GN=",A89)-2)))</f>
        <v xml:space="preserve">CNTNAP1 </v>
      </c>
      <c r="AO89" s="5" t="str">
        <f t="shared" si="1"/>
        <v xml:space="preserve">sp|P78357|CNTP1_HUMAN </v>
      </c>
      <c r="AP89" s="5" t="str">
        <f>IF(VLOOKUP(A89,'[1]Protein proteins'!$B:$D,3,FALSE)=0,1,"")</f>
        <v/>
      </c>
    </row>
    <row r="90" spans="1:42" x14ac:dyDescent="0.25">
      <c r="A90" s="5" t="s">
        <v>127</v>
      </c>
      <c r="B90" s="5">
        <v>978</v>
      </c>
      <c r="C90" s="5" t="s">
        <v>36</v>
      </c>
      <c r="D90" s="5" t="s">
        <v>328</v>
      </c>
      <c r="E90" s="5">
        <v>14.02</v>
      </c>
      <c r="F90" s="6">
        <v>2.9923276718499998E-7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6">
        <v>2.8501770244999999E-7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6">
        <v>7.7062738316699995E-7</v>
      </c>
      <c r="AF90" s="5">
        <v>0</v>
      </c>
      <c r="AG90" s="5">
        <v>0</v>
      </c>
      <c r="AH90" s="5">
        <v>0</v>
      </c>
      <c r="AI90" s="5">
        <v>0</v>
      </c>
      <c r="AJ90" s="5">
        <v>7.7062738316699995E-7</v>
      </c>
      <c r="AK90" s="5">
        <v>1.3548778528019999E-6</v>
      </c>
      <c r="AL90" s="5">
        <v>1.5984316036429764</v>
      </c>
      <c r="AM90" s="5" t="s">
        <v>32</v>
      </c>
      <c r="AN90" s="5" t="str">
        <f>LEFT(RIGHT(A90,LEN(A90)-FIND("GN=",A90)-2),FIND(" ",RIGHT(A90,LEN(A90)-FIND("GN=",A90)-2)))</f>
        <v xml:space="preserve">COL1A2 </v>
      </c>
      <c r="AO90" s="5" t="str">
        <f t="shared" si="1"/>
        <v xml:space="preserve">sp|P08123|CO1A2_HUMAN </v>
      </c>
      <c r="AP90" s="5" t="str">
        <f>IF(VLOOKUP(A90,'[1]Protein proteins'!$B:$D,3,FALSE)=0,1,"")</f>
        <v/>
      </c>
    </row>
    <row r="91" spans="1:42" x14ac:dyDescent="0.25">
      <c r="A91" s="5" t="s">
        <v>421</v>
      </c>
      <c r="B91" s="5">
        <v>711</v>
      </c>
      <c r="C91" s="5" t="s">
        <v>36</v>
      </c>
      <c r="D91" s="5" t="s">
        <v>328</v>
      </c>
      <c r="E91" s="5">
        <v>14.02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6">
        <v>3.3607525934999998E-7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3.3607525934999998E-7</v>
      </c>
      <c r="AK91" s="5">
        <v>3.3607525934999998E-7</v>
      </c>
      <c r="AL91" s="5">
        <v>0.70088283256152772</v>
      </c>
      <c r="AM91" s="5" t="s">
        <v>23</v>
      </c>
      <c r="AN91" s="5" t="str">
        <f>LEFT(RIGHT(A91,LEN(A91)-FIND("GN=",A91)-2),FIND(" ",RIGHT(A91,LEN(A91)-FIND("GN=",A91)-2)))</f>
        <v xml:space="preserve">COL6A1 </v>
      </c>
      <c r="AO91" s="5" t="str">
        <f t="shared" si="1"/>
        <v xml:space="preserve">sp|P12109|CO6A1_HUMAN </v>
      </c>
      <c r="AP91" s="5" t="str">
        <f>IF(VLOOKUP(A91,'[1]Protein proteins'!$B:$D,3,FALSE)=0,1,"")</f>
        <v/>
      </c>
    </row>
    <row r="92" spans="1:42" x14ac:dyDescent="0.25">
      <c r="A92" s="5" t="s">
        <v>478</v>
      </c>
      <c r="B92" s="5">
        <v>2040</v>
      </c>
      <c r="C92" s="5" t="s">
        <v>36</v>
      </c>
      <c r="D92" s="5" t="s">
        <v>328</v>
      </c>
      <c r="E92" s="5">
        <v>14.02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6">
        <v>2.11364967483E-7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2.11364967483E-7</v>
      </c>
      <c r="AK92" s="5">
        <v>2.11364967483E-7</v>
      </c>
      <c r="AL92" s="5">
        <v>1.0016716391107936</v>
      </c>
      <c r="AM92" s="5" t="s">
        <v>27</v>
      </c>
      <c r="AN92" s="5" t="str">
        <f>LEFT(RIGHT(A92,LEN(A92)-FIND("GN=",A92)-2),FIND(" ",RIGHT(A92,LEN(A92)-FIND("GN=",A92)-2)))</f>
        <v xml:space="preserve">COL6A3 </v>
      </c>
      <c r="AO92" s="5" t="str">
        <f t="shared" si="1"/>
        <v xml:space="preserve">sp|P12111|CO6A3_HUMAN </v>
      </c>
      <c r="AP92" s="5" t="str">
        <f>IF(VLOOKUP(A92,'[1]Protein proteins'!$B:$D,3,FALSE)=0,1,"")</f>
        <v/>
      </c>
    </row>
    <row r="93" spans="1:42" x14ac:dyDescent="0.25">
      <c r="A93" s="5" t="s">
        <v>478</v>
      </c>
      <c r="B93" s="5">
        <v>533</v>
      </c>
      <c r="C93" s="5" t="s">
        <v>36</v>
      </c>
      <c r="D93" s="5" t="s">
        <v>328</v>
      </c>
      <c r="E93" s="5">
        <v>14.02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6">
        <v>1.77078028371E-7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1.77078028371E-7</v>
      </c>
      <c r="AK93" s="5">
        <v>1.77078028371E-7</v>
      </c>
      <c r="AL93" s="5">
        <v>1.1412104899650319</v>
      </c>
      <c r="AM93" s="5" t="s">
        <v>30</v>
      </c>
      <c r="AN93" s="5" t="str">
        <f>LEFT(RIGHT(A93,LEN(A93)-FIND("GN=",A93)-2),FIND(" ",RIGHT(A93,LEN(A93)-FIND("GN=",A93)-2)))</f>
        <v xml:space="preserve">COL6A3 </v>
      </c>
      <c r="AO93" s="5" t="str">
        <f t="shared" si="1"/>
        <v xml:space="preserve">sp|P12111|CO6A3_HUMAN </v>
      </c>
      <c r="AP93" s="5" t="str">
        <f>IF(VLOOKUP(A93,'[1]Protein proteins'!$B:$D,3,FALSE)=0,1,"")</f>
        <v/>
      </c>
    </row>
    <row r="94" spans="1:42" x14ac:dyDescent="0.25">
      <c r="A94" s="5" t="s">
        <v>381</v>
      </c>
      <c r="B94" s="5">
        <v>344</v>
      </c>
      <c r="C94" s="5" t="s">
        <v>36</v>
      </c>
      <c r="D94" s="5" t="s">
        <v>328</v>
      </c>
      <c r="E94" s="5">
        <v>14.02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6">
        <v>5.8001006897499998E-7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5.8001006897499998E-7</v>
      </c>
      <c r="AK94" s="5">
        <v>5.8001006897499998E-7</v>
      </c>
      <c r="AL94" s="5">
        <v>0.45043932016548899</v>
      </c>
      <c r="AM94" s="5" t="s">
        <v>18</v>
      </c>
      <c r="AN94" s="5" t="str">
        <f>LEFT(RIGHT(A94,LEN(A94)-FIND("GN=",A94)-2),FIND(" ",RIGHT(A94,LEN(A94)-FIND("GN=",A94)-2)))</f>
        <v xml:space="preserve">CORO1A </v>
      </c>
      <c r="AO94" s="5" t="str">
        <f t="shared" si="1"/>
        <v xml:space="preserve">sp|P31146|COR1A_HUMAN </v>
      </c>
      <c r="AP94" s="5" t="str">
        <f>IF(VLOOKUP(A94,'[1]Protein proteins'!$B:$D,3,FALSE)=0,1,"")</f>
        <v/>
      </c>
    </row>
    <row r="95" spans="1:42" x14ac:dyDescent="0.25">
      <c r="A95" s="5" t="s">
        <v>58</v>
      </c>
      <c r="B95" s="5">
        <v>68</v>
      </c>
      <c r="C95" s="5" t="s">
        <v>36</v>
      </c>
      <c r="D95" s="5" t="s">
        <v>328</v>
      </c>
      <c r="E95" s="5">
        <v>14.02</v>
      </c>
      <c r="F95" s="5">
        <v>0</v>
      </c>
      <c r="G95" s="5">
        <v>0</v>
      </c>
      <c r="H95" s="5">
        <v>0</v>
      </c>
      <c r="I95" s="6">
        <v>2.3723255884000001E-6</v>
      </c>
      <c r="J95" s="6">
        <v>2.3201802315999998E-6</v>
      </c>
      <c r="K95" s="6">
        <v>2.20696506404E-6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6">
        <v>8.7314892428000005E-7</v>
      </c>
      <c r="S95" s="6">
        <v>3.0338038560800001E-7</v>
      </c>
      <c r="T95" s="5">
        <v>0</v>
      </c>
      <c r="U95" s="5">
        <v>0</v>
      </c>
      <c r="V95" s="6">
        <v>1.89161500035E-6</v>
      </c>
      <c r="W95" s="6">
        <v>5.2181799301300002E-7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6">
        <v>1.1044598947999999E-6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2.3723255884000001E-6</v>
      </c>
      <c r="AK95" s="5">
        <v>1.1593893082091001E-5</v>
      </c>
      <c r="AL95" s="5">
        <v>2.7788525539050517</v>
      </c>
      <c r="AM95" s="5" t="s">
        <v>6</v>
      </c>
      <c r="AN95" s="5" t="str">
        <f>LEFT(RIGHT(A95,LEN(A95)-FIND("GN=",A95)-2),FIND(" ",RIGHT(A95,LEN(A95)-FIND("GN=",A95)-2)))</f>
        <v xml:space="preserve">CRIP1 </v>
      </c>
      <c r="AO95" s="5" t="str">
        <f t="shared" si="1"/>
        <v xml:space="preserve">sp|P50238|CRIP1_HUMAN </v>
      </c>
      <c r="AP95" s="5" t="str">
        <f>IF(VLOOKUP(A95,'[1]Protein proteins'!$B:$D,3,FALSE)=0,1,"")</f>
        <v/>
      </c>
    </row>
    <row r="96" spans="1:42" x14ac:dyDescent="0.25">
      <c r="A96" s="5" t="s">
        <v>439</v>
      </c>
      <c r="B96" s="5">
        <v>191</v>
      </c>
      <c r="C96" s="5" t="s">
        <v>36</v>
      </c>
      <c r="D96" s="5" t="s">
        <v>328</v>
      </c>
      <c r="E96" s="5">
        <v>14.02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6">
        <v>2.9380845686500002E-7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2.9380845686500002E-7</v>
      </c>
      <c r="AK96" s="5">
        <v>2.9380845686500002E-7</v>
      </c>
      <c r="AL96" s="5">
        <v>0.77889497674326369</v>
      </c>
      <c r="AM96" s="5" t="s">
        <v>17</v>
      </c>
      <c r="AN96" s="5" t="str">
        <f>LEFT(RIGHT(A96,LEN(A96)-FIND("GN=",A96)-2),FIND(" ",RIGHT(A96,LEN(A96)-FIND("GN=",A96)-2)))</f>
        <v xml:space="preserve">CSNK2A1 </v>
      </c>
      <c r="AO96" s="5" t="str">
        <f t="shared" si="1"/>
        <v xml:space="preserve">sp|P68400|CSK21_HUMAN </v>
      </c>
      <c r="AP96" s="5" t="str">
        <f>IF(VLOOKUP(A96,'[1]Protein proteins'!$B:$D,3,FALSE)=0,1,"")</f>
        <v/>
      </c>
    </row>
    <row r="97" spans="1:42" x14ac:dyDescent="0.25">
      <c r="A97" s="5" t="s">
        <v>438</v>
      </c>
      <c r="B97" s="5">
        <v>191</v>
      </c>
      <c r="C97" s="5" t="s">
        <v>36</v>
      </c>
      <c r="D97" s="5" t="s">
        <v>328</v>
      </c>
      <c r="E97" s="5">
        <v>14.02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6">
        <v>2.9380845686500002E-7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2.9380845686500002E-7</v>
      </c>
      <c r="AK97" s="5">
        <v>2.9380845686500002E-7</v>
      </c>
      <c r="AL97" s="5">
        <v>0.77889497674326369</v>
      </c>
      <c r="AM97" s="5" t="s">
        <v>17</v>
      </c>
      <c r="AN97" s="5" t="str">
        <f>LEFT(RIGHT(A97,LEN(A97)-FIND("GN=",A97)-2),FIND(" ",RIGHT(A97,LEN(A97)-FIND("GN=",A97)-2)))</f>
        <v xml:space="preserve">CSNK2A3 </v>
      </c>
      <c r="AO97" s="5" t="str">
        <f t="shared" si="1"/>
        <v xml:space="preserve">sp|Q8NEV1|CSK23_HUMAN </v>
      </c>
      <c r="AP97" s="5" t="str">
        <f>IF(VLOOKUP(A97,'[1]Protein proteins'!$B:$D,3,FALSE)=0,1,"")</f>
        <v/>
      </c>
    </row>
    <row r="98" spans="1:42" x14ac:dyDescent="0.25">
      <c r="A98" s="5" t="s">
        <v>506</v>
      </c>
      <c r="B98" s="5">
        <v>253</v>
      </c>
      <c r="C98" s="5" t="s">
        <v>36</v>
      </c>
      <c r="D98" s="5" t="s">
        <v>328</v>
      </c>
      <c r="E98" s="5">
        <v>14.02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6">
        <v>1.4713100426899999E-7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1.4713100426899999E-7</v>
      </c>
      <c r="AK98" s="5">
        <v>1.4713100426899999E-7</v>
      </c>
      <c r="AL98" s="5">
        <v>1.3027372084669744</v>
      </c>
      <c r="AM98" s="5" t="s">
        <v>8</v>
      </c>
      <c r="AN98" s="5" t="str">
        <f>LEFT(RIGHT(A98,LEN(A98)-FIND("GN=",A98)-2),FIND(" ",RIGHT(A98,LEN(A98)-FIND("GN=",A98)-2)))</f>
        <v xml:space="preserve">DAZAP1 </v>
      </c>
      <c r="AO98" s="5" t="str">
        <f t="shared" si="1"/>
        <v xml:space="preserve">sp|Q96EP5|DAZP1_HUMAN </v>
      </c>
      <c r="AP98" s="5" t="str">
        <f>IF(VLOOKUP(A98,'[1]Protein proteins'!$B:$D,3,FALSE)=0,1,"")</f>
        <v/>
      </c>
    </row>
    <row r="99" spans="1:42" x14ac:dyDescent="0.25">
      <c r="A99" s="5" t="s">
        <v>344</v>
      </c>
      <c r="B99" s="5">
        <v>13</v>
      </c>
      <c r="C99" s="5" t="s">
        <v>36</v>
      </c>
      <c r="D99" s="5" t="s">
        <v>328</v>
      </c>
      <c r="E99" s="5">
        <v>14.02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6">
        <v>2.8501770244999999E-7</v>
      </c>
      <c r="U99" s="6">
        <v>1.0084660726800001E-6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6">
        <v>1.08054046041E-6</v>
      </c>
      <c r="AI99" s="5">
        <v>0</v>
      </c>
      <c r="AJ99" s="5">
        <v>1.08054046041E-6</v>
      </c>
      <c r="AK99" s="5">
        <v>2.37402423554E-6</v>
      </c>
      <c r="AL99" s="5">
        <v>1.5208890960719696</v>
      </c>
      <c r="AM99" s="5" t="s">
        <v>29</v>
      </c>
      <c r="AN99" s="5" t="str">
        <f>LEFT(RIGHT(A99,LEN(A99)-FIND("GN=",A99)-2),FIND(" ",RIGHT(A99,LEN(A99)-FIND("GN=",A99)-2)))</f>
        <v xml:space="preserve">DCTN3 </v>
      </c>
      <c r="AO99" s="5" t="str">
        <f t="shared" si="1"/>
        <v xml:space="preserve">sp|O75935|DCTN3_HUMAN </v>
      </c>
      <c r="AP99" s="5">
        <f>IF(VLOOKUP(A99,'[1]Protein proteins'!$B:$D,3,FALSE)=0,1,"")</f>
        <v>1</v>
      </c>
    </row>
    <row r="100" spans="1:42" x14ac:dyDescent="0.25">
      <c r="A100" s="5" t="s">
        <v>336</v>
      </c>
      <c r="B100" s="5">
        <v>684</v>
      </c>
      <c r="C100" s="5" t="s">
        <v>36</v>
      </c>
      <c r="D100" s="5" t="s">
        <v>328</v>
      </c>
      <c r="E100" s="5">
        <v>14.02</v>
      </c>
      <c r="F100" s="5">
        <v>0</v>
      </c>
      <c r="G100" s="6">
        <v>2.2291891814800001E-7</v>
      </c>
      <c r="H100" s="6">
        <v>4.3474584432000001E-7</v>
      </c>
      <c r="I100" s="5">
        <v>0</v>
      </c>
      <c r="J100" s="5">
        <v>0</v>
      </c>
      <c r="K100" s="6">
        <v>3.0309374040500003E-7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6">
        <v>9.1014115682500001E-7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6">
        <v>7.1392620145000004E-7</v>
      </c>
      <c r="AD100" s="5">
        <v>0</v>
      </c>
      <c r="AE100" s="6">
        <v>3.8531369158300002E-7</v>
      </c>
      <c r="AF100" s="5">
        <v>0</v>
      </c>
      <c r="AG100" s="5">
        <v>0</v>
      </c>
      <c r="AH100" s="6">
        <v>7.7375044797799995E-7</v>
      </c>
      <c r="AI100" s="5">
        <v>0</v>
      </c>
      <c r="AJ100" s="5">
        <v>9.1014115682500001E-7</v>
      </c>
      <c r="AK100" s="5">
        <v>3.7438900007089996E-6</v>
      </c>
      <c r="AL100" s="5">
        <v>2.7142235671003605</v>
      </c>
      <c r="AM100" s="5" t="s">
        <v>26</v>
      </c>
      <c r="AN100" s="5" t="str">
        <f>LEFT(RIGHT(A100,LEN(A100)-FIND("GN=",A100)-2),FIND(" ",RIGHT(A100,LEN(A100)-FIND("GN=",A100)-2)))</f>
        <v xml:space="preserve">DDX17 </v>
      </c>
      <c r="AO100" s="5" t="str">
        <f t="shared" si="1"/>
        <v xml:space="preserve">sp|Q92841|DDX17_HUMAN </v>
      </c>
      <c r="AP100" s="5" t="str">
        <f>IF(VLOOKUP(A100,'[1]Protein proteins'!$B:$D,3,FALSE)=0,1,"")</f>
        <v/>
      </c>
    </row>
    <row r="101" spans="1:42" x14ac:dyDescent="0.25">
      <c r="A101" s="5" t="s">
        <v>432</v>
      </c>
      <c r="B101" s="5">
        <v>615</v>
      </c>
      <c r="C101" s="5" t="s">
        <v>36</v>
      </c>
      <c r="D101" s="5" t="s">
        <v>328</v>
      </c>
      <c r="E101" s="5">
        <v>14.02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6">
        <v>3.0338038560800001E-7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3.0338038560800001E-7</v>
      </c>
      <c r="AK101" s="5">
        <v>3.0338038560800001E-7</v>
      </c>
      <c r="AL101" s="5">
        <v>0.75963849771284264</v>
      </c>
      <c r="AM101" s="5" t="s">
        <v>26</v>
      </c>
      <c r="AN101" s="5" t="str">
        <f>LEFT(RIGHT(A101,LEN(A101)-FIND("GN=",A101)-2),FIND(" ",RIGHT(A101,LEN(A101)-FIND("GN=",A101)-2)))</f>
        <v xml:space="preserve">DDX3Y </v>
      </c>
      <c r="AO101" s="5" t="str">
        <f t="shared" si="1"/>
        <v xml:space="preserve">sp|O15523|DDX3Y_HUMAN </v>
      </c>
      <c r="AP101" s="5" t="str">
        <f>IF(VLOOKUP(A101,'[1]Protein proteins'!$B:$D,3,FALSE)=0,1,"")</f>
        <v/>
      </c>
    </row>
    <row r="102" spans="1:42" x14ac:dyDescent="0.25">
      <c r="A102" s="5" t="s">
        <v>67</v>
      </c>
      <c r="B102" s="5">
        <v>502</v>
      </c>
      <c r="C102" s="5" t="s">
        <v>36</v>
      </c>
      <c r="D102" s="5" t="s">
        <v>328</v>
      </c>
      <c r="E102" s="5">
        <v>14.02</v>
      </c>
      <c r="F102" s="5">
        <v>0</v>
      </c>
      <c r="G102" s="5">
        <v>0</v>
      </c>
      <c r="H102" s="5">
        <v>0</v>
      </c>
      <c r="I102" s="5">
        <v>0</v>
      </c>
      <c r="J102" s="6">
        <v>3.2540007939799999E-7</v>
      </c>
      <c r="K102" s="6">
        <v>4.5022474467299999E-7</v>
      </c>
      <c r="L102" s="5">
        <v>0</v>
      </c>
      <c r="M102" s="6">
        <v>2.7525748961700002E-7</v>
      </c>
      <c r="N102" s="5">
        <v>0</v>
      </c>
      <c r="O102" s="5">
        <v>0</v>
      </c>
      <c r="P102" s="5">
        <v>0</v>
      </c>
      <c r="Q102" s="5">
        <v>0</v>
      </c>
      <c r="R102" s="6">
        <v>3.9411041397300002E-7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6">
        <v>5.4175720031500002E-7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6">
        <v>4.52377227246E-7</v>
      </c>
      <c r="AJ102" s="5">
        <v>5.4175720031500002E-7</v>
      </c>
      <c r="AK102" s="5">
        <v>2.4391271552220001E-6</v>
      </c>
      <c r="AL102" s="5">
        <v>2.6382498230893745</v>
      </c>
      <c r="AM102" s="5" t="s">
        <v>15</v>
      </c>
      <c r="AN102" s="5" t="str">
        <f>LEFT(RIGHT(A102,LEN(A102)-FIND("GN=",A102)-2),FIND(" ",RIGHT(A102,LEN(A102)-FIND("GN=",A102)-2)))</f>
        <v xml:space="preserve">DDX5 </v>
      </c>
      <c r="AO102" s="5" t="str">
        <f t="shared" si="1"/>
        <v xml:space="preserve">sp|P17844|DDX5_HUMAN </v>
      </c>
      <c r="AP102" s="5" t="str">
        <f>IF(VLOOKUP(A102,'[1]Protein proteins'!$B:$D,3,FALSE)=0,1,"")</f>
        <v/>
      </c>
    </row>
    <row r="103" spans="1:42" x14ac:dyDescent="0.25">
      <c r="A103" s="5" t="s">
        <v>409</v>
      </c>
      <c r="B103" s="5">
        <v>8</v>
      </c>
      <c r="C103" s="5" t="s">
        <v>36</v>
      </c>
      <c r="D103" s="5" t="s">
        <v>328</v>
      </c>
      <c r="E103" s="5">
        <v>14.02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6">
        <v>3.9326850171E-7</v>
      </c>
      <c r="AG103" s="5">
        <v>0</v>
      </c>
      <c r="AH103" s="5">
        <v>0</v>
      </c>
      <c r="AI103" s="5">
        <v>0</v>
      </c>
      <c r="AJ103" s="5">
        <v>3.9326850171E-7</v>
      </c>
      <c r="AK103" s="5">
        <v>3.9326850171E-7</v>
      </c>
      <c r="AL103" s="5">
        <v>0.61838346359467822</v>
      </c>
      <c r="AM103" s="5" t="s">
        <v>34</v>
      </c>
      <c r="AN103" s="5" t="str">
        <f>LEFT(RIGHT(A103,LEN(A103)-FIND("GN=",A103)-2),FIND(" ",RIGHT(A103,LEN(A103)-FIND("GN=",A103)-2)))</f>
        <v xml:space="preserve">DDX51 </v>
      </c>
      <c r="AO103" s="5" t="str">
        <f t="shared" si="1"/>
        <v xml:space="preserve">sp|Q8N8A6|DDX51_HUMAN </v>
      </c>
      <c r="AP103" s="5" t="str">
        <f>IF(VLOOKUP(A103,'[1]Protein proteins'!$B:$D,3,FALSE)=0,1,"")</f>
        <v/>
      </c>
    </row>
    <row r="104" spans="1:42" x14ac:dyDescent="0.25">
      <c r="A104" s="5" t="s">
        <v>126</v>
      </c>
      <c r="B104" s="5">
        <v>150</v>
      </c>
      <c r="C104" s="5" t="s">
        <v>36</v>
      </c>
      <c r="D104" s="5" t="s">
        <v>328</v>
      </c>
      <c r="E104" s="5">
        <v>14.02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6">
        <v>5.0423303634000004E-7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5.0423303634000004E-7</v>
      </c>
      <c r="AK104" s="5">
        <v>5.0423303634000004E-7</v>
      </c>
      <c r="AL104" s="5">
        <v>0.50547058608895301</v>
      </c>
      <c r="AM104" s="5" t="s">
        <v>9</v>
      </c>
      <c r="AN104" s="5" t="str">
        <f>LEFT(RIGHT(A104,LEN(A104)-FIND("GN=",A104)-2),FIND(" ",RIGHT(A104,LEN(A104)-FIND("GN=",A104)-2)))</f>
        <v xml:space="preserve">DES </v>
      </c>
      <c r="AO104" s="5" t="str">
        <f t="shared" si="1"/>
        <v xml:space="preserve">sp|P17661|DESM_HUMAN </v>
      </c>
      <c r="AP104" s="5" t="str">
        <f>IF(VLOOKUP(A104,'[1]Protein proteins'!$B:$D,3,FALSE)=0,1,"")</f>
        <v/>
      </c>
    </row>
    <row r="105" spans="1:42" x14ac:dyDescent="0.25">
      <c r="A105" s="5" t="s">
        <v>126</v>
      </c>
      <c r="B105" s="5">
        <v>228</v>
      </c>
      <c r="C105" s="5" t="s">
        <v>36</v>
      </c>
      <c r="D105" s="5" t="s">
        <v>328</v>
      </c>
      <c r="E105" s="5">
        <v>14.02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6">
        <v>4.0891834554899997E-7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4.0891834554899997E-7</v>
      </c>
      <c r="AK105" s="5">
        <v>4.0891834554899997E-7</v>
      </c>
      <c r="AL105" s="5">
        <v>0.59928030896129358</v>
      </c>
      <c r="AM105" s="5" t="s">
        <v>9</v>
      </c>
      <c r="AN105" s="5" t="str">
        <f>LEFT(RIGHT(A105,LEN(A105)-FIND("GN=",A105)-2),FIND(" ",RIGHT(A105,LEN(A105)-FIND("GN=",A105)-2)))</f>
        <v xml:space="preserve">DES </v>
      </c>
      <c r="AO105" s="5" t="str">
        <f t="shared" si="1"/>
        <v xml:space="preserve">sp|P17661|DESM_HUMAN </v>
      </c>
      <c r="AP105" s="5" t="str">
        <f>IF(VLOOKUP(A105,'[1]Protein proteins'!$B:$D,3,FALSE)=0,1,"")</f>
        <v/>
      </c>
    </row>
    <row r="106" spans="1:42" x14ac:dyDescent="0.25">
      <c r="A106" s="5" t="s">
        <v>126</v>
      </c>
      <c r="B106" s="5">
        <v>16</v>
      </c>
      <c r="C106" s="5" t="s">
        <v>36</v>
      </c>
      <c r="D106" s="5" t="s">
        <v>328</v>
      </c>
      <c r="E106" s="5">
        <v>14.02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6">
        <v>2.1067684994299999E-7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2.1067684994299999E-7</v>
      </c>
      <c r="AK106" s="5">
        <v>2.1067684994299999E-7</v>
      </c>
      <c r="AL106" s="5">
        <v>1.0041138262721272</v>
      </c>
      <c r="AM106" s="5" t="s">
        <v>27</v>
      </c>
      <c r="AN106" s="5" t="str">
        <f>LEFT(RIGHT(A106,LEN(A106)-FIND("GN=",A106)-2),FIND(" ",RIGHT(A106,LEN(A106)-FIND("GN=",A106)-2)))</f>
        <v xml:space="preserve">DES </v>
      </c>
      <c r="AO106" s="5" t="str">
        <f t="shared" si="1"/>
        <v xml:space="preserve">sp|P17661|DESM_HUMAN </v>
      </c>
      <c r="AP106" s="5" t="str">
        <f>IF(VLOOKUP(A106,'[1]Protein proteins'!$B:$D,3,FALSE)=0,1,"")</f>
        <v/>
      </c>
    </row>
    <row r="107" spans="1:42" x14ac:dyDescent="0.25">
      <c r="A107" s="5" t="s">
        <v>126</v>
      </c>
      <c r="B107" s="5">
        <v>142</v>
      </c>
      <c r="C107" s="5" t="s">
        <v>36</v>
      </c>
      <c r="D107" s="5" t="s">
        <v>328</v>
      </c>
      <c r="E107" s="5">
        <v>14.02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6">
        <v>2.0179187146E-7</v>
      </c>
      <c r="AI107" s="5">
        <v>0</v>
      </c>
      <c r="AJ107" s="5">
        <v>2.0179187146E-7</v>
      </c>
      <c r="AK107" s="5">
        <v>2.0179187146E-7</v>
      </c>
      <c r="AL107" s="5">
        <v>1.0368339919480385</v>
      </c>
      <c r="AM107" s="5" t="s">
        <v>29</v>
      </c>
      <c r="AN107" s="5" t="str">
        <f>LEFT(RIGHT(A107,LEN(A107)-FIND("GN=",A107)-2),FIND(" ",RIGHT(A107,LEN(A107)-FIND("GN=",A107)-2)))</f>
        <v xml:space="preserve">DES </v>
      </c>
      <c r="AO107" s="5" t="str">
        <f t="shared" si="1"/>
        <v xml:space="preserve">sp|P17661|DESM_HUMAN </v>
      </c>
      <c r="AP107" s="5" t="str">
        <f>IF(VLOOKUP(A107,'[1]Protein proteins'!$B:$D,3,FALSE)=0,1,"")</f>
        <v/>
      </c>
    </row>
    <row r="108" spans="1:42" x14ac:dyDescent="0.25">
      <c r="A108" s="5" t="s">
        <v>126</v>
      </c>
      <c r="B108" s="5">
        <v>406</v>
      </c>
      <c r="C108" s="5" t="s">
        <v>36</v>
      </c>
      <c r="D108" s="5" t="s">
        <v>328</v>
      </c>
      <c r="E108" s="5">
        <v>14.02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6">
        <v>3.3607525934999998E-7</v>
      </c>
      <c r="W108" s="6">
        <v>2.1067684994299999E-7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3.3607525934999998E-7</v>
      </c>
      <c r="AK108" s="5">
        <v>5.4675210929299994E-7</v>
      </c>
      <c r="AL108" s="5">
        <v>1.3778903449856503</v>
      </c>
      <c r="AM108" s="5" t="s">
        <v>23</v>
      </c>
      <c r="AN108" s="5" t="str">
        <f>LEFT(RIGHT(A108,LEN(A108)-FIND("GN=",A108)-2),FIND(" ",RIGHT(A108,LEN(A108)-FIND("GN=",A108)-2)))</f>
        <v xml:space="preserve">DES </v>
      </c>
      <c r="AO108" s="5" t="str">
        <f t="shared" si="1"/>
        <v xml:space="preserve">sp|P17661|DESM_HUMAN </v>
      </c>
      <c r="AP108" s="5" t="str">
        <f>IF(VLOOKUP(A108,'[1]Protein proteins'!$B:$D,3,FALSE)=0,1,"")</f>
        <v/>
      </c>
    </row>
    <row r="109" spans="1:42" x14ac:dyDescent="0.25">
      <c r="A109" s="5" t="s">
        <v>126</v>
      </c>
      <c r="B109" s="5">
        <v>70</v>
      </c>
      <c r="C109" s="5" t="s">
        <v>36</v>
      </c>
      <c r="D109" s="5" t="s">
        <v>328</v>
      </c>
      <c r="E109" s="5">
        <v>14.02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6">
        <v>2.8501770244999999E-7</v>
      </c>
      <c r="U109" s="5">
        <v>0</v>
      </c>
      <c r="V109" s="6">
        <v>3.7832300007099999E-7</v>
      </c>
      <c r="W109" s="6">
        <v>1.73939331005E-7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3.7832300007099999E-7</v>
      </c>
      <c r="AK109" s="5">
        <v>8.3728003352599995E-7</v>
      </c>
      <c r="AL109" s="5">
        <v>1.7858475304756762</v>
      </c>
      <c r="AM109" s="5" t="s">
        <v>23</v>
      </c>
      <c r="AN109" s="5" t="str">
        <f>LEFT(RIGHT(A109,LEN(A109)-FIND("GN=",A109)-2),FIND(" ",RIGHT(A109,LEN(A109)-FIND("GN=",A109)-2)))</f>
        <v xml:space="preserve">DES </v>
      </c>
      <c r="AO109" s="5" t="str">
        <f t="shared" si="1"/>
        <v xml:space="preserve">sp|P17661|DESM_HUMAN </v>
      </c>
      <c r="AP109" s="5" t="str">
        <f>IF(VLOOKUP(A109,'[1]Protein proteins'!$B:$D,3,FALSE)=0,1,"")</f>
        <v/>
      </c>
    </row>
    <row r="110" spans="1:42" x14ac:dyDescent="0.25">
      <c r="A110" s="5" t="s">
        <v>126</v>
      </c>
      <c r="B110" s="5">
        <v>37</v>
      </c>
      <c r="C110" s="5" t="s">
        <v>36</v>
      </c>
      <c r="D110" s="5" t="s">
        <v>328</v>
      </c>
      <c r="E110" s="5">
        <v>14.02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6">
        <v>5.7236178359400005E-7</v>
      </c>
      <c r="P110" s="5">
        <v>0</v>
      </c>
      <c r="Q110" s="5">
        <v>0</v>
      </c>
      <c r="R110" s="6">
        <v>2.9104964142700003E-7</v>
      </c>
      <c r="S110" s="6">
        <v>8.4497783200500005E-7</v>
      </c>
      <c r="T110" s="6">
        <v>1.1879811678E-6</v>
      </c>
      <c r="U110" s="6">
        <v>1.0084660726800001E-6</v>
      </c>
      <c r="V110" s="6">
        <v>1.84936725963E-6</v>
      </c>
      <c r="W110" s="6">
        <v>2.02354519787E-6</v>
      </c>
      <c r="X110" s="5">
        <v>0</v>
      </c>
      <c r="Y110" s="6">
        <v>3.6252505954499998E-7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6">
        <v>3.5585048443699998E-7</v>
      </c>
      <c r="AI110" s="5">
        <v>0</v>
      </c>
      <c r="AJ110" s="5">
        <v>2.02354519787E-6</v>
      </c>
      <c r="AK110" s="5">
        <v>8.4961244989879991E-6</v>
      </c>
      <c r="AL110" s="5">
        <v>2.9054401942350987</v>
      </c>
      <c r="AM110" s="5" t="s">
        <v>27</v>
      </c>
      <c r="AN110" s="5" t="str">
        <f>LEFT(RIGHT(A110,LEN(A110)-FIND("GN=",A110)-2),FIND(" ",RIGHT(A110,LEN(A110)-FIND("GN=",A110)-2)))</f>
        <v xml:space="preserve">DES </v>
      </c>
      <c r="AO110" s="5" t="str">
        <f t="shared" si="1"/>
        <v xml:space="preserve">sp|P17661|DESM_HUMAN </v>
      </c>
      <c r="AP110" s="5" t="str">
        <f>IF(VLOOKUP(A110,'[1]Protein proteins'!$B:$D,3,FALSE)=0,1,"")</f>
        <v/>
      </c>
    </row>
    <row r="111" spans="1:42" x14ac:dyDescent="0.25">
      <c r="A111" s="5" t="s">
        <v>98</v>
      </c>
      <c r="B111" s="5">
        <v>1160</v>
      </c>
      <c r="C111" s="5" t="s">
        <v>36</v>
      </c>
      <c r="D111" s="5" t="s">
        <v>328</v>
      </c>
      <c r="E111" s="5">
        <v>14.02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6">
        <v>3.34504433353E-7</v>
      </c>
      <c r="AF111" s="5">
        <v>0</v>
      </c>
      <c r="AG111" s="5">
        <v>0</v>
      </c>
      <c r="AH111" s="5">
        <v>0</v>
      </c>
      <c r="AI111" s="5">
        <v>0</v>
      </c>
      <c r="AJ111" s="5">
        <v>3.34504433353E-7</v>
      </c>
      <c r="AK111" s="5">
        <v>3.34504433353E-7</v>
      </c>
      <c r="AL111" s="5">
        <v>0.70348360282896794</v>
      </c>
      <c r="AM111" s="5" t="s">
        <v>32</v>
      </c>
      <c r="AN111" s="5" t="str">
        <f>LEFT(RIGHT(A111,LEN(A111)-FIND("GN=",A111)-2),FIND(" ",RIGHT(A111,LEN(A111)-FIND("GN=",A111)-2)))</f>
        <v xml:space="preserve">DHX9 </v>
      </c>
      <c r="AO111" s="5" t="str">
        <f t="shared" si="1"/>
        <v xml:space="preserve">sp|Q08211|DHX9_HUMAN </v>
      </c>
      <c r="AP111" s="5" t="str">
        <f>IF(VLOOKUP(A111,'[1]Protein proteins'!$B:$D,3,FALSE)=0,1,"")</f>
        <v/>
      </c>
    </row>
    <row r="112" spans="1:42" x14ac:dyDescent="0.25">
      <c r="A112" s="5" t="s">
        <v>35</v>
      </c>
      <c r="B112" s="5">
        <v>2538</v>
      </c>
      <c r="C112" s="5" t="s">
        <v>36</v>
      </c>
      <c r="D112" s="5" t="s">
        <v>328</v>
      </c>
      <c r="E112" s="5">
        <v>14.02</v>
      </c>
      <c r="F112" s="6">
        <v>2.1967538881500001E-6</v>
      </c>
      <c r="G112" s="5">
        <v>0</v>
      </c>
      <c r="H112" s="6">
        <v>4.3474584432000001E-7</v>
      </c>
      <c r="I112" s="6">
        <v>4.7446511768000002E-7</v>
      </c>
      <c r="J112" s="5">
        <v>0</v>
      </c>
      <c r="K112" s="5">
        <v>0</v>
      </c>
      <c r="L112" s="6">
        <v>5.8610428787999997E-7</v>
      </c>
      <c r="M112" s="5">
        <v>0</v>
      </c>
      <c r="N112" s="6">
        <v>7.6493653321700004E-7</v>
      </c>
      <c r="O112" s="6">
        <v>2.4863178118599999E-6</v>
      </c>
      <c r="P112" s="6">
        <v>5.3249795055000005E-7</v>
      </c>
      <c r="Q112" s="6">
        <v>4.2721223641000002E-6</v>
      </c>
      <c r="R112" s="6">
        <v>4.3352145537100001E-6</v>
      </c>
      <c r="S112" s="6">
        <v>6.06760771215E-7</v>
      </c>
      <c r="T112" s="6">
        <v>3.0897288144999998E-7</v>
      </c>
      <c r="U112" s="6">
        <v>2.6441394548799999E-6</v>
      </c>
      <c r="V112" s="6">
        <v>3.3607525934999998E-7</v>
      </c>
      <c r="W112" s="6">
        <v>3.4787866201E-7</v>
      </c>
      <c r="X112" s="6">
        <v>9.0292866718999995E-7</v>
      </c>
      <c r="Y112" s="6">
        <v>2.99555459698E-6</v>
      </c>
      <c r="Z112" s="6">
        <v>1.8645949773400001E-6</v>
      </c>
      <c r="AA112" s="6">
        <v>8.7510424679300002E-7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4.3352145537100001E-6</v>
      </c>
      <c r="AK112" s="5">
        <v>2.6965167868675002E-5</v>
      </c>
      <c r="AL112" s="5">
        <v>3.6672761437912067</v>
      </c>
      <c r="AM112" s="5" t="s">
        <v>19</v>
      </c>
      <c r="AN112" s="5" t="str">
        <f>LEFT(RIGHT(A112,LEN(A112)-FIND("GN=",A112)-2),FIND(" ",RIGHT(A112,LEN(A112)-FIND("GN=",A112)-2)))</f>
        <v xml:space="preserve">DNAH2 </v>
      </c>
      <c r="AO112" s="5" t="str">
        <f t="shared" si="1"/>
        <v xml:space="preserve">sp|Q9P225|DYH2_HUMAN </v>
      </c>
      <c r="AP112" s="5" t="str">
        <f>IF(VLOOKUP(A112,'[1]Protein proteins'!$B:$D,3,FALSE)=0,1,"")</f>
        <v/>
      </c>
    </row>
    <row r="113" spans="1:42" x14ac:dyDescent="0.25">
      <c r="A113" s="5" t="s">
        <v>80</v>
      </c>
      <c r="B113" s="5">
        <v>397</v>
      </c>
      <c r="C113" s="5" t="s">
        <v>36</v>
      </c>
      <c r="D113" s="5" t="s">
        <v>328</v>
      </c>
      <c r="E113" s="5">
        <v>14.02</v>
      </c>
      <c r="F113" s="6">
        <v>1.4645025921000001E-6</v>
      </c>
      <c r="G113" s="6">
        <v>7.4511199329400001E-7</v>
      </c>
      <c r="H113" s="6">
        <v>4.3474584432000001E-7</v>
      </c>
      <c r="I113" s="5">
        <v>0</v>
      </c>
      <c r="J113" s="6">
        <v>3.2540007939799999E-7</v>
      </c>
      <c r="K113" s="6">
        <v>2.9426200853799999E-7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6">
        <v>1.2672593382500001E-6</v>
      </c>
      <c r="S113" s="6">
        <v>1.3326300728299999E-6</v>
      </c>
      <c r="T113" s="6">
        <v>8.7900828635000001E-7</v>
      </c>
      <c r="U113" s="5">
        <v>0</v>
      </c>
      <c r="V113" s="6">
        <v>3.7832300007099999E-7</v>
      </c>
      <c r="W113" s="6">
        <v>3.4787866201E-7</v>
      </c>
      <c r="X113" s="5">
        <v>0</v>
      </c>
      <c r="Y113" s="6">
        <v>7.2505011908999996E-7</v>
      </c>
      <c r="Z113" s="6">
        <v>1.3984462329999999E-6</v>
      </c>
      <c r="AA113" s="5">
        <v>0</v>
      </c>
      <c r="AB113" s="6">
        <v>2.9471427009400001E-7</v>
      </c>
      <c r="AC113" s="6">
        <v>1.8987977653E-6</v>
      </c>
      <c r="AD113" s="6">
        <v>6.0615567370199999E-7</v>
      </c>
      <c r="AE113" s="6">
        <v>7.7062738316699995E-7</v>
      </c>
      <c r="AF113" s="6">
        <v>1.6452481124000001E-6</v>
      </c>
      <c r="AG113" s="5">
        <v>0</v>
      </c>
      <c r="AH113" s="6">
        <v>5.71958576518E-7</v>
      </c>
      <c r="AI113" s="5">
        <v>0</v>
      </c>
      <c r="AJ113" s="5">
        <v>1.8987977653E-6</v>
      </c>
      <c r="AK113" s="5">
        <v>1.5380120010432E-5</v>
      </c>
      <c r="AL113" s="5">
        <v>3.9349249139946325</v>
      </c>
      <c r="AM113" s="5" t="s">
        <v>28</v>
      </c>
      <c r="AN113" s="5" t="str">
        <f>LEFT(RIGHT(A113,LEN(A113)-FIND("GN=",A113)-2),FIND(" ",RIGHT(A113,LEN(A113)-FIND("GN=",A113)-2)))</f>
        <v xml:space="preserve">DYNC1LI2 </v>
      </c>
      <c r="AO113" s="5" t="str">
        <f t="shared" si="1"/>
        <v xml:space="preserve">sp|O43237|DC1L2_HUMAN </v>
      </c>
      <c r="AP113" s="5" t="str">
        <f>IF(VLOOKUP(A113,'[1]Protein proteins'!$B:$D,3,FALSE)=0,1,"")</f>
        <v/>
      </c>
    </row>
    <row r="114" spans="1:42" x14ac:dyDescent="0.25">
      <c r="A114" s="5" t="s">
        <v>50</v>
      </c>
      <c r="B114" s="5">
        <v>166</v>
      </c>
      <c r="C114" s="5" t="s">
        <v>36</v>
      </c>
      <c r="D114" s="5" t="s">
        <v>328</v>
      </c>
      <c r="E114" s="5">
        <v>14.02</v>
      </c>
      <c r="F114" s="5">
        <v>0</v>
      </c>
      <c r="G114" s="5">
        <v>0</v>
      </c>
      <c r="H114" s="5">
        <v>0</v>
      </c>
      <c r="I114" s="6">
        <v>2.2175786126100001E-7</v>
      </c>
      <c r="J114" s="5">
        <v>0</v>
      </c>
      <c r="K114" s="5">
        <v>0</v>
      </c>
      <c r="L114" s="5">
        <v>0</v>
      </c>
      <c r="M114" s="5">
        <v>0</v>
      </c>
      <c r="N114" s="6">
        <v>1.91234133304E-7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6">
        <v>2.8501770244999999E-7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2.8501770244999999E-7</v>
      </c>
      <c r="AK114" s="5">
        <v>6.9800969701499995E-7</v>
      </c>
      <c r="AL114" s="5">
        <v>1.8740591633136672</v>
      </c>
      <c r="AM114" s="5" t="s">
        <v>22</v>
      </c>
      <c r="AN114" s="5" t="str">
        <f>LEFT(RIGHT(A114,LEN(A114)-FIND("GN=",A114)-2),FIND(" ",RIGHT(A114,LEN(A114)-FIND("GN=",A114)-2)))</f>
        <v xml:space="preserve">EEF1A1 </v>
      </c>
      <c r="AO114" s="5" t="str">
        <f t="shared" si="1"/>
        <v xml:space="preserve">sp|P68104|EF1A1_HUMAN </v>
      </c>
      <c r="AP114" s="5">
        <f>IF(VLOOKUP(A114,'[1]Protein proteins'!$B:$D,3,FALSE)=0,1,"")</f>
        <v>1</v>
      </c>
    </row>
    <row r="115" spans="1:42" x14ac:dyDescent="0.25">
      <c r="A115" s="5" t="s">
        <v>57</v>
      </c>
      <c r="B115" s="5">
        <v>166</v>
      </c>
      <c r="C115" s="5" t="s">
        <v>36</v>
      </c>
      <c r="D115" s="5" t="s">
        <v>328</v>
      </c>
      <c r="E115" s="5">
        <v>14.02</v>
      </c>
      <c r="F115" s="5">
        <v>0</v>
      </c>
      <c r="G115" s="5">
        <v>0</v>
      </c>
      <c r="H115" s="5">
        <v>0</v>
      </c>
      <c r="I115" s="6">
        <v>2.2175786126100001E-7</v>
      </c>
      <c r="J115" s="5">
        <v>0</v>
      </c>
      <c r="K115" s="5">
        <v>0</v>
      </c>
      <c r="L115" s="5">
        <v>0</v>
      </c>
      <c r="M115" s="5">
        <v>0</v>
      </c>
      <c r="N115" s="6">
        <v>1.91234133304E-7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6">
        <v>2.8501770244999999E-7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2.8501770244999999E-7</v>
      </c>
      <c r="AK115" s="5">
        <v>6.9800969701499995E-7</v>
      </c>
      <c r="AL115" s="5">
        <v>1.8740591633136672</v>
      </c>
      <c r="AM115" s="5" t="s">
        <v>22</v>
      </c>
      <c r="AN115" s="5" t="str">
        <f>LEFT(RIGHT(A115,LEN(A115)-FIND("GN=",A115)-2),FIND(" ",RIGHT(A115,LEN(A115)-FIND("GN=",A115)-2)))</f>
        <v xml:space="preserve">EEF1A1P5 </v>
      </c>
      <c r="AO115" s="5" t="str">
        <f t="shared" si="1"/>
        <v xml:space="preserve">sp|Q5VTE0|EF1A3_HUMAN </v>
      </c>
      <c r="AP115" s="5" t="str">
        <f>IF(VLOOKUP(A115,'[1]Protein proteins'!$B:$D,3,FALSE)=0,1,"")</f>
        <v/>
      </c>
    </row>
    <row r="116" spans="1:42" x14ac:dyDescent="0.25">
      <c r="A116" s="5" t="s">
        <v>407</v>
      </c>
      <c r="B116" s="5">
        <v>166</v>
      </c>
      <c r="C116" s="5" t="s">
        <v>36</v>
      </c>
      <c r="D116" s="5" t="s">
        <v>328</v>
      </c>
      <c r="E116" s="5">
        <v>14.02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6">
        <v>4.0891834554899997E-7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4.0891834554899997E-7</v>
      </c>
      <c r="AK116" s="5">
        <v>4.0891834554899997E-7</v>
      </c>
      <c r="AL116" s="5">
        <v>0.59928030896129358</v>
      </c>
      <c r="AM116" s="5" t="s">
        <v>9</v>
      </c>
      <c r="AN116" s="5" t="str">
        <f>LEFT(RIGHT(A116,LEN(A116)-FIND("GN=",A116)-2),FIND(" ",RIGHT(A116,LEN(A116)-FIND("GN=",A116)-2)))</f>
        <v xml:space="preserve">EEF1A2 </v>
      </c>
      <c r="AO116" s="5" t="str">
        <f t="shared" si="1"/>
        <v xml:space="preserve">sp|Q05639|EF1A2_HUMAN </v>
      </c>
      <c r="AP116" s="5" t="str">
        <f>IF(VLOOKUP(A116,'[1]Protein proteins'!$B:$D,3,FALSE)=0,1,"")</f>
        <v/>
      </c>
    </row>
    <row r="117" spans="1:42" x14ac:dyDescent="0.25">
      <c r="A117" s="5" t="s">
        <v>504</v>
      </c>
      <c r="B117" s="5">
        <v>556</v>
      </c>
      <c r="C117" s="5" t="s">
        <v>36</v>
      </c>
      <c r="D117" s="5" t="s">
        <v>328</v>
      </c>
      <c r="E117" s="5">
        <v>14.02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6">
        <v>1.4856624658099999E-7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1.4856624658099999E-7</v>
      </c>
      <c r="AK117" s="5">
        <v>1.4856624658099999E-7</v>
      </c>
      <c r="AL117" s="5">
        <v>1.2938782420366264</v>
      </c>
      <c r="AM117" s="5" t="s">
        <v>18</v>
      </c>
      <c r="AN117" s="5" t="str">
        <f>LEFT(RIGHT(A117,LEN(A117)-FIND("GN=",A117)-2),FIND(" ",RIGHT(A117,LEN(A117)-FIND("GN=",A117)-2)))</f>
        <v xml:space="preserve">EEFSEC </v>
      </c>
      <c r="AO117" s="5" t="str">
        <f t="shared" si="1"/>
        <v xml:space="preserve">sp|P57772|SELB_HUMAN </v>
      </c>
      <c r="AP117" s="5" t="str">
        <f>IF(VLOOKUP(A117,'[1]Protein proteins'!$B:$D,3,FALSE)=0,1,"")</f>
        <v/>
      </c>
    </row>
    <row r="118" spans="1:42" x14ac:dyDescent="0.25">
      <c r="A118" s="5" t="s">
        <v>489</v>
      </c>
      <c r="B118" s="5">
        <v>134</v>
      </c>
      <c r="C118" s="5" t="s">
        <v>36</v>
      </c>
      <c r="D118" s="5" t="s">
        <v>328</v>
      </c>
      <c r="E118" s="5">
        <v>14.02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6">
        <v>1.73939331005E-7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1.73939331005E-7</v>
      </c>
      <c r="AK118" s="5">
        <v>1.73939331005E-7</v>
      </c>
      <c r="AL118" s="5">
        <v>1.1561089124553727</v>
      </c>
      <c r="AM118" s="5" t="s">
        <v>27</v>
      </c>
      <c r="AN118" s="5" t="str">
        <f>LEFT(RIGHT(A118,LEN(A118)-FIND("GN=",A118)-2),FIND(" ",RIGHT(A118,LEN(A118)-FIND("GN=",A118)-2)))</f>
        <v xml:space="preserve">EHBP1L1 </v>
      </c>
      <c r="AO118" s="5" t="str">
        <f t="shared" si="1"/>
        <v xml:space="preserve">sp|Q8N3D4|EH1L1_HUMAN </v>
      </c>
      <c r="AP118" s="5" t="str">
        <f>IF(VLOOKUP(A118,'[1]Protein proteins'!$B:$D,3,FALSE)=0,1,"")</f>
        <v/>
      </c>
    </row>
    <row r="119" spans="1:42" x14ac:dyDescent="0.25">
      <c r="A119" s="5" t="s">
        <v>498</v>
      </c>
      <c r="B119" s="5">
        <v>77</v>
      </c>
      <c r="C119" s="5" t="s">
        <v>36</v>
      </c>
      <c r="D119" s="5" t="s">
        <v>328</v>
      </c>
      <c r="E119" s="5">
        <v>14.02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6">
        <v>1.5596273613500001E-7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1.5596273613500001E-7</v>
      </c>
      <c r="AK119" s="5">
        <v>1.5596273613500001E-7</v>
      </c>
      <c r="AL119" s="5">
        <v>1.2501961366536811</v>
      </c>
      <c r="AM119" s="5" t="s">
        <v>8</v>
      </c>
      <c r="AN119" s="5" t="str">
        <f>LEFT(RIGHT(A119,LEN(A119)-FIND("GN=",A119)-2),FIND(" ",RIGHT(A119,LEN(A119)-FIND("GN=",A119)-2)))</f>
        <v xml:space="preserve">EIF3I </v>
      </c>
      <c r="AO119" s="5" t="str">
        <f t="shared" si="1"/>
        <v xml:space="preserve">sp|Q13347|EIF3I_HUMAN </v>
      </c>
      <c r="AP119" s="5" t="str">
        <f>IF(VLOOKUP(A119,'[1]Protein proteins'!$B:$D,3,FALSE)=0,1,"")</f>
        <v/>
      </c>
    </row>
    <row r="120" spans="1:42" x14ac:dyDescent="0.25">
      <c r="A120" s="5" t="s">
        <v>469</v>
      </c>
      <c r="B120" s="5">
        <v>685</v>
      </c>
      <c r="C120" s="5" t="s">
        <v>36</v>
      </c>
      <c r="D120" s="5" t="s">
        <v>328</v>
      </c>
      <c r="E120" s="5">
        <v>14.02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6">
        <v>2.2026582119799999E-7</v>
      </c>
      <c r="AJ120" s="5">
        <v>2.2026582119799999E-7</v>
      </c>
      <c r="AK120" s="5">
        <v>2.2026582119799999E-7</v>
      </c>
      <c r="AL120" s="5">
        <v>0.97119004660915365</v>
      </c>
      <c r="AM120" s="5" t="s">
        <v>31</v>
      </c>
      <c r="AN120" s="5" t="str">
        <f>LEFT(RIGHT(A120,LEN(A120)-FIND("GN=",A120)-2),FIND(" ",RIGHT(A120,LEN(A120)-FIND("GN=",A120)-2)))</f>
        <v xml:space="preserve">EIF4G1 </v>
      </c>
      <c r="AO120" s="5" t="str">
        <f t="shared" si="1"/>
        <v xml:space="preserve">sp|Q04637|IF4G1_HUMAN </v>
      </c>
      <c r="AP120" s="5">
        <f>IF(VLOOKUP(A120,'[1]Protein proteins'!$B:$D,3,FALSE)=0,1,"")</f>
        <v>1</v>
      </c>
    </row>
    <row r="121" spans="1:42" x14ac:dyDescent="0.25">
      <c r="A121" s="5" t="s">
        <v>134</v>
      </c>
      <c r="B121" s="5">
        <v>19</v>
      </c>
      <c r="C121" s="5" t="s">
        <v>36</v>
      </c>
      <c r="D121" s="5" t="s">
        <v>328</v>
      </c>
      <c r="E121" s="5">
        <v>14.02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6">
        <v>5.2162147077300001E-7</v>
      </c>
      <c r="AF121" s="5">
        <v>0</v>
      </c>
      <c r="AG121" s="5">
        <v>0</v>
      </c>
      <c r="AH121" s="6">
        <v>4.3221618416300002E-7</v>
      </c>
      <c r="AI121" s="5">
        <v>0</v>
      </c>
      <c r="AJ121" s="5">
        <v>5.2162147077300001E-7</v>
      </c>
      <c r="AK121" s="5">
        <v>9.5383765493600008E-7</v>
      </c>
      <c r="AL121" s="5">
        <v>1.2555214508282906</v>
      </c>
      <c r="AM121" s="5" t="s">
        <v>32</v>
      </c>
      <c r="AN121" s="5" t="str">
        <f>LEFT(RIGHT(A121,LEN(A121)-FIND("GN=",A121)-2),FIND(" ",RIGHT(A121,LEN(A121)-FIND("GN=",A121)-2)))</f>
        <v xml:space="preserve">EIF4H </v>
      </c>
      <c r="AO121" s="5" t="str">
        <f t="shared" si="1"/>
        <v xml:space="preserve">sp|Q15056|IF4H_HUMAN </v>
      </c>
      <c r="AP121" s="5" t="str">
        <f>IF(VLOOKUP(A121,'[1]Protein proteins'!$B:$D,3,FALSE)=0,1,"")</f>
        <v/>
      </c>
    </row>
    <row r="122" spans="1:42" x14ac:dyDescent="0.25">
      <c r="A122" s="5" t="s">
        <v>352</v>
      </c>
      <c r="B122" s="5">
        <v>206</v>
      </c>
      <c r="C122" s="5" t="s">
        <v>36</v>
      </c>
      <c r="D122" s="5" t="s">
        <v>328</v>
      </c>
      <c r="E122" s="5">
        <v>14.02</v>
      </c>
      <c r="F122" s="5">
        <v>0</v>
      </c>
      <c r="G122" s="5">
        <v>0</v>
      </c>
      <c r="H122" s="5">
        <v>0</v>
      </c>
      <c r="I122" s="6">
        <v>2.3723255884000001E-7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6">
        <v>2.9104964142700003E-7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2.9104964142700003E-7</v>
      </c>
      <c r="AK122" s="5">
        <v>5.2828220026700003E-7</v>
      </c>
      <c r="AL122" s="5">
        <v>1.4188855181066493</v>
      </c>
      <c r="AM122" s="5" t="s">
        <v>19</v>
      </c>
      <c r="AN122" s="5" t="str">
        <f>LEFT(RIGHT(A122,LEN(A122)-FIND("GN=",A122)-2),FIND(" ",RIGHT(A122,LEN(A122)-FIND("GN=",A122)-2)))</f>
        <v xml:space="preserve">ELAVL1 </v>
      </c>
      <c r="AO122" s="5" t="str">
        <f t="shared" si="1"/>
        <v xml:space="preserve">sp|Q15717|ELAV1_HUMAN </v>
      </c>
      <c r="AP122" s="5" t="str">
        <f>IF(VLOOKUP(A122,'[1]Protein proteins'!$B:$D,3,FALSE)=0,1,"")</f>
        <v/>
      </c>
    </row>
    <row r="123" spans="1:42" x14ac:dyDescent="0.25">
      <c r="A123" s="5" t="s">
        <v>352</v>
      </c>
      <c r="B123" s="5">
        <v>217</v>
      </c>
      <c r="C123" s="5" t="s">
        <v>36</v>
      </c>
      <c r="D123" s="5" t="s">
        <v>328</v>
      </c>
      <c r="E123" s="5">
        <v>14.02</v>
      </c>
      <c r="F123" s="5">
        <v>0</v>
      </c>
      <c r="G123" s="5">
        <v>0</v>
      </c>
      <c r="H123" s="5">
        <v>0</v>
      </c>
      <c r="I123" s="6">
        <v>4.7446511768000002E-7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6">
        <v>5.8209928285499997E-7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6">
        <v>1.8058573343800001E-7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5.8209928285499997E-7</v>
      </c>
      <c r="AK123" s="5">
        <v>1.2371501339729999E-6</v>
      </c>
      <c r="AL123" s="5">
        <v>1.6422377273616442</v>
      </c>
      <c r="AM123" s="5" t="s">
        <v>19</v>
      </c>
      <c r="AN123" s="5" t="str">
        <f>LEFT(RIGHT(A123,LEN(A123)-FIND("GN=",A123)-2),FIND(" ",RIGHT(A123,LEN(A123)-FIND("GN=",A123)-2)))</f>
        <v xml:space="preserve">ELAVL1 </v>
      </c>
      <c r="AO123" s="5" t="str">
        <f t="shared" si="1"/>
        <v xml:space="preserve">sp|Q15717|ELAV1_HUMAN </v>
      </c>
      <c r="AP123" s="5" t="str">
        <f>IF(VLOOKUP(A123,'[1]Protein proteins'!$B:$D,3,FALSE)=0,1,"")</f>
        <v/>
      </c>
    </row>
    <row r="124" spans="1:42" x14ac:dyDescent="0.25">
      <c r="A124" s="5" t="s">
        <v>475</v>
      </c>
      <c r="B124" s="5">
        <v>269</v>
      </c>
      <c r="C124" s="5" t="s">
        <v>36</v>
      </c>
      <c r="D124" s="5" t="s">
        <v>328</v>
      </c>
      <c r="E124" s="5">
        <v>14.02</v>
      </c>
      <c r="F124" s="5">
        <v>0</v>
      </c>
      <c r="G124" s="5">
        <v>0</v>
      </c>
      <c r="H124" s="6">
        <v>2.17372922159E-7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2.17372922159E-7</v>
      </c>
      <c r="AK124" s="5">
        <v>2.17372922159E-7</v>
      </c>
      <c r="AL124" s="5">
        <v>0.98087701348134493</v>
      </c>
      <c r="AM124" s="5" t="s">
        <v>24</v>
      </c>
      <c r="AN124" s="5" t="str">
        <f>LEFT(RIGHT(A124,LEN(A124)-FIND("GN=",A124)-2),FIND(" ",RIGHT(A124,LEN(A124)-FIND("GN=",A124)-2)))</f>
        <v xml:space="preserve">ENO1 </v>
      </c>
      <c r="AO124" s="5" t="str">
        <f t="shared" si="1"/>
        <v xml:space="preserve">sp|P06733|ENOA_HUMAN </v>
      </c>
      <c r="AP124" s="5" t="str">
        <f>IF(VLOOKUP(A124,'[1]Protein proteins'!$B:$D,3,FALSE)=0,1,"")</f>
        <v/>
      </c>
    </row>
    <row r="125" spans="1:42" x14ac:dyDescent="0.25">
      <c r="A125" s="5" t="s">
        <v>364</v>
      </c>
      <c r="B125" s="5">
        <v>58</v>
      </c>
      <c r="C125" s="5" t="s">
        <v>36</v>
      </c>
      <c r="D125" s="5" t="s">
        <v>328</v>
      </c>
      <c r="E125" s="5">
        <v>14.02</v>
      </c>
      <c r="F125" s="5">
        <v>0</v>
      </c>
      <c r="G125" s="5">
        <v>0</v>
      </c>
      <c r="H125" s="5">
        <v>0</v>
      </c>
      <c r="I125" s="6">
        <v>8.5330711974E-7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8.5330711974E-7</v>
      </c>
      <c r="AK125" s="5">
        <v>8.5330711974E-7</v>
      </c>
      <c r="AL125" s="5">
        <v>0.32605816306803775</v>
      </c>
      <c r="AM125" s="5" t="s">
        <v>6</v>
      </c>
      <c r="AN125" s="5" t="str">
        <f>LEFT(RIGHT(A125,LEN(A125)-FIND("GN=",A125)-2),FIND(" ",RIGHT(A125,LEN(A125)-FIND("GN=",A125)-2)))</f>
        <v xml:space="preserve">FKBP1A </v>
      </c>
      <c r="AO125" s="5" t="str">
        <f t="shared" si="1"/>
        <v xml:space="preserve">sp|P62942|FKB1A_HUMAN </v>
      </c>
      <c r="AP125" s="5" t="str">
        <f>IF(VLOOKUP(A125,'[1]Protein proteins'!$B:$D,3,FALSE)=0,1,"")</f>
        <v/>
      </c>
    </row>
    <row r="126" spans="1:42" x14ac:dyDescent="0.25">
      <c r="A126" s="5" t="s">
        <v>165</v>
      </c>
      <c r="B126" s="5">
        <v>2149</v>
      </c>
      <c r="C126" s="5" t="s">
        <v>36</v>
      </c>
      <c r="D126" s="5" t="s">
        <v>328</v>
      </c>
      <c r="E126" s="5">
        <v>14.02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6">
        <v>7.5664600014000003E-7</v>
      </c>
      <c r="W126" s="6">
        <v>2.11364967483E-7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7.5664600014000003E-7</v>
      </c>
      <c r="AK126" s="5">
        <v>9.680109676230001E-7</v>
      </c>
      <c r="AL126" s="5">
        <v>1.0224427796647457</v>
      </c>
      <c r="AM126" s="5" t="s">
        <v>23</v>
      </c>
      <c r="AN126" s="5" t="str">
        <f>LEFT(RIGHT(A126,LEN(A126)-FIND("GN=",A126)-2),FIND(" ",RIGHT(A126,LEN(A126)-FIND("GN=",A126)-2)))</f>
        <v xml:space="preserve">FLNA </v>
      </c>
      <c r="AO126" s="5" t="str">
        <f t="shared" si="1"/>
        <v xml:space="preserve">sp|P21333|FLNA_HUMAN </v>
      </c>
      <c r="AP126" s="5" t="str">
        <f>IF(VLOOKUP(A126,'[1]Protein proteins'!$B:$D,3,FALSE)=0,1,"")</f>
        <v/>
      </c>
    </row>
    <row r="127" spans="1:42" x14ac:dyDescent="0.25">
      <c r="A127" s="5" t="s">
        <v>460</v>
      </c>
      <c r="B127" s="5">
        <v>471</v>
      </c>
      <c r="C127" s="5" t="s">
        <v>36</v>
      </c>
      <c r="D127" s="5" t="s">
        <v>328</v>
      </c>
      <c r="E127" s="5">
        <v>14.02</v>
      </c>
      <c r="F127" s="5">
        <v>0</v>
      </c>
      <c r="G127" s="5">
        <v>0</v>
      </c>
      <c r="H127" s="5">
        <v>0</v>
      </c>
      <c r="I127" s="6">
        <v>2.3723255884000001E-7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2.3723255884000001E-7</v>
      </c>
      <c r="AK127" s="5">
        <v>2.3723255884000001E-7</v>
      </c>
      <c r="AL127" s="5">
        <v>0.91825286897934899</v>
      </c>
      <c r="AM127" s="5" t="s">
        <v>6</v>
      </c>
      <c r="AN127" s="5" t="str">
        <f>LEFT(RIGHT(A127,LEN(A127)-FIND("GN=",A127)-2),FIND(" ",RIGHT(A127,LEN(A127)-FIND("GN=",A127)-2)))</f>
        <v xml:space="preserve">FMR1 </v>
      </c>
      <c r="AO127" s="5" t="str">
        <f t="shared" si="1"/>
        <v xml:space="preserve">sp|Q06787|FMR1_HUMAN </v>
      </c>
      <c r="AP127" s="5" t="str">
        <f>IF(VLOOKUP(A127,'[1]Protein proteins'!$B:$D,3,FALSE)=0,1,"")</f>
        <v/>
      </c>
    </row>
    <row r="128" spans="1:42" x14ac:dyDescent="0.25">
      <c r="A128" s="5" t="s">
        <v>366</v>
      </c>
      <c r="B128" s="5">
        <v>833</v>
      </c>
      <c r="C128" s="5" t="s">
        <v>36</v>
      </c>
      <c r="D128" s="5" t="s">
        <v>328</v>
      </c>
      <c r="E128" s="5">
        <v>14.02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6">
        <v>2.9104964142700003E-7</v>
      </c>
      <c r="S128" s="5">
        <v>0</v>
      </c>
      <c r="T128" s="5">
        <v>0</v>
      </c>
      <c r="U128" s="6">
        <v>5.0423303634000004E-7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5.0423303634000004E-7</v>
      </c>
      <c r="AK128" s="5">
        <v>7.9528267776700007E-7</v>
      </c>
      <c r="AL128" s="5">
        <v>1.2538840660210404</v>
      </c>
      <c r="AM128" s="5" t="s">
        <v>9</v>
      </c>
      <c r="AN128" s="5" t="str">
        <f>LEFT(RIGHT(A128,LEN(A128)-FIND("GN=",A128)-2),FIND(" ",RIGHT(A128,LEN(A128)-FIND("GN=",A128)-2)))</f>
        <v xml:space="preserve">FN1 </v>
      </c>
      <c r="AO128" s="5" t="str">
        <f t="shared" si="1"/>
        <v xml:space="preserve">sp|P02751|FINC_HUMAN </v>
      </c>
      <c r="AP128" s="5" t="str">
        <f>IF(VLOOKUP(A128,'[1]Protein proteins'!$B:$D,3,FALSE)=0,1,"")</f>
        <v/>
      </c>
    </row>
    <row r="129" spans="1:42" x14ac:dyDescent="0.25">
      <c r="A129" s="5" t="s">
        <v>412</v>
      </c>
      <c r="B129" s="5">
        <v>320</v>
      </c>
      <c r="C129" s="5" t="s">
        <v>36</v>
      </c>
      <c r="D129" s="5" t="s">
        <v>328</v>
      </c>
      <c r="E129" s="5">
        <v>14.02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6">
        <v>3.5696310072500002E-7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3.5696310072500002E-7</v>
      </c>
      <c r="AK129" s="5">
        <v>3.5696310072500002E-7</v>
      </c>
      <c r="AL129" s="5">
        <v>0.66815199792040925</v>
      </c>
      <c r="AM129" s="5" t="s">
        <v>28</v>
      </c>
      <c r="AN129" s="5" t="str">
        <f>LEFT(RIGHT(A129,LEN(A129)-FIND("GN=",A129)-2),FIND(" ",RIGHT(A129,LEN(A129)-FIND("GN=",A129)-2)))</f>
        <v xml:space="preserve">FSD1 </v>
      </c>
      <c r="AO129" s="5" t="str">
        <f t="shared" si="1"/>
        <v xml:space="preserve">sp|Q9BTV5|FSD1_HUMAN </v>
      </c>
      <c r="AP129" s="5" t="str">
        <f>IF(VLOOKUP(A129,'[1]Protein proteins'!$B:$D,3,FALSE)=0,1,"")</f>
        <v/>
      </c>
    </row>
    <row r="130" spans="1:42" x14ac:dyDescent="0.25">
      <c r="A130" s="5" t="s">
        <v>338</v>
      </c>
      <c r="B130" s="5">
        <v>359</v>
      </c>
      <c r="C130" s="5" t="s">
        <v>36</v>
      </c>
      <c r="D130" s="5" t="s">
        <v>328</v>
      </c>
      <c r="E130" s="5">
        <v>14.02</v>
      </c>
      <c r="F130" s="5">
        <v>0</v>
      </c>
      <c r="G130" s="5">
        <v>0</v>
      </c>
      <c r="H130" s="5">
        <v>0</v>
      </c>
      <c r="I130" s="6">
        <v>2.3723255884000001E-7</v>
      </c>
      <c r="J130" s="6">
        <v>3.2540007939799999E-7</v>
      </c>
      <c r="K130" s="6">
        <v>2.9426200853799999E-7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6">
        <v>3.9411041397300002E-7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6">
        <v>1.8058573343800001E-7</v>
      </c>
      <c r="Y130" s="5">
        <v>0</v>
      </c>
      <c r="Z130" s="5">
        <v>0</v>
      </c>
      <c r="AA130" s="5">
        <v>0</v>
      </c>
      <c r="AB130" s="6">
        <v>2.9471427009400001E-7</v>
      </c>
      <c r="AC130" s="5">
        <v>0</v>
      </c>
      <c r="AD130" s="6">
        <v>2.5199961696E-7</v>
      </c>
      <c r="AE130" s="5">
        <v>0</v>
      </c>
      <c r="AF130" s="5">
        <v>0</v>
      </c>
      <c r="AG130" s="6">
        <v>4.7559665978900002E-7</v>
      </c>
      <c r="AH130" s="6">
        <v>4.3221618416300002E-7</v>
      </c>
      <c r="AI130" s="5">
        <v>0</v>
      </c>
      <c r="AJ130" s="5">
        <v>4.7559665978900002E-7</v>
      </c>
      <c r="AK130" s="5">
        <v>2.8861175251930004E-6</v>
      </c>
      <c r="AL130" s="5">
        <v>3.174825607627652</v>
      </c>
      <c r="AM130" s="5" t="s">
        <v>33</v>
      </c>
      <c r="AN130" s="5" t="str">
        <f>LEFT(RIGHT(A130,LEN(A130)-FIND("GN=",A130)-2),FIND(" ",RIGHT(A130,LEN(A130)-FIND("GN=",A130)-2)))</f>
        <v xml:space="preserve">FUBP1 </v>
      </c>
      <c r="AO130" s="5" t="str">
        <f t="shared" si="1"/>
        <v xml:space="preserve">sp|Q96AE4|FUBP1_HUMAN </v>
      </c>
      <c r="AP130" s="5" t="str">
        <f>IF(VLOOKUP(A130,'[1]Protein proteins'!$B:$D,3,FALSE)=0,1,"")</f>
        <v/>
      </c>
    </row>
    <row r="131" spans="1:42" x14ac:dyDescent="0.25">
      <c r="A131" s="5" t="s">
        <v>349</v>
      </c>
      <c r="B131" s="5">
        <v>337</v>
      </c>
      <c r="C131" s="5" t="s">
        <v>36</v>
      </c>
      <c r="D131" s="5" t="s">
        <v>328</v>
      </c>
      <c r="E131" s="5">
        <v>14.02</v>
      </c>
      <c r="F131" s="5">
        <v>0</v>
      </c>
      <c r="G131" s="5">
        <v>0</v>
      </c>
      <c r="H131" s="5">
        <v>0</v>
      </c>
      <c r="I131" s="6">
        <v>2.3723255884000001E-7</v>
      </c>
      <c r="J131" s="5">
        <v>0</v>
      </c>
      <c r="K131" s="6">
        <v>1.5596273613500001E-7</v>
      </c>
      <c r="L131" s="5">
        <v>0</v>
      </c>
      <c r="M131" s="6">
        <v>1.37628744809E-7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6">
        <v>3.6117146687499998E-7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6">
        <v>3.8531369158300002E-7</v>
      </c>
      <c r="AF131" s="5">
        <v>0</v>
      </c>
      <c r="AG131" s="5">
        <v>0</v>
      </c>
      <c r="AH131" s="6">
        <v>3.5585048443699998E-7</v>
      </c>
      <c r="AI131" s="5">
        <v>0</v>
      </c>
      <c r="AJ131" s="5">
        <v>3.8531369158300002E-7</v>
      </c>
      <c r="AK131" s="5">
        <v>1.633159682679E-6</v>
      </c>
      <c r="AL131" s="5">
        <v>2.6048542079754484</v>
      </c>
      <c r="AM131" s="5" t="s">
        <v>32</v>
      </c>
      <c r="AN131" s="5" t="str">
        <f>LEFT(RIGHT(A131,LEN(A131)-FIND("GN=",A131)-2),FIND(" ",RIGHT(A131,LEN(A131)-FIND("GN=",A131)-2)))</f>
        <v xml:space="preserve">FUBP3 </v>
      </c>
      <c r="AO131" s="5" t="str">
        <f t="shared" si="1"/>
        <v xml:space="preserve">sp|Q96I24|FUBP3_HUMAN </v>
      </c>
      <c r="AP131" s="5" t="str">
        <f>IF(VLOOKUP(A131,'[1]Protein proteins'!$B:$D,3,FALSE)=0,1,"")</f>
        <v/>
      </c>
    </row>
    <row r="132" spans="1:42" x14ac:dyDescent="0.25">
      <c r="A132" s="5" t="s">
        <v>48</v>
      </c>
      <c r="B132" s="5">
        <v>218</v>
      </c>
      <c r="C132" s="5" t="s">
        <v>36</v>
      </c>
      <c r="D132" s="5" t="s">
        <v>328</v>
      </c>
      <c r="E132" s="5">
        <v>14.02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6">
        <v>3.5696310072500002E-7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3.5696310072500002E-7</v>
      </c>
      <c r="AK132" s="5">
        <v>3.5696310072500002E-7</v>
      </c>
      <c r="AL132" s="5">
        <v>0.66815199792040925</v>
      </c>
      <c r="AM132" s="5" t="s">
        <v>28</v>
      </c>
      <c r="AN132" s="5" t="str">
        <f>LEFT(RIGHT(A132,LEN(A132)-FIND("GN=",A132)-2),FIND(" ",RIGHT(A132,LEN(A132)-FIND("GN=",A132)-2)))</f>
        <v xml:space="preserve">FUS </v>
      </c>
      <c r="AO132" s="5" t="str">
        <f t="shared" ref="AO132:AO195" si="2">LEFT(A132,FIND(" ",A132))</f>
        <v xml:space="preserve">sp|P35637|FUS_HUMAN </v>
      </c>
      <c r="AP132" s="5" t="str">
        <f>IF(VLOOKUP(A132,'[1]Protein proteins'!$B:$D,3,FALSE)=0,1,"")</f>
        <v/>
      </c>
    </row>
    <row r="133" spans="1:42" x14ac:dyDescent="0.25">
      <c r="A133" s="5" t="s">
        <v>85</v>
      </c>
      <c r="B133" s="5">
        <v>435</v>
      </c>
      <c r="C133" s="5" t="s">
        <v>36</v>
      </c>
      <c r="D133" s="5" t="s">
        <v>328</v>
      </c>
      <c r="E133" s="5">
        <v>14.02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6">
        <v>2.9104964142700003E-7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2.9104964142700003E-7</v>
      </c>
      <c r="AK133" s="5">
        <v>2.9104964142700003E-7</v>
      </c>
      <c r="AL133" s="5">
        <v>0.78464058270407189</v>
      </c>
      <c r="AM133" s="5" t="s">
        <v>19</v>
      </c>
      <c r="AN133" s="5" t="str">
        <f>LEFT(RIGHT(A133,LEN(A133)-FIND("GN=",A133)-2),FIND(" ",RIGHT(A133,LEN(A133)-FIND("GN=",A133)-2)))</f>
        <v xml:space="preserve">G3BP1 </v>
      </c>
      <c r="AO133" s="5" t="str">
        <f t="shared" si="2"/>
        <v xml:space="preserve">sp|Q13283|G3BP1_HUMAN </v>
      </c>
      <c r="AP133" s="5" t="str">
        <f>IF(VLOOKUP(A133,'[1]Protein proteins'!$B:$D,3,FALSE)=0,1,"")</f>
        <v/>
      </c>
    </row>
    <row r="134" spans="1:42" x14ac:dyDescent="0.25">
      <c r="A134" s="5" t="s">
        <v>51</v>
      </c>
      <c r="B134" s="5">
        <v>468</v>
      </c>
      <c r="C134" s="5" t="s">
        <v>36</v>
      </c>
      <c r="D134" s="5" t="s">
        <v>328</v>
      </c>
      <c r="E134" s="5">
        <v>14.02</v>
      </c>
      <c r="F134" s="5">
        <v>0</v>
      </c>
      <c r="G134" s="6">
        <v>9.6803091144300002E-7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6">
        <v>2.8501770244999999E-7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9.6803091144300002E-7</v>
      </c>
      <c r="AK134" s="5">
        <v>1.2530486138929999E-6</v>
      </c>
      <c r="AL134" s="5">
        <v>0.98634740811585209</v>
      </c>
      <c r="AM134" s="5" t="s">
        <v>11</v>
      </c>
      <c r="AN134" s="5" t="str">
        <f>LEFT(RIGHT(A134,LEN(A134)-FIND("GN=",A134)-2),FIND(" ",RIGHT(A134,LEN(A134)-FIND("GN=",A134)-2)))</f>
        <v xml:space="preserve">G3BP2 </v>
      </c>
      <c r="AO134" s="5" t="str">
        <f t="shared" si="2"/>
        <v xml:space="preserve">sp|Q9UN86|G3BP2_HUMAN </v>
      </c>
      <c r="AP134" s="5" t="str">
        <f>IF(VLOOKUP(A134,'[1]Protein proteins'!$B:$D,3,FALSE)=0,1,"")</f>
        <v/>
      </c>
    </row>
    <row r="135" spans="1:42" x14ac:dyDescent="0.25">
      <c r="A135" s="5" t="s">
        <v>464</v>
      </c>
      <c r="B135" s="5">
        <v>21</v>
      </c>
      <c r="C135" s="5" t="s">
        <v>36</v>
      </c>
      <c r="D135" s="5" t="s">
        <v>328</v>
      </c>
      <c r="E135" s="5">
        <v>14.02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6">
        <v>2.32111406047E-7</v>
      </c>
      <c r="AJ135" s="5">
        <v>2.32111406047E-7</v>
      </c>
      <c r="AK135" s="5">
        <v>2.32111406047E-7</v>
      </c>
      <c r="AL135" s="5">
        <v>0.93357006199285864</v>
      </c>
      <c r="AM135" s="5" t="s">
        <v>31</v>
      </c>
      <c r="AN135" s="5" t="str">
        <f>LEFT(RIGHT(A135,LEN(A135)-FIND("GN=",A135)-2),FIND(" ",RIGHT(A135,LEN(A135)-FIND("GN=",A135)-2)))</f>
        <v xml:space="preserve">GALK1 </v>
      </c>
      <c r="AO135" s="5" t="str">
        <f t="shared" si="2"/>
        <v xml:space="preserve">sp|P51570|GALK1_HUMAN </v>
      </c>
      <c r="AP135" s="5" t="str">
        <f>IF(VLOOKUP(A135,'[1]Protein proteins'!$B:$D,3,FALSE)=0,1,"")</f>
        <v/>
      </c>
    </row>
    <row r="136" spans="1:42" x14ac:dyDescent="0.25">
      <c r="A136" s="5" t="s">
        <v>327</v>
      </c>
      <c r="B136" s="5">
        <v>197</v>
      </c>
      <c r="C136" s="5" t="s">
        <v>36</v>
      </c>
      <c r="D136" s="5" t="s">
        <v>328</v>
      </c>
      <c r="E136" s="5">
        <v>14.02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6">
        <v>1.5596273613500001E-7</v>
      </c>
      <c r="L136" s="5">
        <v>0</v>
      </c>
      <c r="M136" s="6">
        <v>1.37628744809E-7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1.5596273613500001E-7</v>
      </c>
      <c r="AK136" s="5">
        <v>2.93591480944E-7</v>
      </c>
      <c r="AL136" s="5">
        <v>1.6741338890750317</v>
      </c>
      <c r="AM136" s="5" t="s">
        <v>8</v>
      </c>
      <c r="AN136" s="5" t="str">
        <f>LEFT(RIGHT(A136,LEN(A136)-FIND("GN=",A136)-2),FIND(" ",RIGHT(A136,LEN(A136)-FIND("GN=",A136)-2)))</f>
        <v xml:space="preserve">GAR1 </v>
      </c>
      <c r="AO136" s="5" t="str">
        <f t="shared" si="2"/>
        <v xml:space="preserve">sp|Q9NY12|GAR1_HUMAN </v>
      </c>
      <c r="AP136" s="5">
        <f>IF(VLOOKUP(A136,'[1]Protein proteins'!$B:$D,3,FALSE)=0,1,"")</f>
        <v>1</v>
      </c>
    </row>
    <row r="137" spans="1:42" x14ac:dyDescent="0.25">
      <c r="A137" s="5" t="s">
        <v>448</v>
      </c>
      <c r="B137" s="5">
        <v>245</v>
      </c>
      <c r="C137" s="5" t="s">
        <v>36</v>
      </c>
      <c r="D137" s="5" t="s">
        <v>328</v>
      </c>
      <c r="E137" s="5">
        <v>14.02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2.7956442743899999E-7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2.7956442743899999E-7</v>
      </c>
      <c r="AK137" s="5">
        <v>2.7956442743899999E-7</v>
      </c>
      <c r="AL137" s="5">
        <v>0.80956818768848882</v>
      </c>
      <c r="AM137" s="5" t="s">
        <v>14</v>
      </c>
      <c r="AN137" s="5" t="str">
        <f>LEFT(RIGHT(A137,LEN(A137)-FIND("GN=",A137)-2),FIND(" ",RIGHT(A137,LEN(A137)-FIND("GN=",A137)-2)))</f>
        <v xml:space="preserve">GDA </v>
      </c>
      <c r="AO137" s="5" t="str">
        <f t="shared" si="2"/>
        <v xml:space="preserve">sp|Q9Y2T3|GUAD_HUMAN </v>
      </c>
      <c r="AP137" s="5" t="str">
        <f>IF(VLOOKUP(A137,'[1]Protein proteins'!$B:$D,3,FALSE)=0,1,"")</f>
        <v/>
      </c>
    </row>
    <row r="138" spans="1:42" x14ac:dyDescent="0.25">
      <c r="A138" s="5" t="s">
        <v>96</v>
      </c>
      <c r="B138" s="5">
        <v>41</v>
      </c>
      <c r="C138" s="5" t="s">
        <v>36</v>
      </c>
      <c r="D138" s="5" t="s">
        <v>328</v>
      </c>
      <c r="E138" s="5">
        <v>14.02</v>
      </c>
      <c r="F138" s="6">
        <v>3.1261134335299999E-6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3.1261134335299999E-6</v>
      </c>
      <c r="AK138" s="5">
        <v>3.1261134335299999E-6</v>
      </c>
      <c r="AL138" s="5">
        <v>0.10576071557364029</v>
      </c>
      <c r="AM138" s="5" t="s">
        <v>25</v>
      </c>
      <c r="AN138" s="5" t="str">
        <f>LEFT(RIGHT(A138,LEN(A138)-FIND("GN=",A138)-2),FIND(" ",RIGHT(A138,LEN(A138)-FIND("GN=",A138)-2)))</f>
        <v xml:space="preserve">GFAP </v>
      </c>
      <c r="AO138" s="5" t="str">
        <f t="shared" si="2"/>
        <v xml:space="preserve">sp|P14136|GFAP_HUMAN </v>
      </c>
      <c r="AP138" s="5" t="str">
        <f>IF(VLOOKUP(A138,'[1]Protein proteins'!$B:$D,3,FALSE)=0,1,"")</f>
        <v/>
      </c>
    </row>
    <row r="139" spans="1:42" x14ac:dyDescent="0.25">
      <c r="A139" s="5" t="s">
        <v>96</v>
      </c>
      <c r="B139" s="5">
        <v>173</v>
      </c>
      <c r="C139" s="5" t="s">
        <v>36</v>
      </c>
      <c r="D139" s="5" t="s">
        <v>328</v>
      </c>
      <c r="E139" s="5">
        <v>14.02</v>
      </c>
      <c r="F139" s="6">
        <v>2.0313068826299999E-6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2.0313068826299999E-6</v>
      </c>
      <c r="AK139" s="5">
        <v>2.0313068826299999E-6</v>
      </c>
      <c r="AL139" s="5">
        <v>0.15448508741250094</v>
      </c>
      <c r="AM139" s="5" t="s">
        <v>25</v>
      </c>
      <c r="AN139" s="5" t="str">
        <f>LEFT(RIGHT(A139,LEN(A139)-FIND("GN=",A139)-2),FIND(" ",RIGHT(A139,LEN(A139)-FIND("GN=",A139)-2)))</f>
        <v xml:space="preserve">GFAP </v>
      </c>
      <c r="AO139" s="5" t="str">
        <f t="shared" si="2"/>
        <v xml:space="preserve">sp|P14136|GFAP_HUMAN </v>
      </c>
      <c r="AP139" s="5" t="str">
        <f>IF(VLOOKUP(A139,'[1]Protein proteins'!$B:$D,3,FALSE)=0,1,"")</f>
        <v/>
      </c>
    </row>
    <row r="140" spans="1:42" x14ac:dyDescent="0.25">
      <c r="A140" s="5" t="s">
        <v>96</v>
      </c>
      <c r="B140" s="5">
        <v>258</v>
      </c>
      <c r="C140" s="5" t="s">
        <v>36</v>
      </c>
      <c r="D140" s="5" t="s">
        <v>328</v>
      </c>
      <c r="E140" s="5">
        <v>14.02</v>
      </c>
      <c r="F140" s="6">
        <v>7.3225129604799998E-7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7.3225129604799998E-7</v>
      </c>
      <c r="AK140" s="5">
        <v>7.3225129604799998E-7</v>
      </c>
      <c r="AL140" s="5">
        <v>0.37092032633976718</v>
      </c>
      <c r="AM140" s="5" t="s">
        <v>25</v>
      </c>
      <c r="AN140" s="5" t="str">
        <f>LEFT(RIGHT(A140,LEN(A140)-FIND("GN=",A140)-2),FIND(" ",RIGHT(A140,LEN(A140)-FIND("GN=",A140)-2)))</f>
        <v xml:space="preserve">GFAP </v>
      </c>
      <c r="AO140" s="5" t="str">
        <f t="shared" si="2"/>
        <v xml:space="preserve">sp|P14136|GFAP_HUMAN </v>
      </c>
      <c r="AP140" s="5" t="str">
        <f>IF(VLOOKUP(A140,'[1]Protein proteins'!$B:$D,3,FALSE)=0,1,"")</f>
        <v/>
      </c>
    </row>
    <row r="141" spans="1:42" x14ac:dyDescent="0.25">
      <c r="A141" s="5" t="s">
        <v>96</v>
      </c>
      <c r="B141" s="5">
        <v>286</v>
      </c>
      <c r="C141" s="5" t="s">
        <v>36</v>
      </c>
      <c r="D141" s="5" t="s">
        <v>328</v>
      </c>
      <c r="E141" s="5">
        <v>14.02</v>
      </c>
      <c r="F141" s="6">
        <v>7.3225129604799998E-7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7.3225129604799998E-7</v>
      </c>
      <c r="AK141" s="5">
        <v>7.3225129604799998E-7</v>
      </c>
      <c r="AL141" s="5">
        <v>0.37092032633976718</v>
      </c>
      <c r="AM141" s="5" t="s">
        <v>25</v>
      </c>
      <c r="AN141" s="5" t="str">
        <f>LEFT(RIGHT(A141,LEN(A141)-FIND("GN=",A141)-2),FIND(" ",RIGHT(A141,LEN(A141)-FIND("GN=",A141)-2)))</f>
        <v xml:space="preserve">GFAP </v>
      </c>
      <c r="AO141" s="5" t="str">
        <f t="shared" si="2"/>
        <v xml:space="preserve">sp|P14136|GFAP_HUMAN </v>
      </c>
      <c r="AP141" s="5" t="str">
        <f>IF(VLOOKUP(A141,'[1]Protein proteins'!$B:$D,3,FALSE)=0,1,"")</f>
        <v/>
      </c>
    </row>
    <row r="142" spans="1:42" x14ac:dyDescent="0.25">
      <c r="A142" s="5" t="s">
        <v>444</v>
      </c>
      <c r="B142" s="5">
        <v>341</v>
      </c>
      <c r="C142" s="5" t="s">
        <v>36</v>
      </c>
      <c r="D142" s="5" t="s">
        <v>328</v>
      </c>
      <c r="E142" s="5">
        <v>14.02</v>
      </c>
      <c r="F142" s="5">
        <v>0</v>
      </c>
      <c r="G142" s="5">
        <v>0</v>
      </c>
      <c r="H142" s="6">
        <v>2.90952596257E-7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2.90952596257E-7</v>
      </c>
      <c r="AK142" s="5">
        <v>2.90952596257E-7</v>
      </c>
      <c r="AL142" s="5">
        <v>0.78484434320936658</v>
      </c>
      <c r="AM142" s="5" t="s">
        <v>24</v>
      </c>
      <c r="AN142" s="5" t="str">
        <f>LEFT(RIGHT(A142,LEN(A142)-FIND("GN=",A142)-2),FIND(" ",RIGHT(A142,LEN(A142)-FIND("GN=",A142)-2)))</f>
        <v xml:space="preserve">GLUL </v>
      </c>
      <c r="AO142" s="5" t="str">
        <f t="shared" si="2"/>
        <v xml:space="preserve">sp|P15104|GLNA_HUMAN </v>
      </c>
      <c r="AP142" s="5" t="str">
        <f>IF(VLOOKUP(A142,'[1]Protein proteins'!$B:$D,3,FALSE)=0,1,"")</f>
        <v/>
      </c>
    </row>
    <row r="143" spans="1:42" x14ac:dyDescent="0.25">
      <c r="A143" s="5" t="s">
        <v>358</v>
      </c>
      <c r="B143" s="5">
        <v>276</v>
      </c>
      <c r="C143" s="5" t="s">
        <v>36</v>
      </c>
      <c r="D143" s="5" t="s">
        <v>328</v>
      </c>
      <c r="E143" s="5">
        <v>14.02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6">
        <v>1.08054046041E-6</v>
      </c>
      <c r="AI143" s="5">
        <v>0</v>
      </c>
      <c r="AJ143" s="5">
        <v>1.08054046041E-6</v>
      </c>
      <c r="AK143" s="5">
        <v>1.08054046041E-6</v>
      </c>
      <c r="AL143" s="5">
        <v>0.2667294907020773</v>
      </c>
      <c r="AM143" s="5" t="s">
        <v>29</v>
      </c>
      <c r="AN143" s="5" t="str">
        <f>LEFT(RIGHT(A143,LEN(A143)-FIND("GN=",A143)-2),FIND(" ",RIGHT(A143,LEN(A143)-FIND("GN=",A143)-2)))</f>
        <v xml:space="preserve">GOLGA8N </v>
      </c>
      <c r="AO143" s="5" t="str">
        <f t="shared" si="2"/>
        <v xml:space="preserve">sp|F8WBI6|GOG8N_HUMAN </v>
      </c>
      <c r="AP143" s="5" t="str">
        <f>IF(VLOOKUP(A143,'[1]Protein proteins'!$B:$D,3,FALSE)=0,1,"")</f>
        <v/>
      </c>
    </row>
    <row r="144" spans="1:42" x14ac:dyDescent="0.25">
      <c r="A144" s="5" t="s">
        <v>357</v>
      </c>
      <c r="B144" s="5">
        <v>276</v>
      </c>
      <c r="C144" s="5" t="s">
        <v>36</v>
      </c>
      <c r="D144" s="5" t="s">
        <v>328</v>
      </c>
      <c r="E144" s="5">
        <v>14.02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6">
        <v>1.08054046041E-6</v>
      </c>
      <c r="AI144" s="5">
        <v>0</v>
      </c>
      <c r="AJ144" s="5">
        <v>1.08054046041E-6</v>
      </c>
      <c r="AK144" s="5">
        <v>1.08054046041E-6</v>
      </c>
      <c r="AL144" s="5">
        <v>0.2667294907020773</v>
      </c>
      <c r="AM144" s="5" t="s">
        <v>29</v>
      </c>
      <c r="AN144" s="5" t="str">
        <f>LEFT(RIGHT(A144,LEN(A144)-FIND("GN=",A144)-2),FIND(" ",RIGHT(A144,LEN(A144)-FIND("GN=",A144)-2)))</f>
        <v xml:space="preserve">GOLGA8O </v>
      </c>
      <c r="AO144" s="5" t="str">
        <f t="shared" si="2"/>
        <v xml:space="preserve">sp|A6NCC3|GOG8O_HUMAN </v>
      </c>
      <c r="AP144" s="5" t="str">
        <f>IF(VLOOKUP(A144,'[1]Protein proteins'!$B:$D,3,FALSE)=0,1,"")</f>
        <v/>
      </c>
    </row>
    <row r="145" spans="1:42" x14ac:dyDescent="0.25">
      <c r="A145" s="5" t="s">
        <v>199</v>
      </c>
      <c r="B145" s="5">
        <v>100</v>
      </c>
      <c r="C145" s="5" t="s">
        <v>36</v>
      </c>
      <c r="D145" s="5" t="s">
        <v>328</v>
      </c>
      <c r="E145" s="5">
        <v>14.02</v>
      </c>
      <c r="F145" s="5">
        <v>0</v>
      </c>
      <c r="G145" s="5">
        <v>0</v>
      </c>
      <c r="H145" s="5">
        <v>0</v>
      </c>
      <c r="I145" s="6">
        <v>2.5599213592200002E-6</v>
      </c>
      <c r="J145" s="5">
        <v>0</v>
      </c>
      <c r="K145" s="5">
        <v>0</v>
      </c>
      <c r="L145" s="5">
        <v>0</v>
      </c>
      <c r="M145" s="6">
        <v>7.6142209281499998E-7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6">
        <v>2.0179187146E-7</v>
      </c>
      <c r="AI145" s="5">
        <v>0</v>
      </c>
      <c r="AJ145" s="5">
        <v>2.5599213592200002E-6</v>
      </c>
      <c r="AK145" s="5">
        <v>3.5231353234950002E-6</v>
      </c>
      <c r="AL145" s="5">
        <v>1.1313170898267453</v>
      </c>
      <c r="AM145" s="5" t="s">
        <v>6</v>
      </c>
      <c r="AN145" s="5" t="str">
        <f>LEFT(RIGHT(A145,LEN(A145)-FIND("GN=",A145)-2),FIND(" ",RIGHT(A145,LEN(A145)-FIND("GN=",A145)-2)))</f>
        <v xml:space="preserve">H2BFS </v>
      </c>
      <c r="AO145" s="5" t="str">
        <f t="shared" si="2"/>
        <v xml:space="preserve">sp|P57053|H2BFS_HUMAN </v>
      </c>
      <c r="AP145" s="5" t="str">
        <f>IF(VLOOKUP(A145,'[1]Protein proteins'!$B:$D,3,FALSE)=0,1,"")</f>
        <v/>
      </c>
    </row>
    <row r="146" spans="1:42" x14ac:dyDescent="0.25">
      <c r="A146" s="5" t="s">
        <v>76</v>
      </c>
      <c r="B146" s="5">
        <v>27</v>
      </c>
      <c r="C146" s="5" t="s">
        <v>36</v>
      </c>
      <c r="D146" s="5" t="s">
        <v>328</v>
      </c>
      <c r="E146" s="5">
        <v>14.02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6">
        <v>4.2248891600299998E-7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4.2248891600299998E-7</v>
      </c>
      <c r="AK146" s="5">
        <v>4.2248891600299998E-7</v>
      </c>
      <c r="AL146" s="5">
        <v>0.58370423118874915</v>
      </c>
      <c r="AM146" s="5" t="s">
        <v>26</v>
      </c>
      <c r="AN146" s="5" t="str">
        <f>LEFT(RIGHT(A146,LEN(A146)-FIND("GN=",A146)-2),FIND(" ",RIGHT(A146,LEN(A146)-FIND("GN=",A146)-2)))</f>
        <v xml:space="preserve">H3F3A </v>
      </c>
      <c r="AO146" s="5" t="str">
        <f t="shared" si="2"/>
        <v xml:space="preserve">sp|P84243|H33_HUMAN </v>
      </c>
      <c r="AP146" s="5" t="str">
        <f>IF(VLOOKUP(A146,'[1]Protein proteins'!$B:$D,3,FALSE)=0,1,"")</f>
        <v/>
      </c>
    </row>
    <row r="147" spans="1:42" x14ac:dyDescent="0.25">
      <c r="A147" s="5" t="s">
        <v>76</v>
      </c>
      <c r="B147" s="5">
        <v>54</v>
      </c>
      <c r="C147" s="5" t="s">
        <v>36</v>
      </c>
      <c r="D147" s="5" t="s">
        <v>328</v>
      </c>
      <c r="E147" s="5">
        <v>14.02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6">
        <v>3.5585048443699998E-7</v>
      </c>
      <c r="AI147" s="5">
        <v>0</v>
      </c>
      <c r="AJ147" s="5">
        <v>3.5585048443699998E-7</v>
      </c>
      <c r="AK147" s="5">
        <v>3.5585048443699998E-7</v>
      </c>
      <c r="AL147" s="5">
        <v>0.66981309342531781</v>
      </c>
      <c r="AM147" s="5" t="s">
        <v>29</v>
      </c>
      <c r="AN147" s="5" t="str">
        <f>LEFT(RIGHT(A147,LEN(A147)-FIND("GN=",A147)-2),FIND(" ",RIGHT(A147,LEN(A147)-FIND("GN=",A147)-2)))</f>
        <v xml:space="preserve">H3F3A </v>
      </c>
      <c r="AO147" s="5" t="str">
        <f t="shared" si="2"/>
        <v xml:space="preserve">sp|P84243|H33_HUMAN </v>
      </c>
      <c r="AP147" s="5" t="str">
        <f>IF(VLOOKUP(A147,'[1]Protein proteins'!$B:$D,3,FALSE)=0,1,"")</f>
        <v/>
      </c>
    </row>
    <row r="148" spans="1:42" x14ac:dyDescent="0.25">
      <c r="A148" s="5" t="s">
        <v>76</v>
      </c>
      <c r="B148" s="5">
        <v>41</v>
      </c>
      <c r="C148" s="5" t="s">
        <v>36</v>
      </c>
      <c r="D148" s="5" t="s">
        <v>328</v>
      </c>
      <c r="E148" s="5">
        <v>14.02</v>
      </c>
      <c r="F148" s="5">
        <v>0</v>
      </c>
      <c r="G148" s="5">
        <v>0</v>
      </c>
      <c r="H148" s="5">
        <v>0</v>
      </c>
      <c r="I148" s="6">
        <v>4.7446511768000002E-7</v>
      </c>
      <c r="J148" s="5">
        <v>0</v>
      </c>
      <c r="K148" s="6">
        <v>1.4713100426899999E-7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4.7446511768000002E-7</v>
      </c>
      <c r="AK148" s="5">
        <v>6.2159612194899996E-7</v>
      </c>
      <c r="AL148" s="5">
        <v>1.1717920027258995</v>
      </c>
      <c r="AM148" s="5" t="s">
        <v>6</v>
      </c>
      <c r="AN148" s="5" t="str">
        <f>LEFT(RIGHT(A148,LEN(A148)-FIND("GN=",A148)-2),FIND(" ",RIGHT(A148,LEN(A148)-FIND("GN=",A148)-2)))</f>
        <v xml:space="preserve">H3F3A </v>
      </c>
      <c r="AO148" s="5" t="str">
        <f t="shared" si="2"/>
        <v xml:space="preserve">sp|P84243|H33_HUMAN </v>
      </c>
      <c r="AP148" s="5" t="str">
        <f>IF(VLOOKUP(A148,'[1]Protein proteins'!$B:$D,3,FALSE)=0,1,"")</f>
        <v/>
      </c>
    </row>
    <row r="149" spans="1:42" x14ac:dyDescent="0.25">
      <c r="A149" s="5" t="s">
        <v>76</v>
      </c>
      <c r="B149" s="5">
        <v>43</v>
      </c>
      <c r="C149" s="5" t="s">
        <v>36</v>
      </c>
      <c r="D149" s="5" t="s">
        <v>328</v>
      </c>
      <c r="E149" s="5">
        <v>14.02</v>
      </c>
      <c r="F149" s="5">
        <v>0</v>
      </c>
      <c r="G149" s="5">
        <v>0</v>
      </c>
      <c r="H149" s="5">
        <v>0</v>
      </c>
      <c r="I149" s="5">
        <v>0</v>
      </c>
      <c r="J149" s="6">
        <v>3.2540007939799999E-7</v>
      </c>
      <c r="K149" s="6">
        <v>4.4139301280699998E-7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6">
        <v>1.2674667480100001E-6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6">
        <v>7.4888864924499999E-7</v>
      </c>
      <c r="Z149" s="5">
        <v>0</v>
      </c>
      <c r="AA149" s="5">
        <v>0</v>
      </c>
      <c r="AB149" s="6">
        <v>2.9471427009400001E-7</v>
      </c>
      <c r="AC149" s="5">
        <v>0</v>
      </c>
      <c r="AD149" s="5">
        <v>0</v>
      </c>
      <c r="AE149" s="6">
        <v>1.54125476633E-6</v>
      </c>
      <c r="AF149" s="6">
        <v>3.9326850171E-7</v>
      </c>
      <c r="AG149" s="5">
        <v>0</v>
      </c>
      <c r="AH149" s="5">
        <v>0</v>
      </c>
      <c r="AI149" s="5">
        <v>0</v>
      </c>
      <c r="AJ149" s="5">
        <v>1.54125476633E-6</v>
      </c>
      <c r="AK149" s="5">
        <v>5.0123860275940004E-6</v>
      </c>
      <c r="AL149" s="5">
        <v>2.5736221812324311</v>
      </c>
      <c r="AM149" s="5" t="s">
        <v>32</v>
      </c>
      <c r="AN149" s="5" t="str">
        <f>LEFT(RIGHT(A149,LEN(A149)-FIND("GN=",A149)-2),FIND(" ",RIGHT(A149,LEN(A149)-FIND("GN=",A149)-2)))</f>
        <v xml:space="preserve">H3F3A </v>
      </c>
      <c r="AO149" s="5" t="str">
        <f t="shared" si="2"/>
        <v xml:space="preserve">sp|P84243|H33_HUMAN </v>
      </c>
      <c r="AP149" s="5" t="str">
        <f>IF(VLOOKUP(A149,'[1]Protein proteins'!$B:$D,3,FALSE)=0,1,"")</f>
        <v/>
      </c>
    </row>
    <row r="150" spans="1:42" x14ac:dyDescent="0.25">
      <c r="A150" s="5" t="s">
        <v>87</v>
      </c>
      <c r="B150" s="5">
        <v>40</v>
      </c>
      <c r="C150" s="5" t="s">
        <v>36</v>
      </c>
      <c r="D150" s="5" t="s">
        <v>328</v>
      </c>
      <c r="E150" s="5">
        <v>14.02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6">
        <v>1.4713100426899999E-7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1.4713100426899999E-7</v>
      </c>
      <c r="AK150" s="5">
        <v>1.4713100426899999E-7</v>
      </c>
      <c r="AL150" s="5">
        <v>1.3027372084669744</v>
      </c>
      <c r="AM150" s="5" t="s">
        <v>8</v>
      </c>
      <c r="AN150" s="5" t="str">
        <f>LEFT(RIGHT(A150,LEN(A150)-FIND("GN=",A150)-2),FIND(" ",RIGHT(A150,LEN(A150)-FIND("GN=",A150)-2)))</f>
        <v xml:space="preserve">H3F3C </v>
      </c>
      <c r="AO150" s="5" t="str">
        <f t="shared" si="2"/>
        <v xml:space="preserve">sp|Q6NXT2|H3C_HUMAN </v>
      </c>
      <c r="AP150" s="5" t="str">
        <f>IF(VLOOKUP(A150,'[1]Protein proteins'!$B:$D,3,FALSE)=0,1,"")</f>
        <v/>
      </c>
    </row>
    <row r="151" spans="1:42" x14ac:dyDescent="0.25">
      <c r="A151" s="5" t="s">
        <v>87</v>
      </c>
      <c r="B151" s="5">
        <v>42</v>
      </c>
      <c r="C151" s="5" t="s">
        <v>36</v>
      </c>
      <c r="D151" s="5" t="s">
        <v>328</v>
      </c>
      <c r="E151" s="5">
        <v>14.02</v>
      </c>
      <c r="F151" s="5">
        <v>0</v>
      </c>
      <c r="G151" s="5">
        <v>0</v>
      </c>
      <c r="H151" s="5">
        <v>0</v>
      </c>
      <c r="I151" s="5">
        <v>0</v>
      </c>
      <c r="J151" s="6">
        <v>3.2540007939799999E-7</v>
      </c>
      <c r="K151" s="6">
        <v>4.4139301280699998E-7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6">
        <v>1.2674667480100001E-6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6">
        <v>2.9471427009400001E-7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1.2674667480100001E-6</v>
      </c>
      <c r="AK151" s="5">
        <v>2.3289741103090001E-6</v>
      </c>
      <c r="AL151" s="5">
        <v>1.8139496595668645</v>
      </c>
      <c r="AM151" s="5" t="s">
        <v>26</v>
      </c>
      <c r="AN151" s="5" t="str">
        <f>LEFT(RIGHT(A151,LEN(A151)-FIND("GN=",A151)-2),FIND(" ",RIGHT(A151,LEN(A151)-FIND("GN=",A151)-2)))</f>
        <v xml:space="preserve">H3F3C </v>
      </c>
      <c r="AO151" s="5" t="str">
        <f t="shared" si="2"/>
        <v xml:space="preserve">sp|Q6NXT2|H3C_HUMAN </v>
      </c>
      <c r="AP151" s="5" t="str">
        <f>IF(VLOOKUP(A151,'[1]Protein proteins'!$B:$D,3,FALSE)=0,1,"")</f>
        <v/>
      </c>
    </row>
    <row r="152" spans="1:42" x14ac:dyDescent="0.25">
      <c r="A152" s="5" t="s">
        <v>232</v>
      </c>
      <c r="B152" s="5">
        <v>32</v>
      </c>
      <c r="C152" s="5" t="s">
        <v>36</v>
      </c>
      <c r="D152" s="5" t="s">
        <v>328</v>
      </c>
      <c r="E152" s="5">
        <v>14.02</v>
      </c>
      <c r="F152" s="6">
        <v>2.9923276718499998E-7</v>
      </c>
      <c r="G152" s="5">
        <v>0</v>
      </c>
      <c r="H152" s="6">
        <v>2.17372922159E-7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6">
        <v>5.4686745209E-7</v>
      </c>
      <c r="P152" s="5">
        <v>0</v>
      </c>
      <c r="Q152" s="5">
        <v>0</v>
      </c>
      <c r="R152" s="6">
        <v>3.9411041397300002E-7</v>
      </c>
      <c r="S152" s="6">
        <v>6.06760771215E-7</v>
      </c>
      <c r="T152" s="5">
        <v>0</v>
      </c>
      <c r="U152" s="6">
        <v>5.0423303634000004E-7</v>
      </c>
      <c r="V152" s="6">
        <v>3.3607525934999998E-7</v>
      </c>
      <c r="W152" s="6">
        <v>1.73939331005E-7</v>
      </c>
      <c r="X152" s="5">
        <v>0</v>
      </c>
      <c r="Y152" s="6">
        <v>7.2505011908999996E-7</v>
      </c>
      <c r="Z152" s="6">
        <v>4.1953386990200003E-6</v>
      </c>
      <c r="AA152" s="5">
        <v>0</v>
      </c>
      <c r="AB152" s="5">
        <v>0</v>
      </c>
      <c r="AC152" s="5">
        <v>0</v>
      </c>
      <c r="AD152" s="5">
        <v>0</v>
      </c>
      <c r="AE152" s="6">
        <v>3.8531369158300002E-7</v>
      </c>
      <c r="AF152" s="5">
        <v>0</v>
      </c>
      <c r="AG152" s="5">
        <v>0</v>
      </c>
      <c r="AH152" s="5">
        <v>0</v>
      </c>
      <c r="AI152" s="6">
        <v>4.6422281209299998E-7</v>
      </c>
      <c r="AJ152" s="5">
        <v>4.1953386990200003E-6</v>
      </c>
      <c r="AK152" s="5">
        <v>8.8485172751030011E-6</v>
      </c>
      <c r="AL152" s="5">
        <v>2.7850332750957585</v>
      </c>
      <c r="AM152" s="5" t="s">
        <v>20</v>
      </c>
      <c r="AN152" s="5" t="str">
        <f>LEFT(RIGHT(A152,LEN(A152)-FIND("GN=",A152)-2),FIND(" ",RIGHT(A152,LEN(A152)-FIND("GN=",A152)-2)))</f>
        <v xml:space="preserve">HBA1 </v>
      </c>
      <c r="AO152" s="5" t="str">
        <f t="shared" si="2"/>
        <v xml:space="preserve">sp|P69905|HBA_HUMAN </v>
      </c>
      <c r="AP152" s="5" t="str">
        <f>IF(VLOOKUP(A152,'[1]Protein proteins'!$B:$D,3,FALSE)=0,1,"")</f>
        <v/>
      </c>
    </row>
    <row r="153" spans="1:42" x14ac:dyDescent="0.25">
      <c r="A153" s="5" t="s">
        <v>71</v>
      </c>
      <c r="B153" s="5">
        <v>41</v>
      </c>
      <c r="C153" s="5" t="s">
        <v>36</v>
      </c>
      <c r="D153" s="5" t="s">
        <v>328</v>
      </c>
      <c r="E153" s="5">
        <v>14.02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6">
        <v>1.82289150697E-7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6">
        <v>3.8531369158300002E-7</v>
      </c>
      <c r="AF153" s="5">
        <v>0</v>
      </c>
      <c r="AG153" s="5">
        <v>0</v>
      </c>
      <c r="AH153" s="5">
        <v>0</v>
      </c>
      <c r="AI153" s="5">
        <v>0</v>
      </c>
      <c r="AJ153" s="5">
        <v>3.8531369158300002E-7</v>
      </c>
      <c r="AK153" s="5">
        <v>5.6760284227999999E-7</v>
      </c>
      <c r="AL153" s="5">
        <v>1.3119742408305091</v>
      </c>
      <c r="AM153" s="5" t="s">
        <v>32</v>
      </c>
      <c r="AN153" s="5" t="str">
        <f>LEFT(RIGHT(A153,LEN(A153)-FIND("GN=",A153)-2),FIND(" ",RIGHT(A153,LEN(A153)-FIND("GN=",A153)-2)))</f>
        <v xml:space="preserve">HBB </v>
      </c>
      <c r="AO153" s="5" t="str">
        <f t="shared" si="2"/>
        <v xml:space="preserve">sp|P68871|HBB_HUMAN </v>
      </c>
      <c r="AP153" s="5" t="str">
        <f>IF(VLOOKUP(A153,'[1]Protein proteins'!$B:$D,3,FALSE)=0,1,"")</f>
        <v/>
      </c>
    </row>
    <row r="154" spans="1:42" x14ac:dyDescent="0.25">
      <c r="A154" s="5" t="s">
        <v>77</v>
      </c>
      <c r="B154" s="5">
        <v>117</v>
      </c>
      <c r="C154" s="5" t="s">
        <v>36</v>
      </c>
      <c r="D154" s="5" t="s">
        <v>328</v>
      </c>
      <c r="E154" s="5">
        <v>14.02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6">
        <v>3.9502801933700002E-7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6">
        <v>5.5083186628499997E-7</v>
      </c>
      <c r="AH154" s="5">
        <v>0</v>
      </c>
      <c r="AI154" s="5">
        <v>0</v>
      </c>
      <c r="AJ154" s="5">
        <v>5.5083186628499997E-7</v>
      </c>
      <c r="AK154" s="5">
        <v>9.4585988562199999E-7</v>
      </c>
      <c r="AL154" s="5">
        <v>1.2444378933932785</v>
      </c>
      <c r="AM154" s="5" t="s">
        <v>33</v>
      </c>
      <c r="AN154" s="5" t="str">
        <f>LEFT(RIGHT(A154,LEN(A154)-FIND("GN=",A154)-2),FIND(" ",RIGHT(A154,LEN(A154)-FIND("GN=",A154)-2)))</f>
        <v xml:space="preserve">HBD </v>
      </c>
      <c r="AO154" s="5" t="str">
        <f t="shared" si="2"/>
        <v xml:space="preserve">sp|P02042|HBD_HUMAN </v>
      </c>
      <c r="AP154" s="5" t="str">
        <f>IF(VLOOKUP(A154,'[1]Protein proteins'!$B:$D,3,FALSE)=0,1,"")</f>
        <v/>
      </c>
    </row>
    <row r="155" spans="1:42" x14ac:dyDescent="0.25">
      <c r="A155" s="5" t="s">
        <v>77</v>
      </c>
      <c r="B155" s="5">
        <v>41</v>
      </c>
      <c r="C155" s="5" t="s">
        <v>36</v>
      </c>
      <c r="D155" s="5" t="s">
        <v>328</v>
      </c>
      <c r="E155" s="5">
        <v>14.02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6">
        <v>1.82289150697E-7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6">
        <v>3.8531369158300002E-7</v>
      </c>
      <c r="AF155" s="5">
        <v>0</v>
      </c>
      <c r="AG155" s="5">
        <v>0</v>
      </c>
      <c r="AH155" s="5">
        <v>0</v>
      </c>
      <c r="AI155" s="5">
        <v>0</v>
      </c>
      <c r="AJ155" s="5">
        <v>3.8531369158300002E-7</v>
      </c>
      <c r="AK155" s="5">
        <v>5.6760284227999999E-7</v>
      </c>
      <c r="AL155" s="5">
        <v>1.3119742408305091</v>
      </c>
      <c r="AM155" s="5" t="s">
        <v>32</v>
      </c>
      <c r="AN155" s="5" t="str">
        <f>LEFT(RIGHT(A155,LEN(A155)-FIND("GN=",A155)-2),FIND(" ",RIGHT(A155,LEN(A155)-FIND("GN=",A155)-2)))</f>
        <v xml:space="preserve">HBD </v>
      </c>
      <c r="AO155" s="5" t="str">
        <f t="shared" si="2"/>
        <v xml:space="preserve">sp|P02042|HBD_HUMAN </v>
      </c>
      <c r="AP155" s="5" t="str">
        <f>IF(VLOOKUP(A155,'[1]Protein proteins'!$B:$D,3,FALSE)=0,1,"")</f>
        <v/>
      </c>
    </row>
    <row r="156" spans="1:42" x14ac:dyDescent="0.25">
      <c r="A156" s="5" t="s">
        <v>79</v>
      </c>
      <c r="B156" s="5">
        <v>41</v>
      </c>
      <c r="C156" s="5" t="s">
        <v>36</v>
      </c>
      <c r="D156" s="5" t="s">
        <v>328</v>
      </c>
      <c r="E156" s="5">
        <v>14.02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6">
        <v>3.8531369158300002E-7</v>
      </c>
      <c r="AF156" s="5">
        <v>0</v>
      </c>
      <c r="AG156" s="5">
        <v>0</v>
      </c>
      <c r="AH156" s="5">
        <v>0</v>
      </c>
      <c r="AI156" s="5">
        <v>0</v>
      </c>
      <c r="AJ156" s="5">
        <v>3.8531369158300002E-7</v>
      </c>
      <c r="AK156" s="5">
        <v>3.8531369158300002E-7</v>
      </c>
      <c r="AL156" s="5">
        <v>0.62860136880875928</v>
      </c>
      <c r="AM156" s="5" t="s">
        <v>32</v>
      </c>
      <c r="AN156" s="5" t="str">
        <f>LEFT(RIGHT(A156,LEN(A156)-FIND("GN=",A156)-2),FIND(" ",RIGHT(A156,LEN(A156)-FIND("GN=",A156)-2)))</f>
        <v xml:space="preserve">HBE1 </v>
      </c>
      <c r="AO156" s="5" t="str">
        <f t="shared" si="2"/>
        <v xml:space="preserve">sp|P02100|HBE_HUMAN </v>
      </c>
      <c r="AP156" s="5">
        <f>IF(VLOOKUP(A156,'[1]Protein proteins'!$B:$D,3,FALSE)=0,1,"")</f>
        <v>1</v>
      </c>
    </row>
    <row r="157" spans="1:42" x14ac:dyDescent="0.25">
      <c r="A157" s="5" t="s">
        <v>68</v>
      </c>
      <c r="B157" s="5">
        <v>41</v>
      </c>
      <c r="C157" s="5" t="s">
        <v>36</v>
      </c>
      <c r="D157" s="5" t="s">
        <v>328</v>
      </c>
      <c r="E157" s="5">
        <v>14.02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6">
        <v>1.82289150697E-7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6">
        <v>3.8531369158300002E-7</v>
      </c>
      <c r="AF157" s="5">
        <v>0</v>
      </c>
      <c r="AG157" s="5">
        <v>0</v>
      </c>
      <c r="AH157" s="5">
        <v>0</v>
      </c>
      <c r="AI157" s="5">
        <v>0</v>
      </c>
      <c r="AJ157" s="5">
        <v>3.8531369158300002E-7</v>
      </c>
      <c r="AK157" s="5">
        <v>5.6760284227999999E-7</v>
      </c>
      <c r="AL157" s="5">
        <v>1.3119742408305091</v>
      </c>
      <c r="AM157" s="5" t="s">
        <v>32</v>
      </c>
      <c r="AN157" s="5" t="str">
        <f>LEFT(RIGHT(A157,LEN(A157)-FIND("GN=",A157)-2),FIND(" ",RIGHT(A157,LEN(A157)-FIND("GN=",A157)-2)))</f>
        <v xml:space="preserve">HBG1 </v>
      </c>
      <c r="AO157" s="5" t="str">
        <f t="shared" si="2"/>
        <v xml:space="preserve">sp|P69891|HBG1_HUMAN </v>
      </c>
      <c r="AP157" s="5">
        <f>IF(VLOOKUP(A157,'[1]Protein proteins'!$B:$D,3,FALSE)=0,1,"")</f>
        <v>1</v>
      </c>
    </row>
    <row r="158" spans="1:42" x14ac:dyDescent="0.25">
      <c r="A158" s="5" t="s">
        <v>69</v>
      </c>
      <c r="B158" s="5">
        <v>41</v>
      </c>
      <c r="C158" s="5" t="s">
        <v>36</v>
      </c>
      <c r="D158" s="5" t="s">
        <v>328</v>
      </c>
      <c r="E158" s="5">
        <v>14.02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6">
        <v>1.82289150697E-7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6">
        <v>3.8531369158300002E-7</v>
      </c>
      <c r="AF158" s="5">
        <v>0</v>
      </c>
      <c r="AG158" s="5">
        <v>0</v>
      </c>
      <c r="AH158" s="5">
        <v>0</v>
      </c>
      <c r="AI158" s="5">
        <v>0</v>
      </c>
      <c r="AJ158" s="5">
        <v>3.8531369158300002E-7</v>
      </c>
      <c r="AK158" s="5">
        <v>5.6760284227999999E-7</v>
      </c>
      <c r="AL158" s="5">
        <v>1.3119742408305091</v>
      </c>
      <c r="AM158" s="5" t="s">
        <v>32</v>
      </c>
      <c r="AN158" s="5" t="str">
        <f>LEFT(RIGHT(A158,LEN(A158)-FIND("GN=",A158)-2),FIND(" ",RIGHT(A158,LEN(A158)-FIND("GN=",A158)-2)))</f>
        <v xml:space="preserve">HBG2 </v>
      </c>
      <c r="AO158" s="5" t="str">
        <f t="shared" si="2"/>
        <v xml:space="preserve">sp|P69892|HBG2_HUMAN </v>
      </c>
      <c r="AP158" s="5" t="str">
        <f>IF(VLOOKUP(A158,'[1]Protein proteins'!$B:$D,3,FALSE)=0,1,"")</f>
        <v/>
      </c>
    </row>
    <row r="159" spans="1:42" x14ac:dyDescent="0.25">
      <c r="A159" s="5" t="s">
        <v>81</v>
      </c>
      <c r="B159" s="5">
        <v>524</v>
      </c>
      <c r="C159" s="5" t="s">
        <v>36</v>
      </c>
      <c r="D159" s="5" t="s">
        <v>328</v>
      </c>
      <c r="E159" s="5">
        <v>14.02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6">
        <v>1.4713100426899999E-7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6">
        <v>2.9104964142700003E-7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2.9104964142700003E-7</v>
      </c>
      <c r="AK159" s="5">
        <v>4.3818064569600002E-7</v>
      </c>
      <c r="AL159" s="5">
        <v>1.4204592146671424</v>
      </c>
      <c r="AM159" s="5" t="s">
        <v>19</v>
      </c>
      <c r="AN159" s="5" t="str">
        <f>LEFT(RIGHT(A159,LEN(A159)-FIND("GN=",A159)-2),FIND(" ",RIGHT(A159,LEN(A159)-FIND("GN=",A159)-2)))</f>
        <v xml:space="preserve">HCFC1 </v>
      </c>
      <c r="AO159" s="5" t="str">
        <f t="shared" si="2"/>
        <v xml:space="preserve">sp|P51610|HCFC1_HUMAN </v>
      </c>
      <c r="AP159" s="5" t="str">
        <f>IF(VLOOKUP(A159,'[1]Protein proteins'!$B:$D,3,FALSE)=0,1,"")</f>
        <v/>
      </c>
    </row>
    <row r="160" spans="1:42" x14ac:dyDescent="0.25">
      <c r="A160" s="5" t="s">
        <v>81</v>
      </c>
      <c r="B160" s="5">
        <v>504</v>
      </c>
      <c r="C160" s="5" t="s">
        <v>36</v>
      </c>
      <c r="D160" s="5" t="s">
        <v>328</v>
      </c>
      <c r="E160" s="5">
        <v>14.02</v>
      </c>
      <c r="F160" s="5">
        <v>0</v>
      </c>
      <c r="G160" s="5">
        <v>0</v>
      </c>
      <c r="H160" s="5">
        <v>0</v>
      </c>
      <c r="I160" s="5">
        <v>0</v>
      </c>
      <c r="J160" s="6">
        <v>6.50800158797E-7</v>
      </c>
      <c r="K160" s="6">
        <v>4.59056476539E-7</v>
      </c>
      <c r="L160" s="5">
        <v>0</v>
      </c>
      <c r="M160" s="6">
        <v>1.37628744809E-7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6.50800158797E-7</v>
      </c>
      <c r="AK160" s="5">
        <v>1.247485380145E-6</v>
      </c>
      <c r="AL160" s="5">
        <v>1.56666965408498</v>
      </c>
      <c r="AM160" s="5" t="s">
        <v>7</v>
      </c>
      <c r="AN160" s="5" t="str">
        <f>LEFT(RIGHT(A160,LEN(A160)-FIND("GN=",A160)-2),FIND(" ",RIGHT(A160,LEN(A160)-FIND("GN=",A160)-2)))</f>
        <v xml:space="preserve">HCFC1 </v>
      </c>
      <c r="AO160" s="5" t="str">
        <f t="shared" si="2"/>
        <v xml:space="preserve">sp|P51610|HCFC1_HUMAN </v>
      </c>
      <c r="AP160" s="5" t="str">
        <f>IF(VLOOKUP(A160,'[1]Protein proteins'!$B:$D,3,FALSE)=0,1,"")</f>
        <v/>
      </c>
    </row>
    <row r="161" spans="1:42" x14ac:dyDescent="0.25">
      <c r="A161" s="5" t="s">
        <v>425</v>
      </c>
      <c r="B161" s="5">
        <v>57</v>
      </c>
      <c r="C161" s="5" t="s">
        <v>36</v>
      </c>
      <c r="D161" s="5" t="s">
        <v>328</v>
      </c>
      <c r="E161" s="5">
        <v>14.02</v>
      </c>
      <c r="F161" s="5">
        <v>0</v>
      </c>
      <c r="G161" s="5">
        <v>0</v>
      </c>
      <c r="H161" s="5">
        <v>0</v>
      </c>
      <c r="I161" s="5">
        <v>0</v>
      </c>
      <c r="J161" s="6">
        <v>3.2540007939799999E-7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3.2540007939799999E-7</v>
      </c>
      <c r="AK161" s="5">
        <v>3.2540007939799999E-7</v>
      </c>
      <c r="AL161" s="5">
        <v>0.71897326239707149</v>
      </c>
      <c r="AM161" s="5" t="s">
        <v>7</v>
      </c>
      <c r="AN161" s="5" t="str">
        <f>LEFT(RIGHT(A161,LEN(A161)-FIND("GN=",A161)-2),FIND(" ",RIGHT(A161,LEN(A161)-FIND("GN=",A161)-2)))</f>
        <v xml:space="preserve">HIST1H1B </v>
      </c>
      <c r="AO161" s="5" t="str">
        <f t="shared" si="2"/>
        <v xml:space="preserve">sp|P16401|H15_HUMAN </v>
      </c>
      <c r="AP161" s="5" t="str">
        <f>IF(VLOOKUP(A161,'[1]Protein proteins'!$B:$D,3,FALSE)=0,1,"")</f>
        <v/>
      </c>
    </row>
    <row r="162" spans="1:42" x14ac:dyDescent="0.25">
      <c r="A162" s="5" t="s">
        <v>500</v>
      </c>
      <c r="B162" s="5">
        <v>33</v>
      </c>
      <c r="C162" s="5" t="s">
        <v>36</v>
      </c>
      <c r="D162" s="5" t="s">
        <v>328</v>
      </c>
      <c r="E162" s="5">
        <v>14.02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6">
        <v>1.5596273613500001E-7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1.5596273613500001E-7</v>
      </c>
      <c r="AK162" s="5">
        <v>1.5596273613500001E-7</v>
      </c>
      <c r="AL162" s="5">
        <v>1.2501961366536811</v>
      </c>
      <c r="AM162" s="5" t="s">
        <v>8</v>
      </c>
      <c r="AN162" s="5" t="str">
        <f>LEFT(RIGHT(A162,LEN(A162)-FIND("GN=",A162)-2),FIND(" ",RIGHT(A162,LEN(A162)-FIND("GN=",A162)-2)))</f>
        <v xml:space="preserve">HIST1H1C </v>
      </c>
      <c r="AO162" s="5" t="str">
        <f t="shared" si="2"/>
        <v xml:space="preserve">sp|P16403|H12_HUMAN </v>
      </c>
      <c r="AP162" s="5">
        <f>IF(VLOOKUP(A162,'[1]Protein proteins'!$B:$D,3,FALSE)=0,1,"")</f>
        <v>1</v>
      </c>
    </row>
    <row r="163" spans="1:42" x14ac:dyDescent="0.25">
      <c r="A163" s="5" t="s">
        <v>501</v>
      </c>
      <c r="B163" s="5">
        <v>34</v>
      </c>
      <c r="C163" s="5" t="s">
        <v>36</v>
      </c>
      <c r="D163" s="5" t="s">
        <v>328</v>
      </c>
      <c r="E163" s="5">
        <v>14.02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6">
        <v>1.5596273613500001E-7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1.5596273613500001E-7</v>
      </c>
      <c r="AK163" s="5">
        <v>1.5596273613500001E-7</v>
      </c>
      <c r="AL163" s="5">
        <v>1.2501961366536811</v>
      </c>
      <c r="AM163" s="5" t="s">
        <v>8</v>
      </c>
      <c r="AN163" s="5" t="str">
        <f>LEFT(RIGHT(A163,LEN(A163)-FIND("GN=",A163)-2),FIND(" ",RIGHT(A163,LEN(A163)-FIND("GN=",A163)-2)))</f>
        <v xml:space="preserve">HIST1H1D </v>
      </c>
      <c r="AO163" s="5" t="str">
        <f t="shared" si="2"/>
        <v xml:space="preserve">sp|P16402|H13_HUMAN </v>
      </c>
      <c r="AP163" s="5" t="str">
        <f>IF(VLOOKUP(A163,'[1]Protein proteins'!$B:$D,3,FALSE)=0,1,"")</f>
        <v/>
      </c>
    </row>
    <row r="164" spans="1:42" x14ac:dyDescent="0.25">
      <c r="A164" s="5" t="s">
        <v>499</v>
      </c>
      <c r="B164" s="5">
        <v>33</v>
      </c>
      <c r="C164" s="5" t="s">
        <v>36</v>
      </c>
      <c r="D164" s="5" t="s">
        <v>328</v>
      </c>
      <c r="E164" s="5">
        <v>14.02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6">
        <v>1.5596273613500001E-7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1.5596273613500001E-7</v>
      </c>
      <c r="AK164" s="5">
        <v>1.5596273613500001E-7</v>
      </c>
      <c r="AL164" s="5">
        <v>1.2501961366536811</v>
      </c>
      <c r="AM164" s="5" t="s">
        <v>8</v>
      </c>
      <c r="AN164" s="5" t="str">
        <f>LEFT(RIGHT(A164,LEN(A164)-FIND("GN=",A164)-2),FIND(" ",RIGHT(A164,LEN(A164)-FIND("GN=",A164)-2)))</f>
        <v xml:space="preserve">HIST1H1E </v>
      </c>
      <c r="AO164" s="5" t="str">
        <f t="shared" si="2"/>
        <v xml:space="preserve">sp|P10412|H14_HUMAN </v>
      </c>
      <c r="AP164" s="5" t="str">
        <f>IF(VLOOKUP(A164,'[1]Protein proteins'!$B:$D,3,FALSE)=0,1,"")</f>
        <v/>
      </c>
    </row>
    <row r="165" spans="1:42" x14ac:dyDescent="0.25">
      <c r="A165" s="5" t="s">
        <v>196</v>
      </c>
      <c r="B165" s="5">
        <v>101</v>
      </c>
      <c r="C165" s="5" t="s">
        <v>36</v>
      </c>
      <c r="D165" s="5" t="s">
        <v>328</v>
      </c>
      <c r="E165" s="5">
        <v>14.02</v>
      </c>
      <c r="F165" s="5">
        <v>0</v>
      </c>
      <c r="G165" s="5">
        <v>0</v>
      </c>
      <c r="H165" s="5">
        <v>0</v>
      </c>
      <c r="I165" s="6">
        <v>2.5599213592200002E-6</v>
      </c>
      <c r="J165" s="5">
        <v>0</v>
      </c>
      <c r="K165" s="5">
        <v>0</v>
      </c>
      <c r="L165" s="5">
        <v>0</v>
      </c>
      <c r="M165" s="6">
        <v>7.6142209281499998E-7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6">
        <v>2.0179187146E-7</v>
      </c>
      <c r="AI165" s="5">
        <v>0</v>
      </c>
      <c r="AJ165" s="5">
        <v>2.5599213592200002E-6</v>
      </c>
      <c r="AK165" s="5">
        <v>3.5231353234950002E-6</v>
      </c>
      <c r="AL165" s="5">
        <v>1.1313170898267453</v>
      </c>
      <c r="AM165" s="5" t="s">
        <v>6</v>
      </c>
      <c r="AN165" s="5" t="str">
        <f>LEFT(RIGHT(A165,LEN(A165)-FIND("GN=",A165)-2),FIND(" ",RIGHT(A165,LEN(A165)-FIND("GN=",A165)-2)))</f>
        <v xml:space="preserve">HIST1H2BA </v>
      </c>
      <c r="AO165" s="5" t="str">
        <f t="shared" si="2"/>
        <v xml:space="preserve">sp|Q96A08|H2B1A_HUMAN </v>
      </c>
      <c r="AP165" s="5">
        <f>IF(VLOOKUP(A165,'[1]Protein proteins'!$B:$D,3,FALSE)=0,1,"")</f>
        <v>1</v>
      </c>
    </row>
    <row r="166" spans="1:42" x14ac:dyDescent="0.25">
      <c r="A166" s="5" t="s">
        <v>203</v>
      </c>
      <c r="B166" s="5">
        <v>80</v>
      </c>
      <c r="C166" s="5" t="s">
        <v>36</v>
      </c>
      <c r="D166" s="5" t="s">
        <v>328</v>
      </c>
      <c r="E166" s="5">
        <v>14.02</v>
      </c>
      <c r="F166" s="5">
        <v>0</v>
      </c>
      <c r="G166" s="5">
        <v>0</v>
      </c>
      <c r="H166" s="5">
        <v>0</v>
      </c>
      <c r="I166" s="5">
        <v>0</v>
      </c>
      <c r="J166" s="6">
        <v>3.2540007939799999E-7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3.2540007939799999E-7</v>
      </c>
      <c r="AK166" s="5">
        <v>3.2540007939799999E-7</v>
      </c>
      <c r="AL166" s="5">
        <v>0.71897326239707149</v>
      </c>
      <c r="AM166" s="5" t="s">
        <v>7</v>
      </c>
      <c r="AN166" s="5" t="str">
        <f>LEFT(RIGHT(A166,LEN(A166)-FIND("GN=",A166)-2),FIND(" ",RIGHT(A166,LEN(A166)-FIND("GN=",A166)-2)))</f>
        <v xml:space="preserve">HIST1H2BB </v>
      </c>
      <c r="AO166" s="5" t="str">
        <f t="shared" si="2"/>
        <v xml:space="preserve">sp|P33778|H2B1B_HUMAN </v>
      </c>
      <c r="AP166" s="5">
        <f>IF(VLOOKUP(A166,'[1]Protein proteins'!$B:$D,3,FALSE)=0,1,"")</f>
        <v>1</v>
      </c>
    </row>
    <row r="167" spans="1:42" x14ac:dyDescent="0.25">
      <c r="A167" s="5" t="s">
        <v>203</v>
      </c>
      <c r="B167" s="5">
        <v>100</v>
      </c>
      <c r="C167" s="5" t="s">
        <v>36</v>
      </c>
      <c r="D167" s="5" t="s">
        <v>328</v>
      </c>
      <c r="E167" s="5">
        <v>14.02</v>
      </c>
      <c r="F167" s="5">
        <v>0</v>
      </c>
      <c r="G167" s="5">
        <v>0</v>
      </c>
      <c r="H167" s="5">
        <v>0</v>
      </c>
      <c r="I167" s="6">
        <v>2.5599213592200002E-6</v>
      </c>
      <c r="J167" s="5">
        <v>0</v>
      </c>
      <c r="K167" s="5">
        <v>0</v>
      </c>
      <c r="L167" s="5">
        <v>0</v>
      </c>
      <c r="M167" s="6">
        <v>7.6142209281499998E-7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6">
        <v>2.0179187146E-7</v>
      </c>
      <c r="AI167" s="5">
        <v>0</v>
      </c>
      <c r="AJ167" s="5">
        <v>2.5599213592200002E-6</v>
      </c>
      <c r="AK167" s="5">
        <v>3.5231353234950002E-6</v>
      </c>
      <c r="AL167" s="5">
        <v>1.1313170898267453</v>
      </c>
      <c r="AM167" s="5" t="s">
        <v>6</v>
      </c>
      <c r="AN167" s="5" t="str">
        <f>LEFT(RIGHT(A167,LEN(A167)-FIND("GN=",A167)-2),FIND(" ",RIGHT(A167,LEN(A167)-FIND("GN=",A167)-2)))</f>
        <v xml:space="preserve">HIST1H2BB </v>
      </c>
      <c r="AO167" s="5" t="str">
        <f t="shared" si="2"/>
        <v xml:space="preserve">sp|P33778|H2B1B_HUMAN </v>
      </c>
      <c r="AP167" s="5">
        <f>IF(VLOOKUP(A167,'[1]Protein proteins'!$B:$D,3,FALSE)=0,1,"")</f>
        <v>1</v>
      </c>
    </row>
    <row r="168" spans="1:42" x14ac:dyDescent="0.25">
      <c r="A168" s="5" t="s">
        <v>194</v>
      </c>
      <c r="B168" s="5">
        <v>80</v>
      </c>
      <c r="C168" s="5" t="s">
        <v>36</v>
      </c>
      <c r="D168" s="5" t="s">
        <v>328</v>
      </c>
      <c r="E168" s="5">
        <v>14.02</v>
      </c>
      <c r="F168" s="5">
        <v>0</v>
      </c>
      <c r="G168" s="5">
        <v>0</v>
      </c>
      <c r="H168" s="5">
        <v>0</v>
      </c>
      <c r="I168" s="5">
        <v>0</v>
      </c>
      <c r="J168" s="6">
        <v>3.2540007939799999E-7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3.2540007939799999E-7</v>
      </c>
      <c r="AK168" s="5">
        <v>3.2540007939799999E-7</v>
      </c>
      <c r="AL168" s="5">
        <v>0.71897326239707149</v>
      </c>
      <c r="AM168" s="5" t="s">
        <v>7</v>
      </c>
      <c r="AN168" s="5" t="str">
        <f>LEFT(RIGHT(A168,LEN(A168)-FIND("GN=",A168)-2),FIND(" ",RIGHT(A168,LEN(A168)-FIND("GN=",A168)-2)))</f>
        <v xml:space="preserve">HIST1H2BC </v>
      </c>
      <c r="AO168" s="5" t="str">
        <f t="shared" si="2"/>
        <v xml:space="preserve">sp|P62807|H2B1C_HUMAN </v>
      </c>
      <c r="AP168" s="5" t="str">
        <f>IF(VLOOKUP(A168,'[1]Protein proteins'!$B:$D,3,FALSE)=0,1,"")</f>
        <v/>
      </c>
    </row>
    <row r="169" spans="1:42" x14ac:dyDescent="0.25">
      <c r="A169" s="5" t="s">
        <v>194</v>
      </c>
      <c r="B169" s="5">
        <v>100</v>
      </c>
      <c r="C169" s="5" t="s">
        <v>36</v>
      </c>
      <c r="D169" s="5" t="s">
        <v>328</v>
      </c>
      <c r="E169" s="5">
        <v>14.02</v>
      </c>
      <c r="F169" s="5">
        <v>0</v>
      </c>
      <c r="G169" s="5">
        <v>0</v>
      </c>
      <c r="H169" s="5">
        <v>0</v>
      </c>
      <c r="I169" s="6">
        <v>2.5599213592200002E-6</v>
      </c>
      <c r="J169" s="5">
        <v>0</v>
      </c>
      <c r="K169" s="5">
        <v>0</v>
      </c>
      <c r="L169" s="5">
        <v>0</v>
      </c>
      <c r="M169" s="6">
        <v>7.6142209281499998E-7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6">
        <v>2.0179187146E-7</v>
      </c>
      <c r="AI169" s="5">
        <v>0</v>
      </c>
      <c r="AJ169" s="5">
        <v>2.5599213592200002E-6</v>
      </c>
      <c r="AK169" s="5">
        <v>3.5231353234950002E-6</v>
      </c>
      <c r="AL169" s="5">
        <v>1.1313170898267453</v>
      </c>
      <c r="AM169" s="5" t="s">
        <v>6</v>
      </c>
      <c r="AN169" s="5" t="str">
        <f>LEFT(RIGHT(A169,LEN(A169)-FIND("GN=",A169)-2),FIND(" ",RIGHT(A169,LEN(A169)-FIND("GN=",A169)-2)))</f>
        <v xml:space="preserve">HIST1H2BC </v>
      </c>
      <c r="AO169" s="5" t="str">
        <f t="shared" si="2"/>
        <v xml:space="preserve">sp|P62807|H2B1C_HUMAN </v>
      </c>
      <c r="AP169" s="5" t="str">
        <f>IF(VLOOKUP(A169,'[1]Protein proteins'!$B:$D,3,FALSE)=0,1,"")</f>
        <v/>
      </c>
    </row>
    <row r="170" spans="1:42" x14ac:dyDescent="0.25">
      <c r="A170" s="5" t="s">
        <v>202</v>
      </c>
      <c r="B170" s="5">
        <v>80</v>
      </c>
      <c r="C170" s="5" t="s">
        <v>36</v>
      </c>
      <c r="D170" s="5" t="s">
        <v>328</v>
      </c>
      <c r="E170" s="5">
        <v>14.02</v>
      </c>
      <c r="F170" s="5">
        <v>0</v>
      </c>
      <c r="G170" s="5">
        <v>0</v>
      </c>
      <c r="H170" s="5">
        <v>0</v>
      </c>
      <c r="I170" s="5">
        <v>0</v>
      </c>
      <c r="J170" s="6">
        <v>3.2540007939799999E-7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3.2540007939799999E-7</v>
      </c>
      <c r="AK170" s="5">
        <v>3.2540007939799999E-7</v>
      </c>
      <c r="AL170" s="5">
        <v>0.71897326239707149</v>
      </c>
      <c r="AM170" s="5" t="s">
        <v>7</v>
      </c>
      <c r="AN170" s="5" t="str">
        <f>LEFT(RIGHT(A170,LEN(A170)-FIND("GN=",A170)-2),FIND(" ",RIGHT(A170,LEN(A170)-FIND("GN=",A170)-2)))</f>
        <v xml:space="preserve">HIST1H2BD </v>
      </c>
      <c r="AO170" s="5" t="str">
        <f t="shared" si="2"/>
        <v xml:space="preserve">sp|P58876|H2B1D_HUMAN </v>
      </c>
      <c r="AP170" s="5" t="str">
        <f>IF(VLOOKUP(A170,'[1]Protein proteins'!$B:$D,3,FALSE)=0,1,"")</f>
        <v/>
      </c>
    </row>
    <row r="171" spans="1:42" x14ac:dyDescent="0.25">
      <c r="A171" s="5" t="s">
        <v>202</v>
      </c>
      <c r="B171" s="5">
        <v>100</v>
      </c>
      <c r="C171" s="5" t="s">
        <v>36</v>
      </c>
      <c r="D171" s="5" t="s">
        <v>328</v>
      </c>
      <c r="E171" s="5">
        <v>14.02</v>
      </c>
      <c r="F171" s="5">
        <v>0</v>
      </c>
      <c r="G171" s="5">
        <v>0</v>
      </c>
      <c r="H171" s="5">
        <v>0</v>
      </c>
      <c r="I171" s="6">
        <v>2.5599213592200002E-6</v>
      </c>
      <c r="J171" s="5">
        <v>0</v>
      </c>
      <c r="K171" s="5">
        <v>0</v>
      </c>
      <c r="L171" s="5">
        <v>0</v>
      </c>
      <c r="M171" s="6">
        <v>7.6142209281499998E-7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6">
        <v>2.0179187146E-7</v>
      </c>
      <c r="AI171" s="5">
        <v>0</v>
      </c>
      <c r="AJ171" s="5">
        <v>2.5599213592200002E-6</v>
      </c>
      <c r="AK171" s="5">
        <v>3.5231353234950002E-6</v>
      </c>
      <c r="AL171" s="5">
        <v>1.1313170898267453</v>
      </c>
      <c r="AM171" s="5" t="s">
        <v>6</v>
      </c>
      <c r="AN171" s="5" t="str">
        <f>LEFT(RIGHT(A171,LEN(A171)-FIND("GN=",A171)-2),FIND(" ",RIGHT(A171,LEN(A171)-FIND("GN=",A171)-2)))</f>
        <v xml:space="preserve">HIST1H2BD </v>
      </c>
      <c r="AO171" s="5" t="str">
        <f t="shared" si="2"/>
        <v xml:space="preserve">sp|P58876|H2B1D_HUMAN </v>
      </c>
      <c r="AP171" s="5" t="str">
        <f>IF(VLOOKUP(A171,'[1]Protein proteins'!$B:$D,3,FALSE)=0,1,"")</f>
        <v/>
      </c>
    </row>
    <row r="172" spans="1:42" x14ac:dyDescent="0.25">
      <c r="A172" s="5" t="s">
        <v>192</v>
      </c>
      <c r="B172" s="5">
        <v>80</v>
      </c>
      <c r="C172" s="5" t="s">
        <v>36</v>
      </c>
      <c r="D172" s="5" t="s">
        <v>328</v>
      </c>
      <c r="E172" s="5">
        <v>14.02</v>
      </c>
      <c r="F172" s="5">
        <v>0</v>
      </c>
      <c r="G172" s="5">
        <v>0</v>
      </c>
      <c r="H172" s="5">
        <v>0</v>
      </c>
      <c r="I172" s="5">
        <v>0</v>
      </c>
      <c r="J172" s="6">
        <v>3.2540007939799999E-7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3.2540007939799999E-7</v>
      </c>
      <c r="AK172" s="5">
        <v>3.2540007939799999E-7</v>
      </c>
      <c r="AL172" s="5">
        <v>0.71897326239707149</v>
      </c>
      <c r="AM172" s="5" t="s">
        <v>7</v>
      </c>
      <c r="AN172" s="5" t="str">
        <f>LEFT(RIGHT(A172,LEN(A172)-FIND("GN=",A172)-2),FIND(" ",RIGHT(A172,LEN(A172)-FIND("GN=",A172)-2)))</f>
        <v xml:space="preserve">HIST1H2BH </v>
      </c>
      <c r="AO172" s="5" t="str">
        <f t="shared" si="2"/>
        <v xml:space="preserve">sp|Q93079|H2B1H_HUMAN </v>
      </c>
      <c r="AP172" s="5">
        <f>IF(VLOOKUP(A172,'[1]Protein proteins'!$B:$D,3,FALSE)=0,1,"")</f>
        <v>1</v>
      </c>
    </row>
    <row r="173" spans="1:42" x14ac:dyDescent="0.25">
      <c r="A173" s="5" t="s">
        <v>192</v>
      </c>
      <c r="B173" s="5">
        <v>100</v>
      </c>
      <c r="C173" s="5" t="s">
        <v>36</v>
      </c>
      <c r="D173" s="5" t="s">
        <v>328</v>
      </c>
      <c r="E173" s="5">
        <v>14.02</v>
      </c>
      <c r="F173" s="5">
        <v>0</v>
      </c>
      <c r="G173" s="5">
        <v>0</v>
      </c>
      <c r="H173" s="5">
        <v>0</v>
      </c>
      <c r="I173" s="6">
        <v>2.5599213592200002E-6</v>
      </c>
      <c r="J173" s="5">
        <v>0</v>
      </c>
      <c r="K173" s="5">
        <v>0</v>
      </c>
      <c r="L173" s="5">
        <v>0</v>
      </c>
      <c r="M173" s="6">
        <v>7.6142209281499998E-7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6">
        <v>2.0179187146E-7</v>
      </c>
      <c r="AI173" s="5">
        <v>0</v>
      </c>
      <c r="AJ173" s="5">
        <v>2.5599213592200002E-6</v>
      </c>
      <c r="AK173" s="5">
        <v>3.5231353234950002E-6</v>
      </c>
      <c r="AL173" s="5">
        <v>1.1313170898267453</v>
      </c>
      <c r="AM173" s="5" t="s">
        <v>6</v>
      </c>
      <c r="AN173" s="5" t="str">
        <f>LEFT(RIGHT(A173,LEN(A173)-FIND("GN=",A173)-2),FIND(" ",RIGHT(A173,LEN(A173)-FIND("GN=",A173)-2)))</f>
        <v xml:space="preserve">HIST1H2BH </v>
      </c>
      <c r="AO173" s="5" t="str">
        <f t="shared" si="2"/>
        <v xml:space="preserve">sp|Q93079|H2B1H_HUMAN </v>
      </c>
      <c r="AP173" s="5">
        <f>IF(VLOOKUP(A173,'[1]Protein proteins'!$B:$D,3,FALSE)=0,1,"")</f>
        <v>1</v>
      </c>
    </row>
    <row r="174" spans="1:42" x14ac:dyDescent="0.25">
      <c r="A174" s="5" t="s">
        <v>189</v>
      </c>
      <c r="B174" s="5">
        <v>80</v>
      </c>
      <c r="C174" s="5" t="s">
        <v>36</v>
      </c>
      <c r="D174" s="5" t="s">
        <v>328</v>
      </c>
      <c r="E174" s="5">
        <v>14.02</v>
      </c>
      <c r="F174" s="5">
        <v>0</v>
      </c>
      <c r="G174" s="5">
        <v>0</v>
      </c>
      <c r="H174" s="5">
        <v>0</v>
      </c>
      <c r="I174" s="5">
        <v>0</v>
      </c>
      <c r="J174" s="6">
        <v>3.2540007939799999E-7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3.2540007939799999E-7</v>
      </c>
      <c r="AK174" s="5">
        <v>3.2540007939799999E-7</v>
      </c>
      <c r="AL174" s="5">
        <v>0.71897326239707149</v>
      </c>
      <c r="AM174" s="5" t="s">
        <v>7</v>
      </c>
      <c r="AN174" s="5" t="str">
        <f>LEFT(RIGHT(A174,LEN(A174)-FIND("GN=",A174)-2),FIND(" ",RIGHT(A174,LEN(A174)-FIND("GN=",A174)-2)))</f>
        <v xml:space="preserve">HIST1H2BJ </v>
      </c>
      <c r="AO174" s="5" t="str">
        <f t="shared" si="2"/>
        <v xml:space="preserve">sp|P06899|H2B1J_HUMAN </v>
      </c>
      <c r="AP174" s="5" t="str">
        <f>IF(VLOOKUP(A174,'[1]Protein proteins'!$B:$D,3,FALSE)=0,1,"")</f>
        <v/>
      </c>
    </row>
    <row r="175" spans="1:42" x14ac:dyDescent="0.25">
      <c r="A175" s="5" t="s">
        <v>189</v>
      </c>
      <c r="B175" s="5">
        <v>100</v>
      </c>
      <c r="C175" s="5" t="s">
        <v>36</v>
      </c>
      <c r="D175" s="5" t="s">
        <v>328</v>
      </c>
      <c r="E175" s="5">
        <v>14.02</v>
      </c>
      <c r="F175" s="5">
        <v>0</v>
      </c>
      <c r="G175" s="5">
        <v>0</v>
      </c>
      <c r="H175" s="5">
        <v>0</v>
      </c>
      <c r="I175" s="6">
        <v>2.5599213592200002E-6</v>
      </c>
      <c r="J175" s="5">
        <v>0</v>
      </c>
      <c r="K175" s="5">
        <v>0</v>
      </c>
      <c r="L175" s="5">
        <v>0</v>
      </c>
      <c r="M175" s="6">
        <v>7.6142209281499998E-7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6">
        <v>2.0179187146E-7</v>
      </c>
      <c r="AI175" s="5">
        <v>0</v>
      </c>
      <c r="AJ175" s="5">
        <v>2.5599213592200002E-6</v>
      </c>
      <c r="AK175" s="5">
        <v>3.5231353234950002E-6</v>
      </c>
      <c r="AL175" s="5">
        <v>1.1313170898267453</v>
      </c>
      <c r="AM175" s="5" t="s">
        <v>6</v>
      </c>
      <c r="AN175" s="5" t="str">
        <f>LEFT(RIGHT(A175,LEN(A175)-FIND("GN=",A175)-2),FIND(" ",RIGHT(A175,LEN(A175)-FIND("GN=",A175)-2)))</f>
        <v xml:space="preserve">HIST1H2BJ </v>
      </c>
      <c r="AO175" s="5" t="str">
        <f t="shared" si="2"/>
        <v xml:space="preserve">sp|P06899|H2B1J_HUMAN </v>
      </c>
      <c r="AP175" s="5" t="str">
        <f>IF(VLOOKUP(A175,'[1]Protein proteins'!$B:$D,3,FALSE)=0,1,"")</f>
        <v/>
      </c>
    </row>
    <row r="176" spans="1:42" x14ac:dyDescent="0.25">
      <c r="A176" s="5" t="s">
        <v>198</v>
      </c>
      <c r="B176" s="5">
        <v>80</v>
      </c>
      <c r="C176" s="5" t="s">
        <v>36</v>
      </c>
      <c r="D176" s="5" t="s">
        <v>328</v>
      </c>
      <c r="E176" s="5">
        <v>14.02</v>
      </c>
      <c r="F176" s="5">
        <v>0</v>
      </c>
      <c r="G176" s="5">
        <v>0</v>
      </c>
      <c r="H176" s="5">
        <v>0</v>
      </c>
      <c r="I176" s="5">
        <v>0</v>
      </c>
      <c r="J176" s="6">
        <v>3.2540007939799999E-7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3.2540007939799999E-7</v>
      </c>
      <c r="AK176" s="5">
        <v>3.2540007939799999E-7</v>
      </c>
      <c r="AL176" s="5">
        <v>0.71897326239707149</v>
      </c>
      <c r="AM176" s="5" t="s">
        <v>7</v>
      </c>
      <c r="AN176" s="5" t="str">
        <f>LEFT(RIGHT(A176,LEN(A176)-FIND("GN=",A176)-2),FIND(" ",RIGHT(A176,LEN(A176)-FIND("GN=",A176)-2)))</f>
        <v xml:space="preserve">HIST1H2BK </v>
      </c>
      <c r="AO176" s="5" t="str">
        <f t="shared" si="2"/>
        <v xml:space="preserve">sp|O60814|H2B1K_HUMAN </v>
      </c>
      <c r="AP176" s="5" t="str">
        <f>IF(VLOOKUP(A176,'[1]Protein proteins'!$B:$D,3,FALSE)=0,1,"")</f>
        <v/>
      </c>
    </row>
    <row r="177" spans="1:42" x14ac:dyDescent="0.25">
      <c r="A177" s="5" t="s">
        <v>198</v>
      </c>
      <c r="B177" s="5">
        <v>100</v>
      </c>
      <c r="C177" s="5" t="s">
        <v>36</v>
      </c>
      <c r="D177" s="5" t="s">
        <v>328</v>
      </c>
      <c r="E177" s="5">
        <v>14.02</v>
      </c>
      <c r="F177" s="5">
        <v>0</v>
      </c>
      <c r="G177" s="5">
        <v>0</v>
      </c>
      <c r="H177" s="5">
        <v>0</v>
      </c>
      <c r="I177" s="6">
        <v>2.5599213592200002E-6</v>
      </c>
      <c r="J177" s="5">
        <v>0</v>
      </c>
      <c r="K177" s="5">
        <v>0</v>
      </c>
      <c r="L177" s="5">
        <v>0</v>
      </c>
      <c r="M177" s="6">
        <v>7.6142209281499998E-7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6">
        <v>2.0179187146E-7</v>
      </c>
      <c r="AI177" s="5">
        <v>0</v>
      </c>
      <c r="AJ177" s="5">
        <v>2.5599213592200002E-6</v>
      </c>
      <c r="AK177" s="5">
        <v>3.5231353234950002E-6</v>
      </c>
      <c r="AL177" s="5">
        <v>1.1313170898267453</v>
      </c>
      <c r="AM177" s="5" t="s">
        <v>6</v>
      </c>
      <c r="AN177" s="5" t="str">
        <f>LEFT(RIGHT(A177,LEN(A177)-FIND("GN=",A177)-2),FIND(" ",RIGHT(A177,LEN(A177)-FIND("GN=",A177)-2)))</f>
        <v xml:space="preserve">HIST1H2BK </v>
      </c>
      <c r="AO177" s="5" t="str">
        <f t="shared" si="2"/>
        <v xml:space="preserve">sp|O60814|H2B1K_HUMAN </v>
      </c>
      <c r="AP177" s="5" t="str">
        <f>IF(VLOOKUP(A177,'[1]Protein proteins'!$B:$D,3,FALSE)=0,1,"")</f>
        <v/>
      </c>
    </row>
    <row r="178" spans="1:42" x14ac:dyDescent="0.25">
      <c r="A178" s="5" t="s">
        <v>190</v>
      </c>
      <c r="B178" s="5">
        <v>80</v>
      </c>
      <c r="C178" s="5" t="s">
        <v>36</v>
      </c>
      <c r="D178" s="5" t="s">
        <v>328</v>
      </c>
      <c r="E178" s="5">
        <v>14.02</v>
      </c>
      <c r="F178" s="5">
        <v>0</v>
      </c>
      <c r="G178" s="5">
        <v>0</v>
      </c>
      <c r="H178" s="5">
        <v>0</v>
      </c>
      <c r="I178" s="5">
        <v>0</v>
      </c>
      <c r="J178" s="6">
        <v>3.2540007939799999E-7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3.2540007939799999E-7</v>
      </c>
      <c r="AK178" s="5">
        <v>3.2540007939799999E-7</v>
      </c>
      <c r="AL178" s="5">
        <v>0.71897326239707149</v>
      </c>
      <c r="AM178" s="5" t="s">
        <v>7</v>
      </c>
      <c r="AN178" s="5" t="str">
        <f>LEFT(RIGHT(A178,LEN(A178)-FIND("GN=",A178)-2),FIND(" ",RIGHT(A178,LEN(A178)-FIND("GN=",A178)-2)))</f>
        <v xml:space="preserve">HIST1H2BL </v>
      </c>
      <c r="AO178" s="5" t="str">
        <f t="shared" si="2"/>
        <v xml:space="preserve">sp|Q99880|H2B1L_HUMAN </v>
      </c>
      <c r="AP178" s="5" t="str">
        <f>IF(VLOOKUP(A178,'[1]Protein proteins'!$B:$D,3,FALSE)=0,1,"")</f>
        <v/>
      </c>
    </row>
    <row r="179" spans="1:42" x14ac:dyDescent="0.25">
      <c r="A179" s="5" t="s">
        <v>190</v>
      </c>
      <c r="B179" s="5">
        <v>100</v>
      </c>
      <c r="C179" s="5" t="s">
        <v>36</v>
      </c>
      <c r="D179" s="5" t="s">
        <v>328</v>
      </c>
      <c r="E179" s="5">
        <v>14.02</v>
      </c>
      <c r="F179" s="5">
        <v>0</v>
      </c>
      <c r="G179" s="5">
        <v>0</v>
      </c>
      <c r="H179" s="5">
        <v>0</v>
      </c>
      <c r="I179" s="6">
        <v>2.5599213592200002E-6</v>
      </c>
      <c r="J179" s="5">
        <v>0</v>
      </c>
      <c r="K179" s="5">
        <v>0</v>
      </c>
      <c r="L179" s="5">
        <v>0</v>
      </c>
      <c r="M179" s="6">
        <v>7.6142209281499998E-7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6">
        <v>2.0179187146E-7</v>
      </c>
      <c r="AI179" s="5">
        <v>0</v>
      </c>
      <c r="AJ179" s="5">
        <v>2.5599213592200002E-6</v>
      </c>
      <c r="AK179" s="5">
        <v>3.5231353234950002E-6</v>
      </c>
      <c r="AL179" s="5">
        <v>1.1313170898267453</v>
      </c>
      <c r="AM179" s="5" t="s">
        <v>6</v>
      </c>
      <c r="AN179" s="5" t="str">
        <f>LEFT(RIGHT(A179,LEN(A179)-FIND("GN=",A179)-2),FIND(" ",RIGHT(A179,LEN(A179)-FIND("GN=",A179)-2)))</f>
        <v xml:space="preserve">HIST1H2BL </v>
      </c>
      <c r="AO179" s="5" t="str">
        <f t="shared" si="2"/>
        <v xml:space="preserve">sp|Q99880|H2B1L_HUMAN </v>
      </c>
      <c r="AP179" s="5" t="str">
        <f>IF(VLOOKUP(A179,'[1]Protein proteins'!$B:$D,3,FALSE)=0,1,"")</f>
        <v/>
      </c>
    </row>
    <row r="180" spans="1:42" x14ac:dyDescent="0.25">
      <c r="A180" s="5" t="s">
        <v>191</v>
      </c>
      <c r="B180" s="5">
        <v>80</v>
      </c>
      <c r="C180" s="5" t="s">
        <v>36</v>
      </c>
      <c r="D180" s="5" t="s">
        <v>328</v>
      </c>
      <c r="E180" s="5">
        <v>14.02</v>
      </c>
      <c r="F180" s="5">
        <v>0</v>
      </c>
      <c r="G180" s="5">
        <v>0</v>
      </c>
      <c r="H180" s="5">
        <v>0</v>
      </c>
      <c r="I180" s="5">
        <v>0</v>
      </c>
      <c r="J180" s="6">
        <v>3.2540007939799999E-7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3.2540007939799999E-7</v>
      </c>
      <c r="AK180" s="5">
        <v>3.2540007939799999E-7</v>
      </c>
      <c r="AL180" s="5">
        <v>0.71897326239707149</v>
      </c>
      <c r="AM180" s="5" t="s">
        <v>7</v>
      </c>
      <c r="AN180" s="5" t="str">
        <f>LEFT(RIGHT(A180,LEN(A180)-FIND("GN=",A180)-2),FIND(" ",RIGHT(A180,LEN(A180)-FIND("GN=",A180)-2)))</f>
        <v xml:space="preserve">HIST1H2BM </v>
      </c>
      <c r="AO180" s="5" t="str">
        <f t="shared" si="2"/>
        <v xml:space="preserve">sp|Q99879|H2B1M_HUMAN </v>
      </c>
      <c r="AP180" s="5" t="str">
        <f>IF(VLOOKUP(A180,'[1]Protein proteins'!$B:$D,3,FALSE)=0,1,"")</f>
        <v/>
      </c>
    </row>
    <row r="181" spans="1:42" x14ac:dyDescent="0.25">
      <c r="A181" s="5" t="s">
        <v>191</v>
      </c>
      <c r="B181" s="5">
        <v>100</v>
      </c>
      <c r="C181" s="5" t="s">
        <v>36</v>
      </c>
      <c r="D181" s="5" t="s">
        <v>328</v>
      </c>
      <c r="E181" s="5">
        <v>14.02</v>
      </c>
      <c r="F181" s="5">
        <v>0</v>
      </c>
      <c r="G181" s="5">
        <v>0</v>
      </c>
      <c r="H181" s="5">
        <v>0</v>
      </c>
      <c r="I181" s="6">
        <v>2.5599213592200002E-6</v>
      </c>
      <c r="J181" s="5">
        <v>0</v>
      </c>
      <c r="K181" s="5">
        <v>0</v>
      </c>
      <c r="L181" s="5">
        <v>0</v>
      </c>
      <c r="M181" s="6">
        <v>7.6142209281499998E-7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6">
        <v>2.0179187146E-7</v>
      </c>
      <c r="AI181" s="5">
        <v>0</v>
      </c>
      <c r="AJ181" s="5">
        <v>2.5599213592200002E-6</v>
      </c>
      <c r="AK181" s="5">
        <v>3.5231353234950002E-6</v>
      </c>
      <c r="AL181" s="5">
        <v>1.1313170898267453</v>
      </c>
      <c r="AM181" s="5" t="s">
        <v>6</v>
      </c>
      <c r="AN181" s="5" t="str">
        <f>LEFT(RIGHT(A181,LEN(A181)-FIND("GN=",A181)-2),FIND(" ",RIGHT(A181,LEN(A181)-FIND("GN=",A181)-2)))</f>
        <v xml:space="preserve">HIST1H2BM </v>
      </c>
      <c r="AO181" s="5" t="str">
        <f t="shared" si="2"/>
        <v xml:space="preserve">sp|Q99879|H2B1M_HUMAN </v>
      </c>
      <c r="AP181" s="5" t="str">
        <f>IF(VLOOKUP(A181,'[1]Protein proteins'!$B:$D,3,FALSE)=0,1,"")</f>
        <v/>
      </c>
    </row>
    <row r="182" spans="1:42" x14ac:dyDescent="0.25">
      <c r="A182" s="5" t="s">
        <v>193</v>
      </c>
      <c r="B182" s="5">
        <v>80</v>
      </c>
      <c r="C182" s="5" t="s">
        <v>36</v>
      </c>
      <c r="D182" s="5" t="s">
        <v>328</v>
      </c>
      <c r="E182" s="5">
        <v>14.02</v>
      </c>
      <c r="F182" s="5">
        <v>0</v>
      </c>
      <c r="G182" s="5">
        <v>0</v>
      </c>
      <c r="H182" s="5">
        <v>0</v>
      </c>
      <c r="I182" s="5">
        <v>0</v>
      </c>
      <c r="J182" s="6">
        <v>3.2540007939799999E-7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3.2540007939799999E-7</v>
      </c>
      <c r="AK182" s="5">
        <v>3.2540007939799999E-7</v>
      </c>
      <c r="AL182" s="5">
        <v>0.71897326239707149</v>
      </c>
      <c r="AM182" s="5" t="s">
        <v>7</v>
      </c>
      <c r="AN182" s="5" t="str">
        <f>LEFT(RIGHT(A182,LEN(A182)-FIND("GN=",A182)-2),FIND(" ",RIGHT(A182,LEN(A182)-FIND("GN=",A182)-2)))</f>
        <v xml:space="preserve">HIST1H2BN </v>
      </c>
      <c r="AO182" s="5" t="str">
        <f t="shared" si="2"/>
        <v xml:space="preserve">sp|Q99877|H2B1N_HUMAN </v>
      </c>
      <c r="AP182" s="5" t="str">
        <f>IF(VLOOKUP(A182,'[1]Protein proteins'!$B:$D,3,FALSE)=0,1,"")</f>
        <v/>
      </c>
    </row>
    <row r="183" spans="1:42" x14ac:dyDescent="0.25">
      <c r="A183" s="5" t="s">
        <v>193</v>
      </c>
      <c r="B183" s="5">
        <v>100</v>
      </c>
      <c r="C183" s="5" t="s">
        <v>36</v>
      </c>
      <c r="D183" s="5" t="s">
        <v>328</v>
      </c>
      <c r="E183" s="5">
        <v>14.02</v>
      </c>
      <c r="F183" s="5">
        <v>0</v>
      </c>
      <c r="G183" s="5">
        <v>0</v>
      </c>
      <c r="H183" s="5">
        <v>0</v>
      </c>
      <c r="I183" s="6">
        <v>2.5599213592200002E-6</v>
      </c>
      <c r="J183" s="5">
        <v>0</v>
      </c>
      <c r="K183" s="5">
        <v>0</v>
      </c>
      <c r="L183" s="5">
        <v>0</v>
      </c>
      <c r="M183" s="6">
        <v>7.6142209281499998E-7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6">
        <v>2.0179187146E-7</v>
      </c>
      <c r="AI183" s="5">
        <v>0</v>
      </c>
      <c r="AJ183" s="5">
        <v>2.5599213592200002E-6</v>
      </c>
      <c r="AK183" s="5">
        <v>3.5231353234950002E-6</v>
      </c>
      <c r="AL183" s="5">
        <v>1.1313170898267453</v>
      </c>
      <c r="AM183" s="5" t="s">
        <v>6</v>
      </c>
      <c r="AN183" s="5" t="str">
        <f>LEFT(RIGHT(A183,LEN(A183)-FIND("GN=",A183)-2),FIND(" ",RIGHT(A183,LEN(A183)-FIND("GN=",A183)-2)))</f>
        <v xml:space="preserve">HIST1H2BN </v>
      </c>
      <c r="AO183" s="5" t="str">
        <f t="shared" si="2"/>
        <v xml:space="preserve">sp|Q99877|H2B1N_HUMAN </v>
      </c>
      <c r="AP183" s="5" t="str">
        <f>IF(VLOOKUP(A183,'[1]Protein proteins'!$B:$D,3,FALSE)=0,1,"")</f>
        <v/>
      </c>
    </row>
    <row r="184" spans="1:42" x14ac:dyDescent="0.25">
      <c r="A184" s="5" t="s">
        <v>201</v>
      </c>
      <c r="B184" s="5">
        <v>80</v>
      </c>
      <c r="C184" s="5" t="s">
        <v>36</v>
      </c>
      <c r="D184" s="5" t="s">
        <v>328</v>
      </c>
      <c r="E184" s="5">
        <v>14.02</v>
      </c>
      <c r="F184" s="5">
        <v>0</v>
      </c>
      <c r="G184" s="5">
        <v>0</v>
      </c>
      <c r="H184" s="5">
        <v>0</v>
      </c>
      <c r="I184" s="5">
        <v>0</v>
      </c>
      <c r="J184" s="6">
        <v>3.2540007939799999E-7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3.2540007939799999E-7</v>
      </c>
      <c r="AK184" s="5">
        <v>3.2540007939799999E-7</v>
      </c>
      <c r="AL184" s="5">
        <v>0.71897326239707149</v>
      </c>
      <c r="AM184" s="5" t="s">
        <v>7</v>
      </c>
      <c r="AN184" s="5" t="str">
        <f>LEFT(RIGHT(A184,LEN(A184)-FIND("GN=",A184)-2),FIND(" ",RIGHT(A184,LEN(A184)-FIND("GN=",A184)-2)))</f>
        <v xml:space="preserve">HIST1H2BO </v>
      </c>
      <c r="AO184" s="5" t="str">
        <f t="shared" si="2"/>
        <v xml:space="preserve">sp|P23527|H2B1O_HUMAN </v>
      </c>
      <c r="AP184" s="5">
        <f>IF(VLOOKUP(A184,'[1]Protein proteins'!$B:$D,3,FALSE)=0,1,"")</f>
        <v>1</v>
      </c>
    </row>
    <row r="185" spans="1:42" x14ac:dyDescent="0.25">
      <c r="A185" s="5" t="s">
        <v>201</v>
      </c>
      <c r="B185" s="5">
        <v>100</v>
      </c>
      <c r="C185" s="5" t="s">
        <v>36</v>
      </c>
      <c r="D185" s="5" t="s">
        <v>328</v>
      </c>
      <c r="E185" s="5">
        <v>14.02</v>
      </c>
      <c r="F185" s="5">
        <v>0</v>
      </c>
      <c r="G185" s="5">
        <v>0</v>
      </c>
      <c r="H185" s="5">
        <v>0</v>
      </c>
      <c r="I185" s="6">
        <v>2.5599213592200002E-6</v>
      </c>
      <c r="J185" s="5">
        <v>0</v>
      </c>
      <c r="K185" s="5">
        <v>0</v>
      </c>
      <c r="L185" s="5">
        <v>0</v>
      </c>
      <c r="M185" s="6">
        <v>7.6142209281499998E-7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6">
        <v>2.0179187146E-7</v>
      </c>
      <c r="AI185" s="5">
        <v>0</v>
      </c>
      <c r="AJ185" s="5">
        <v>2.5599213592200002E-6</v>
      </c>
      <c r="AK185" s="5">
        <v>3.5231353234950002E-6</v>
      </c>
      <c r="AL185" s="5">
        <v>1.1313170898267453</v>
      </c>
      <c r="AM185" s="5" t="s">
        <v>6</v>
      </c>
      <c r="AN185" s="5" t="str">
        <f>LEFT(RIGHT(A185,LEN(A185)-FIND("GN=",A185)-2),FIND(" ",RIGHT(A185,LEN(A185)-FIND("GN=",A185)-2)))</f>
        <v xml:space="preserve">HIST1H2BO </v>
      </c>
      <c r="AO185" s="5" t="str">
        <f t="shared" si="2"/>
        <v xml:space="preserve">sp|P23527|H2B1O_HUMAN </v>
      </c>
      <c r="AP185" s="5">
        <f>IF(VLOOKUP(A185,'[1]Protein proteins'!$B:$D,3,FALSE)=0,1,"")</f>
        <v>1</v>
      </c>
    </row>
    <row r="186" spans="1:42" x14ac:dyDescent="0.25">
      <c r="A186" s="5" t="s">
        <v>73</v>
      </c>
      <c r="B186" s="5">
        <v>54</v>
      </c>
      <c r="C186" s="5" t="s">
        <v>36</v>
      </c>
      <c r="D186" s="5" t="s">
        <v>328</v>
      </c>
      <c r="E186" s="5">
        <v>14.02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6">
        <v>3.5585048443699998E-7</v>
      </c>
      <c r="AI186" s="5">
        <v>0</v>
      </c>
      <c r="AJ186" s="5">
        <v>3.5585048443699998E-7</v>
      </c>
      <c r="AK186" s="5">
        <v>3.5585048443699998E-7</v>
      </c>
      <c r="AL186" s="5">
        <v>0.66981309342531781</v>
      </c>
      <c r="AM186" s="5" t="s">
        <v>29</v>
      </c>
      <c r="AN186" s="5" t="str">
        <f>LEFT(RIGHT(A186,LEN(A186)-FIND("GN=",A186)-2),FIND(" ",RIGHT(A186,LEN(A186)-FIND("GN=",A186)-2)))</f>
        <v xml:space="preserve">HIST1H3A </v>
      </c>
      <c r="AO186" s="5" t="str">
        <f t="shared" si="2"/>
        <v xml:space="preserve">sp|P68431|H31_HUMAN </v>
      </c>
      <c r="AP186" s="5" t="str">
        <f>IF(VLOOKUP(A186,'[1]Protein proteins'!$B:$D,3,FALSE)=0,1,"")</f>
        <v/>
      </c>
    </row>
    <row r="187" spans="1:42" x14ac:dyDescent="0.25">
      <c r="A187" s="5" t="s">
        <v>73</v>
      </c>
      <c r="B187" s="5">
        <v>41</v>
      </c>
      <c r="C187" s="5" t="s">
        <v>36</v>
      </c>
      <c r="D187" s="5" t="s">
        <v>328</v>
      </c>
      <c r="E187" s="5">
        <v>14.02</v>
      </c>
      <c r="F187" s="5">
        <v>0</v>
      </c>
      <c r="G187" s="5">
        <v>0</v>
      </c>
      <c r="H187" s="5">
        <v>0</v>
      </c>
      <c r="I187" s="6">
        <v>4.7446511768000002E-7</v>
      </c>
      <c r="J187" s="5">
        <v>0</v>
      </c>
      <c r="K187" s="6">
        <v>1.4713100426899999E-7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4.7446511768000002E-7</v>
      </c>
      <c r="AK187" s="5">
        <v>6.2159612194899996E-7</v>
      </c>
      <c r="AL187" s="5">
        <v>1.1717920027258995</v>
      </c>
      <c r="AM187" s="5" t="s">
        <v>6</v>
      </c>
      <c r="AN187" s="5" t="str">
        <f>LEFT(RIGHT(A187,LEN(A187)-FIND("GN=",A187)-2),FIND(" ",RIGHT(A187,LEN(A187)-FIND("GN=",A187)-2)))</f>
        <v xml:space="preserve">HIST1H3A </v>
      </c>
      <c r="AO187" s="5" t="str">
        <f t="shared" si="2"/>
        <v xml:space="preserve">sp|P68431|H31_HUMAN </v>
      </c>
      <c r="AP187" s="5" t="str">
        <f>IF(VLOOKUP(A187,'[1]Protein proteins'!$B:$D,3,FALSE)=0,1,"")</f>
        <v/>
      </c>
    </row>
    <row r="188" spans="1:42" x14ac:dyDescent="0.25">
      <c r="A188" s="5" t="s">
        <v>73</v>
      </c>
      <c r="B188" s="5">
        <v>43</v>
      </c>
      <c r="C188" s="5" t="s">
        <v>36</v>
      </c>
      <c r="D188" s="5" t="s">
        <v>328</v>
      </c>
      <c r="E188" s="5">
        <v>14.02</v>
      </c>
      <c r="F188" s="5">
        <v>0</v>
      </c>
      <c r="G188" s="5">
        <v>0</v>
      </c>
      <c r="H188" s="5">
        <v>0</v>
      </c>
      <c r="I188" s="5">
        <v>0</v>
      </c>
      <c r="J188" s="6">
        <v>3.2540007939799999E-7</v>
      </c>
      <c r="K188" s="6">
        <v>4.4139301280699998E-7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6">
        <v>1.2674667480100001E-6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6">
        <v>7.4888864924499999E-7</v>
      </c>
      <c r="Z188" s="5">
        <v>0</v>
      </c>
      <c r="AA188" s="5">
        <v>0</v>
      </c>
      <c r="AB188" s="6">
        <v>2.9471427009400001E-7</v>
      </c>
      <c r="AC188" s="5">
        <v>0</v>
      </c>
      <c r="AD188" s="5">
        <v>0</v>
      </c>
      <c r="AE188" s="6">
        <v>1.54125476633E-6</v>
      </c>
      <c r="AF188" s="6">
        <v>3.9326850171E-7</v>
      </c>
      <c r="AG188" s="5">
        <v>0</v>
      </c>
      <c r="AH188" s="5">
        <v>0</v>
      </c>
      <c r="AI188" s="5">
        <v>0</v>
      </c>
      <c r="AJ188" s="5">
        <v>1.54125476633E-6</v>
      </c>
      <c r="AK188" s="5">
        <v>5.0123860275940004E-6</v>
      </c>
      <c r="AL188" s="5">
        <v>2.5736221812324311</v>
      </c>
      <c r="AM188" s="5" t="s">
        <v>32</v>
      </c>
      <c r="AN188" s="5" t="str">
        <f>LEFT(RIGHT(A188,LEN(A188)-FIND("GN=",A188)-2),FIND(" ",RIGHT(A188,LEN(A188)-FIND("GN=",A188)-2)))</f>
        <v xml:space="preserve">HIST1H3A </v>
      </c>
      <c r="AO188" s="5" t="str">
        <f t="shared" si="2"/>
        <v xml:space="preserve">sp|P68431|H31_HUMAN </v>
      </c>
      <c r="AP188" s="5" t="str">
        <f>IF(VLOOKUP(A188,'[1]Protein proteins'!$B:$D,3,FALSE)=0,1,"")</f>
        <v/>
      </c>
    </row>
    <row r="189" spans="1:42" x14ac:dyDescent="0.25">
      <c r="A189" s="5" t="s">
        <v>92</v>
      </c>
      <c r="B189" s="5">
        <v>24</v>
      </c>
      <c r="C189" s="5" t="s">
        <v>36</v>
      </c>
      <c r="D189" s="5" t="s">
        <v>328</v>
      </c>
      <c r="E189" s="5">
        <v>14.02</v>
      </c>
      <c r="F189" s="5">
        <v>0</v>
      </c>
      <c r="G189" s="5">
        <v>0</v>
      </c>
      <c r="H189" s="5">
        <v>0</v>
      </c>
      <c r="I189" s="6">
        <v>2.3723255884000001E-7</v>
      </c>
      <c r="J189" s="5">
        <v>0</v>
      </c>
      <c r="K189" s="6">
        <v>4.4139301280699998E-7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4.4139301280699998E-7</v>
      </c>
      <c r="AK189" s="5">
        <v>6.7862557164700004E-7</v>
      </c>
      <c r="AL189" s="5">
        <v>1.2835788130606647</v>
      </c>
      <c r="AM189" s="5" t="s">
        <v>8</v>
      </c>
      <c r="AN189" s="5" t="str">
        <f>LEFT(RIGHT(A189,LEN(A189)-FIND("GN=",A189)-2),FIND(" ",RIGHT(A189,LEN(A189)-FIND("GN=",A189)-2)))</f>
        <v xml:space="preserve">HIST1H4A </v>
      </c>
      <c r="AO189" s="5" t="str">
        <f t="shared" si="2"/>
        <v xml:space="preserve">sp|P62805|H4_HUMAN </v>
      </c>
      <c r="AP189" s="5" t="str">
        <f>IF(VLOOKUP(A189,'[1]Protein proteins'!$B:$D,3,FALSE)=0,1,"")</f>
        <v/>
      </c>
    </row>
    <row r="190" spans="1:42" x14ac:dyDescent="0.25">
      <c r="A190" s="5" t="s">
        <v>92</v>
      </c>
      <c r="B190" s="5">
        <v>68</v>
      </c>
      <c r="C190" s="5" t="s">
        <v>36</v>
      </c>
      <c r="D190" s="5" t="s">
        <v>328</v>
      </c>
      <c r="E190" s="5">
        <v>14.02</v>
      </c>
      <c r="F190" s="5">
        <v>0</v>
      </c>
      <c r="G190" s="5">
        <v>0</v>
      </c>
      <c r="H190" s="5">
        <v>0</v>
      </c>
      <c r="I190" s="6">
        <v>2.3723255884000001E-7</v>
      </c>
      <c r="J190" s="5">
        <v>0</v>
      </c>
      <c r="K190" s="6">
        <v>1.4713100426899999E-7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2.3723255884000001E-7</v>
      </c>
      <c r="AK190" s="5">
        <v>3.84363563109E-7</v>
      </c>
      <c r="AL190" s="5">
        <v>1.5117888646304745</v>
      </c>
      <c r="AM190" s="5" t="s">
        <v>6</v>
      </c>
      <c r="AN190" s="5" t="str">
        <f>LEFT(RIGHT(A190,LEN(A190)-FIND("GN=",A190)-2),FIND(" ",RIGHT(A190,LEN(A190)-FIND("GN=",A190)-2)))</f>
        <v xml:space="preserve">HIST1H4A </v>
      </c>
      <c r="AO190" s="5" t="str">
        <f t="shared" si="2"/>
        <v xml:space="preserve">sp|P62805|H4_HUMAN </v>
      </c>
      <c r="AP190" s="5" t="str">
        <f>IF(VLOOKUP(A190,'[1]Protein proteins'!$B:$D,3,FALSE)=0,1,"")</f>
        <v/>
      </c>
    </row>
    <row r="191" spans="1:42" x14ac:dyDescent="0.25">
      <c r="A191" s="5" t="s">
        <v>92</v>
      </c>
      <c r="B191" s="5">
        <v>79</v>
      </c>
      <c r="C191" s="5" t="s">
        <v>36</v>
      </c>
      <c r="D191" s="5" t="s">
        <v>328</v>
      </c>
      <c r="E191" s="5">
        <v>14.02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6">
        <v>1.09173915295E-6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6">
        <v>8.4497783200500005E-7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6">
        <v>2.9471427009400001E-7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1.09173915295E-6</v>
      </c>
      <c r="AK191" s="5">
        <v>2.2314312550490003E-6</v>
      </c>
      <c r="AL191" s="5">
        <v>1.5390077851649191</v>
      </c>
      <c r="AM191" s="5" t="s">
        <v>8</v>
      </c>
      <c r="AN191" s="5" t="str">
        <f>LEFT(RIGHT(A191,LEN(A191)-FIND("GN=",A191)-2),FIND(" ",RIGHT(A191,LEN(A191)-FIND("GN=",A191)-2)))</f>
        <v xml:space="preserve">HIST1H4A </v>
      </c>
      <c r="AO191" s="5" t="str">
        <f t="shared" si="2"/>
        <v xml:space="preserve">sp|P62805|H4_HUMAN </v>
      </c>
      <c r="AP191" s="5" t="str">
        <f>IF(VLOOKUP(A191,'[1]Protein proteins'!$B:$D,3,FALSE)=0,1,"")</f>
        <v/>
      </c>
    </row>
    <row r="192" spans="1:42" x14ac:dyDescent="0.25">
      <c r="A192" s="5" t="s">
        <v>92</v>
      </c>
      <c r="B192" s="5">
        <v>46</v>
      </c>
      <c r="C192" s="5" t="s">
        <v>36</v>
      </c>
      <c r="D192" s="5" t="s">
        <v>328</v>
      </c>
      <c r="E192" s="5">
        <v>14.02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6">
        <v>1.5596273613500001E-7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6">
        <v>2.0179187146E-7</v>
      </c>
      <c r="AI192" s="5">
        <v>0</v>
      </c>
      <c r="AJ192" s="5">
        <v>2.0179187146E-7</v>
      </c>
      <c r="AK192" s="5">
        <v>3.5775460759500001E-7</v>
      </c>
      <c r="AL192" s="5">
        <v>1.569844225439351</v>
      </c>
      <c r="AM192" s="5" t="s">
        <v>29</v>
      </c>
      <c r="AN192" s="5" t="str">
        <f>LEFT(RIGHT(A192,LEN(A192)-FIND("GN=",A192)-2),FIND(" ",RIGHT(A192,LEN(A192)-FIND("GN=",A192)-2)))</f>
        <v xml:space="preserve">HIST1H4A </v>
      </c>
      <c r="AO192" s="5" t="str">
        <f t="shared" si="2"/>
        <v xml:space="preserve">sp|P62805|H4_HUMAN </v>
      </c>
      <c r="AP192" s="5" t="str">
        <f>IF(VLOOKUP(A192,'[1]Protein proteins'!$B:$D,3,FALSE)=0,1,"")</f>
        <v/>
      </c>
    </row>
    <row r="193" spans="1:42" x14ac:dyDescent="0.25">
      <c r="A193" s="5" t="s">
        <v>426</v>
      </c>
      <c r="B193" s="5">
        <v>80</v>
      </c>
      <c r="C193" s="5" t="s">
        <v>36</v>
      </c>
      <c r="D193" s="5" t="s">
        <v>328</v>
      </c>
      <c r="E193" s="5">
        <v>14.02</v>
      </c>
      <c r="F193" s="5">
        <v>0</v>
      </c>
      <c r="G193" s="5">
        <v>0</v>
      </c>
      <c r="H193" s="5">
        <v>0</v>
      </c>
      <c r="I193" s="5">
        <v>0</v>
      </c>
      <c r="J193" s="6">
        <v>3.2540007939799999E-7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3.2540007939799999E-7</v>
      </c>
      <c r="AK193" s="5">
        <v>3.2540007939799999E-7</v>
      </c>
      <c r="AL193" s="5">
        <v>0.71897326239707149</v>
      </c>
      <c r="AM193" s="5" t="s">
        <v>7</v>
      </c>
      <c r="AN193" s="5" t="str">
        <f>LEFT(RIGHT(A193,LEN(A193)-FIND("GN=",A193)-2),FIND(" ",RIGHT(A193,LEN(A193)-FIND("GN=",A193)-2)))</f>
        <v xml:space="preserve">HIST2H2BC </v>
      </c>
      <c r="AO193" s="5" t="str">
        <f t="shared" si="2"/>
        <v xml:space="preserve">sp|Q6DN03|H2B2C_HUMAN </v>
      </c>
      <c r="AP193" s="5">
        <f>IF(VLOOKUP(A193,'[1]Protein proteins'!$B:$D,3,FALSE)=0,1,"")</f>
        <v>1</v>
      </c>
    </row>
    <row r="194" spans="1:42" x14ac:dyDescent="0.25">
      <c r="A194" s="5" t="s">
        <v>429</v>
      </c>
      <c r="B194" s="5">
        <v>80</v>
      </c>
      <c r="C194" s="5" t="s">
        <v>36</v>
      </c>
      <c r="D194" s="5" t="s">
        <v>328</v>
      </c>
      <c r="E194" s="5">
        <v>14.02</v>
      </c>
      <c r="F194" s="5">
        <v>0</v>
      </c>
      <c r="G194" s="5">
        <v>0</v>
      </c>
      <c r="H194" s="5">
        <v>0</v>
      </c>
      <c r="I194" s="5">
        <v>0</v>
      </c>
      <c r="J194" s="6">
        <v>3.2540007939799999E-7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3.2540007939799999E-7</v>
      </c>
      <c r="AK194" s="5">
        <v>3.2540007939799999E-7</v>
      </c>
      <c r="AL194" s="5">
        <v>0.71897326239707149</v>
      </c>
      <c r="AM194" s="5" t="s">
        <v>7</v>
      </c>
      <c r="AN194" s="5" t="str">
        <f>LEFT(RIGHT(A194,LEN(A194)-FIND("GN=",A194)-2),FIND(" ",RIGHT(A194,LEN(A194)-FIND("GN=",A194)-2)))</f>
        <v xml:space="preserve">HIST2H2BD </v>
      </c>
      <c r="AO194" s="5" t="str">
        <f t="shared" si="2"/>
        <v xml:space="preserve">sp|Q6DRA6|H2B2D_HUMAN </v>
      </c>
      <c r="AP194" s="5" t="str">
        <f>IF(VLOOKUP(A194,'[1]Protein proteins'!$B:$D,3,FALSE)=0,1,"")</f>
        <v/>
      </c>
    </row>
    <row r="195" spans="1:42" x14ac:dyDescent="0.25">
      <c r="A195" s="5" t="s">
        <v>195</v>
      </c>
      <c r="B195" s="5">
        <v>80</v>
      </c>
      <c r="C195" s="5" t="s">
        <v>36</v>
      </c>
      <c r="D195" s="5" t="s">
        <v>328</v>
      </c>
      <c r="E195" s="5">
        <v>14.02</v>
      </c>
      <c r="F195" s="5">
        <v>0</v>
      </c>
      <c r="G195" s="5">
        <v>0</v>
      </c>
      <c r="H195" s="5">
        <v>0</v>
      </c>
      <c r="I195" s="5">
        <v>0</v>
      </c>
      <c r="J195" s="6">
        <v>3.2540007939799999E-7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3.2540007939799999E-7</v>
      </c>
      <c r="AK195" s="5">
        <v>3.2540007939799999E-7</v>
      </c>
      <c r="AL195" s="5">
        <v>0.71897326239707149</v>
      </c>
      <c r="AM195" s="5" t="s">
        <v>7</v>
      </c>
      <c r="AN195" s="5" t="str">
        <f>LEFT(RIGHT(A195,LEN(A195)-FIND("GN=",A195)-2),FIND(" ",RIGHT(A195,LEN(A195)-FIND("GN=",A195)-2)))</f>
        <v xml:space="preserve">HIST2H2BE </v>
      </c>
      <c r="AO195" s="5" t="str">
        <f t="shared" si="2"/>
        <v xml:space="preserve">sp|Q16778|H2B2E_HUMAN </v>
      </c>
      <c r="AP195" s="5" t="str">
        <f>IF(VLOOKUP(A195,'[1]Protein proteins'!$B:$D,3,FALSE)=0,1,"")</f>
        <v/>
      </c>
    </row>
    <row r="196" spans="1:42" x14ac:dyDescent="0.25">
      <c r="A196" s="5" t="s">
        <v>195</v>
      </c>
      <c r="B196" s="5">
        <v>100</v>
      </c>
      <c r="C196" s="5" t="s">
        <v>36</v>
      </c>
      <c r="D196" s="5" t="s">
        <v>328</v>
      </c>
      <c r="E196" s="5">
        <v>14.02</v>
      </c>
      <c r="F196" s="5">
        <v>0</v>
      </c>
      <c r="G196" s="5">
        <v>0</v>
      </c>
      <c r="H196" s="5">
        <v>0</v>
      </c>
      <c r="I196" s="6">
        <v>2.5599213592200002E-6</v>
      </c>
      <c r="J196" s="5">
        <v>0</v>
      </c>
      <c r="K196" s="5">
        <v>0</v>
      </c>
      <c r="L196" s="5">
        <v>0</v>
      </c>
      <c r="M196" s="6">
        <v>7.6142209281499998E-7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6">
        <v>2.0179187146E-7</v>
      </c>
      <c r="AI196" s="5">
        <v>0</v>
      </c>
      <c r="AJ196" s="5">
        <v>2.5599213592200002E-6</v>
      </c>
      <c r="AK196" s="5">
        <v>3.5231353234950002E-6</v>
      </c>
      <c r="AL196" s="5">
        <v>1.1313170898267453</v>
      </c>
      <c r="AM196" s="5" t="s">
        <v>6</v>
      </c>
      <c r="AN196" s="5" t="str">
        <f>LEFT(RIGHT(A196,LEN(A196)-FIND("GN=",A196)-2),FIND(" ",RIGHT(A196,LEN(A196)-FIND("GN=",A196)-2)))</f>
        <v xml:space="preserve">HIST2H2BE </v>
      </c>
      <c r="AO196" s="5" t="str">
        <f t="shared" ref="AO196:AO259" si="3">LEFT(A196,FIND(" ",A196))</f>
        <v xml:space="preserve">sp|Q16778|H2B2E_HUMAN </v>
      </c>
      <c r="AP196" s="5" t="str">
        <f>IF(VLOOKUP(A196,'[1]Protein proteins'!$B:$D,3,FALSE)=0,1,"")</f>
        <v/>
      </c>
    </row>
    <row r="197" spans="1:42" x14ac:dyDescent="0.25">
      <c r="A197" s="5" t="s">
        <v>197</v>
      </c>
      <c r="B197" s="5">
        <v>80</v>
      </c>
      <c r="C197" s="5" t="s">
        <v>36</v>
      </c>
      <c r="D197" s="5" t="s">
        <v>328</v>
      </c>
      <c r="E197" s="5">
        <v>14.02</v>
      </c>
      <c r="F197" s="5">
        <v>0</v>
      </c>
      <c r="G197" s="5">
        <v>0</v>
      </c>
      <c r="H197" s="5">
        <v>0</v>
      </c>
      <c r="I197" s="5">
        <v>0</v>
      </c>
      <c r="J197" s="6">
        <v>3.2540007939799999E-7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3.2540007939799999E-7</v>
      </c>
      <c r="AK197" s="5">
        <v>3.2540007939799999E-7</v>
      </c>
      <c r="AL197" s="5">
        <v>0.71897326239707149</v>
      </c>
      <c r="AM197" s="5" t="s">
        <v>7</v>
      </c>
      <c r="AN197" s="5" t="str">
        <f>LEFT(RIGHT(A197,LEN(A197)-FIND("GN=",A197)-2),FIND(" ",RIGHT(A197,LEN(A197)-FIND("GN=",A197)-2)))</f>
        <v xml:space="preserve">HIST2H2BF </v>
      </c>
      <c r="AO197" s="5" t="str">
        <f t="shared" si="3"/>
        <v xml:space="preserve">sp|Q5QNW6|H2B2F_HUMAN </v>
      </c>
      <c r="AP197" s="5" t="str">
        <f>IF(VLOOKUP(A197,'[1]Protein proteins'!$B:$D,3,FALSE)=0,1,"")</f>
        <v/>
      </c>
    </row>
    <row r="198" spans="1:42" x14ac:dyDescent="0.25">
      <c r="A198" s="5" t="s">
        <v>197</v>
      </c>
      <c r="B198" s="5">
        <v>100</v>
      </c>
      <c r="C198" s="5" t="s">
        <v>36</v>
      </c>
      <c r="D198" s="5" t="s">
        <v>328</v>
      </c>
      <c r="E198" s="5">
        <v>14.02</v>
      </c>
      <c r="F198" s="5">
        <v>0</v>
      </c>
      <c r="G198" s="5">
        <v>0</v>
      </c>
      <c r="H198" s="5">
        <v>0</v>
      </c>
      <c r="I198" s="6">
        <v>2.5599213592200002E-6</v>
      </c>
      <c r="J198" s="5">
        <v>0</v>
      </c>
      <c r="K198" s="5">
        <v>0</v>
      </c>
      <c r="L198" s="5">
        <v>0</v>
      </c>
      <c r="M198" s="6">
        <v>7.6142209281499998E-7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6">
        <v>2.0179187146E-7</v>
      </c>
      <c r="AI198" s="5">
        <v>0</v>
      </c>
      <c r="AJ198" s="5">
        <v>2.5599213592200002E-6</v>
      </c>
      <c r="AK198" s="5">
        <v>3.5231353234950002E-6</v>
      </c>
      <c r="AL198" s="5">
        <v>1.1313170898267453</v>
      </c>
      <c r="AM198" s="5" t="s">
        <v>6</v>
      </c>
      <c r="AN198" s="5" t="str">
        <f>LEFT(RIGHT(A198,LEN(A198)-FIND("GN=",A198)-2),FIND(" ",RIGHT(A198,LEN(A198)-FIND("GN=",A198)-2)))</f>
        <v xml:space="preserve">HIST2H2BF </v>
      </c>
      <c r="AO198" s="5" t="str">
        <f t="shared" si="3"/>
        <v xml:space="preserve">sp|Q5QNW6|H2B2F_HUMAN </v>
      </c>
      <c r="AP198" s="5" t="str">
        <f>IF(VLOOKUP(A198,'[1]Protein proteins'!$B:$D,3,FALSE)=0,1,"")</f>
        <v/>
      </c>
    </row>
    <row r="199" spans="1:42" x14ac:dyDescent="0.25">
      <c r="A199" s="5" t="s">
        <v>74</v>
      </c>
      <c r="B199" s="5">
        <v>54</v>
      </c>
      <c r="C199" s="5" t="s">
        <v>36</v>
      </c>
      <c r="D199" s="5" t="s">
        <v>328</v>
      </c>
      <c r="E199" s="5">
        <v>14.02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6">
        <v>3.5585048443699998E-7</v>
      </c>
      <c r="AI199" s="5">
        <v>0</v>
      </c>
      <c r="AJ199" s="5">
        <v>3.5585048443699998E-7</v>
      </c>
      <c r="AK199" s="5">
        <v>3.5585048443699998E-7</v>
      </c>
      <c r="AL199" s="5">
        <v>0.66981309342531781</v>
      </c>
      <c r="AM199" s="5" t="s">
        <v>29</v>
      </c>
      <c r="AN199" s="5" t="str">
        <f>LEFT(RIGHT(A199,LEN(A199)-FIND("GN=",A199)-2),FIND(" ",RIGHT(A199,LEN(A199)-FIND("GN=",A199)-2)))</f>
        <v xml:space="preserve">HIST2H3A </v>
      </c>
      <c r="AO199" s="5" t="str">
        <f t="shared" si="3"/>
        <v xml:space="preserve">sp|Q71DI3|H32_HUMAN </v>
      </c>
      <c r="AP199" s="5" t="str">
        <f>IF(VLOOKUP(A199,'[1]Protein proteins'!$B:$D,3,FALSE)=0,1,"")</f>
        <v/>
      </c>
    </row>
    <row r="200" spans="1:42" x14ac:dyDescent="0.25">
      <c r="A200" s="5" t="s">
        <v>74</v>
      </c>
      <c r="B200" s="5">
        <v>41</v>
      </c>
      <c r="C200" s="5" t="s">
        <v>36</v>
      </c>
      <c r="D200" s="5" t="s">
        <v>328</v>
      </c>
      <c r="E200" s="5">
        <v>14.02</v>
      </c>
      <c r="F200" s="5">
        <v>0</v>
      </c>
      <c r="G200" s="5">
        <v>0</v>
      </c>
      <c r="H200" s="5">
        <v>0</v>
      </c>
      <c r="I200" s="6">
        <v>4.7446511768000002E-7</v>
      </c>
      <c r="J200" s="5">
        <v>0</v>
      </c>
      <c r="K200" s="6">
        <v>1.4713100426899999E-7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4.7446511768000002E-7</v>
      </c>
      <c r="AK200" s="5">
        <v>6.2159612194899996E-7</v>
      </c>
      <c r="AL200" s="5">
        <v>1.1717920027258995</v>
      </c>
      <c r="AM200" s="5" t="s">
        <v>6</v>
      </c>
      <c r="AN200" s="5" t="str">
        <f>LEFT(RIGHT(A200,LEN(A200)-FIND("GN=",A200)-2),FIND(" ",RIGHT(A200,LEN(A200)-FIND("GN=",A200)-2)))</f>
        <v xml:space="preserve">HIST2H3A </v>
      </c>
      <c r="AO200" s="5" t="str">
        <f t="shared" si="3"/>
        <v xml:space="preserve">sp|Q71DI3|H32_HUMAN </v>
      </c>
      <c r="AP200" s="5" t="str">
        <f>IF(VLOOKUP(A200,'[1]Protein proteins'!$B:$D,3,FALSE)=0,1,"")</f>
        <v/>
      </c>
    </row>
    <row r="201" spans="1:42" x14ac:dyDescent="0.25">
      <c r="A201" s="5" t="s">
        <v>74</v>
      </c>
      <c r="B201" s="5">
        <v>43</v>
      </c>
      <c r="C201" s="5" t="s">
        <v>36</v>
      </c>
      <c r="D201" s="5" t="s">
        <v>328</v>
      </c>
      <c r="E201" s="5">
        <v>14.02</v>
      </c>
      <c r="F201" s="5">
        <v>0</v>
      </c>
      <c r="G201" s="5">
        <v>0</v>
      </c>
      <c r="H201" s="5">
        <v>0</v>
      </c>
      <c r="I201" s="5">
        <v>0</v>
      </c>
      <c r="J201" s="6">
        <v>3.2540007939799999E-7</v>
      </c>
      <c r="K201" s="6">
        <v>4.4139301280699998E-7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6">
        <v>1.2674667480100001E-6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6">
        <v>7.4888864924499999E-7</v>
      </c>
      <c r="Z201" s="5">
        <v>0</v>
      </c>
      <c r="AA201" s="5">
        <v>0</v>
      </c>
      <c r="AB201" s="6">
        <v>2.9471427009400001E-7</v>
      </c>
      <c r="AC201" s="5">
        <v>0</v>
      </c>
      <c r="AD201" s="5">
        <v>0</v>
      </c>
      <c r="AE201" s="6">
        <v>1.54125476633E-6</v>
      </c>
      <c r="AF201" s="6">
        <v>3.9326850171E-7</v>
      </c>
      <c r="AG201" s="5">
        <v>0</v>
      </c>
      <c r="AH201" s="5">
        <v>0</v>
      </c>
      <c r="AI201" s="5">
        <v>0</v>
      </c>
      <c r="AJ201" s="5">
        <v>1.54125476633E-6</v>
      </c>
      <c r="AK201" s="5">
        <v>5.0123860275940004E-6</v>
      </c>
      <c r="AL201" s="5">
        <v>2.5736221812324311</v>
      </c>
      <c r="AM201" s="5" t="s">
        <v>32</v>
      </c>
      <c r="AN201" s="5" t="str">
        <f>LEFT(RIGHT(A201,LEN(A201)-FIND("GN=",A201)-2),FIND(" ",RIGHT(A201,LEN(A201)-FIND("GN=",A201)-2)))</f>
        <v xml:space="preserve">HIST2H3A </v>
      </c>
      <c r="AO201" s="5" t="str">
        <f t="shared" si="3"/>
        <v xml:space="preserve">sp|Q71DI3|H32_HUMAN </v>
      </c>
      <c r="AP201" s="5" t="str">
        <f>IF(VLOOKUP(A201,'[1]Protein proteins'!$B:$D,3,FALSE)=0,1,"")</f>
        <v/>
      </c>
    </row>
    <row r="202" spans="1:42" x14ac:dyDescent="0.25">
      <c r="A202" s="5" t="s">
        <v>200</v>
      </c>
      <c r="B202" s="5">
        <v>80</v>
      </c>
      <c r="C202" s="5" t="s">
        <v>36</v>
      </c>
      <c r="D202" s="5" t="s">
        <v>328</v>
      </c>
      <c r="E202" s="5">
        <v>14.02</v>
      </c>
      <c r="F202" s="5">
        <v>0</v>
      </c>
      <c r="G202" s="5">
        <v>0</v>
      </c>
      <c r="H202" s="5">
        <v>0</v>
      </c>
      <c r="I202" s="5">
        <v>0</v>
      </c>
      <c r="J202" s="6">
        <v>3.2540007939799999E-7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3.2540007939799999E-7</v>
      </c>
      <c r="AK202" s="5">
        <v>3.2540007939799999E-7</v>
      </c>
      <c r="AL202" s="5">
        <v>0.71897326239707149</v>
      </c>
      <c r="AM202" s="5" t="s">
        <v>7</v>
      </c>
      <c r="AN202" s="5" t="str">
        <f>LEFT(RIGHT(A202,LEN(A202)-FIND("GN=",A202)-2),FIND(" ",RIGHT(A202,LEN(A202)-FIND("GN=",A202)-2)))</f>
        <v xml:space="preserve">HIST3H2BB </v>
      </c>
      <c r="AO202" s="5" t="str">
        <f t="shared" si="3"/>
        <v xml:space="preserve">sp|Q8N257|H2B3B_HUMAN </v>
      </c>
      <c r="AP202" s="5">
        <f>IF(VLOOKUP(A202,'[1]Protein proteins'!$B:$D,3,FALSE)=0,1,"")</f>
        <v>1</v>
      </c>
    </row>
    <row r="203" spans="1:42" x14ac:dyDescent="0.25">
      <c r="A203" s="5" t="s">
        <v>200</v>
      </c>
      <c r="B203" s="5">
        <v>100</v>
      </c>
      <c r="C203" s="5" t="s">
        <v>36</v>
      </c>
      <c r="D203" s="5" t="s">
        <v>328</v>
      </c>
      <c r="E203" s="5">
        <v>14.02</v>
      </c>
      <c r="F203" s="5">
        <v>0</v>
      </c>
      <c r="G203" s="5">
        <v>0</v>
      </c>
      <c r="H203" s="5">
        <v>0</v>
      </c>
      <c r="I203" s="6">
        <v>2.5599213592200002E-6</v>
      </c>
      <c r="J203" s="5">
        <v>0</v>
      </c>
      <c r="K203" s="5">
        <v>0</v>
      </c>
      <c r="L203" s="5">
        <v>0</v>
      </c>
      <c r="M203" s="6">
        <v>7.6142209281499998E-7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6">
        <v>2.0179187146E-7</v>
      </c>
      <c r="AI203" s="5">
        <v>0</v>
      </c>
      <c r="AJ203" s="5">
        <v>2.5599213592200002E-6</v>
      </c>
      <c r="AK203" s="5">
        <v>3.5231353234950002E-6</v>
      </c>
      <c r="AL203" s="5">
        <v>1.1313170898267453</v>
      </c>
      <c r="AM203" s="5" t="s">
        <v>6</v>
      </c>
      <c r="AN203" s="5" t="str">
        <f>LEFT(RIGHT(A203,LEN(A203)-FIND("GN=",A203)-2),FIND(" ",RIGHT(A203,LEN(A203)-FIND("GN=",A203)-2)))</f>
        <v xml:space="preserve">HIST3H2BB </v>
      </c>
      <c r="AO203" s="5" t="str">
        <f t="shared" si="3"/>
        <v xml:space="preserve">sp|Q8N257|H2B3B_HUMAN </v>
      </c>
      <c r="AP203" s="5">
        <f>IF(VLOOKUP(A203,'[1]Protein proteins'!$B:$D,3,FALSE)=0,1,"")</f>
        <v>1</v>
      </c>
    </row>
    <row r="204" spans="1:42" x14ac:dyDescent="0.25">
      <c r="A204" s="5" t="s">
        <v>75</v>
      </c>
      <c r="B204" s="5">
        <v>54</v>
      </c>
      <c r="C204" s="5" t="s">
        <v>36</v>
      </c>
      <c r="D204" s="5" t="s">
        <v>328</v>
      </c>
      <c r="E204" s="5">
        <v>14.02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6">
        <v>3.5585048443699998E-7</v>
      </c>
      <c r="AI204" s="5">
        <v>0</v>
      </c>
      <c r="AJ204" s="5">
        <v>3.5585048443699998E-7</v>
      </c>
      <c r="AK204" s="5">
        <v>3.5585048443699998E-7</v>
      </c>
      <c r="AL204" s="5">
        <v>0.66981309342531781</v>
      </c>
      <c r="AM204" s="5" t="s">
        <v>29</v>
      </c>
      <c r="AN204" s="5" t="str">
        <f>LEFT(RIGHT(A204,LEN(A204)-FIND("GN=",A204)-2),FIND(" ",RIGHT(A204,LEN(A204)-FIND("GN=",A204)-2)))</f>
        <v xml:space="preserve">HIST3H3 </v>
      </c>
      <c r="AO204" s="5" t="str">
        <f t="shared" si="3"/>
        <v xml:space="preserve">sp|Q16695|H31T_HUMAN </v>
      </c>
      <c r="AP204" s="5" t="str">
        <f>IF(VLOOKUP(A204,'[1]Protein proteins'!$B:$D,3,FALSE)=0,1,"")</f>
        <v/>
      </c>
    </row>
    <row r="205" spans="1:42" x14ac:dyDescent="0.25">
      <c r="A205" s="5" t="s">
        <v>75</v>
      </c>
      <c r="B205" s="5">
        <v>41</v>
      </c>
      <c r="C205" s="5" t="s">
        <v>36</v>
      </c>
      <c r="D205" s="5" t="s">
        <v>328</v>
      </c>
      <c r="E205" s="5">
        <v>14.02</v>
      </c>
      <c r="F205" s="5">
        <v>0</v>
      </c>
      <c r="G205" s="5">
        <v>0</v>
      </c>
      <c r="H205" s="5">
        <v>0</v>
      </c>
      <c r="I205" s="6">
        <v>4.7446511768000002E-7</v>
      </c>
      <c r="J205" s="5">
        <v>0</v>
      </c>
      <c r="K205" s="6">
        <v>1.4713100426899999E-7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4.7446511768000002E-7</v>
      </c>
      <c r="AK205" s="5">
        <v>6.2159612194899996E-7</v>
      </c>
      <c r="AL205" s="5">
        <v>1.1717920027258995</v>
      </c>
      <c r="AM205" s="5" t="s">
        <v>6</v>
      </c>
      <c r="AN205" s="5" t="str">
        <f>LEFT(RIGHT(A205,LEN(A205)-FIND("GN=",A205)-2),FIND(" ",RIGHT(A205,LEN(A205)-FIND("GN=",A205)-2)))</f>
        <v xml:space="preserve">HIST3H3 </v>
      </c>
      <c r="AO205" s="5" t="str">
        <f t="shared" si="3"/>
        <v xml:space="preserve">sp|Q16695|H31T_HUMAN </v>
      </c>
      <c r="AP205" s="5" t="str">
        <f>IF(VLOOKUP(A205,'[1]Protein proteins'!$B:$D,3,FALSE)=0,1,"")</f>
        <v/>
      </c>
    </row>
    <row r="206" spans="1:42" x14ac:dyDescent="0.25">
      <c r="A206" s="5" t="s">
        <v>75</v>
      </c>
      <c r="B206" s="5">
        <v>43</v>
      </c>
      <c r="C206" s="5" t="s">
        <v>36</v>
      </c>
      <c r="D206" s="5" t="s">
        <v>328</v>
      </c>
      <c r="E206" s="5">
        <v>14.02</v>
      </c>
      <c r="F206" s="5">
        <v>0</v>
      </c>
      <c r="G206" s="5">
        <v>0</v>
      </c>
      <c r="H206" s="5">
        <v>0</v>
      </c>
      <c r="I206" s="5">
        <v>0</v>
      </c>
      <c r="J206" s="6">
        <v>3.2540007939799999E-7</v>
      </c>
      <c r="K206" s="6">
        <v>4.4139301280699998E-7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6">
        <v>1.2674667480100001E-6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6">
        <v>7.4888864924499999E-7</v>
      </c>
      <c r="Z206" s="5">
        <v>0</v>
      </c>
      <c r="AA206" s="5">
        <v>0</v>
      </c>
      <c r="AB206" s="6">
        <v>2.9471427009400001E-7</v>
      </c>
      <c r="AC206" s="5">
        <v>0</v>
      </c>
      <c r="AD206" s="5">
        <v>0</v>
      </c>
      <c r="AE206" s="6">
        <v>1.54125476633E-6</v>
      </c>
      <c r="AF206" s="6">
        <v>3.9326850171E-7</v>
      </c>
      <c r="AG206" s="5">
        <v>0</v>
      </c>
      <c r="AH206" s="5">
        <v>0</v>
      </c>
      <c r="AI206" s="5">
        <v>0</v>
      </c>
      <c r="AJ206" s="5">
        <v>1.54125476633E-6</v>
      </c>
      <c r="AK206" s="5">
        <v>5.0123860275940004E-6</v>
      </c>
      <c r="AL206" s="5">
        <v>2.5736221812324311</v>
      </c>
      <c r="AM206" s="5" t="s">
        <v>32</v>
      </c>
      <c r="AN206" s="5" t="str">
        <f>LEFT(RIGHT(A206,LEN(A206)-FIND("GN=",A206)-2),FIND(" ",RIGHT(A206,LEN(A206)-FIND("GN=",A206)-2)))</f>
        <v xml:space="preserve">HIST3H3 </v>
      </c>
      <c r="AO206" s="5" t="str">
        <f t="shared" si="3"/>
        <v xml:space="preserve">sp|Q16695|H31T_HUMAN </v>
      </c>
      <c r="AP206" s="5" t="str">
        <f>IF(VLOOKUP(A206,'[1]Protein proteins'!$B:$D,3,FALSE)=0,1,"")</f>
        <v/>
      </c>
    </row>
    <row r="207" spans="1:42" x14ac:dyDescent="0.25">
      <c r="A207" s="5" t="s">
        <v>441</v>
      </c>
      <c r="B207" s="5">
        <v>95</v>
      </c>
      <c r="C207" s="5" t="s">
        <v>36</v>
      </c>
      <c r="D207" s="5" t="s">
        <v>328</v>
      </c>
      <c r="E207" s="5">
        <v>14.02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6">
        <v>2.9360470237199997E-7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2.9360470237199997E-7</v>
      </c>
      <c r="AK207" s="5">
        <v>2.9360470237199997E-7</v>
      </c>
      <c r="AL207" s="5">
        <v>0.77931624593301818</v>
      </c>
      <c r="AM207" s="5" t="s">
        <v>30</v>
      </c>
      <c r="AN207" s="5" t="str">
        <f>LEFT(RIGHT(A207,LEN(A207)-FIND("GN=",A207)-2),FIND(" ",RIGHT(A207,LEN(A207)-FIND("GN=",A207)-2)))</f>
        <v xml:space="preserve">HMGB3 </v>
      </c>
      <c r="AO207" s="5" t="str">
        <f t="shared" si="3"/>
        <v xml:space="preserve">sp|O15347|HMGB3_HUMAN </v>
      </c>
      <c r="AP207" s="5" t="str">
        <f>IF(VLOOKUP(A207,'[1]Protein proteins'!$B:$D,3,FALSE)=0,1,"")</f>
        <v/>
      </c>
    </row>
    <row r="208" spans="1:42" x14ac:dyDescent="0.25">
      <c r="A208" s="5" t="s">
        <v>403</v>
      </c>
      <c r="B208" s="5">
        <v>64</v>
      </c>
      <c r="C208" s="5" t="s">
        <v>36</v>
      </c>
      <c r="D208" s="5" t="s">
        <v>328</v>
      </c>
      <c r="E208" s="5">
        <v>14.02</v>
      </c>
      <c r="F208" s="6">
        <v>4.33018528863E-7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4.33018528863E-7</v>
      </c>
      <c r="AK208" s="5">
        <v>4.33018528863E-7</v>
      </c>
      <c r="AL208" s="5">
        <v>0.57220001413987565</v>
      </c>
      <c r="AM208" s="5" t="s">
        <v>25</v>
      </c>
      <c r="AN208" s="5" t="str">
        <f>LEFT(RIGHT(A208,LEN(A208)-FIND("GN=",A208)-2),FIND(" ",RIGHT(A208,LEN(A208)-FIND("GN=",A208)-2)))</f>
        <v xml:space="preserve">HMHA1 </v>
      </c>
      <c r="AO208" s="5" t="str">
        <f t="shared" si="3"/>
        <v xml:space="preserve">sp|Q92619|HMHA1_HUMAN </v>
      </c>
      <c r="AP208" s="5" t="str">
        <f>IF(VLOOKUP(A208,'[1]Protein proteins'!$B:$D,3,FALSE)=0,1,"")</f>
        <v/>
      </c>
    </row>
    <row r="209" spans="1:42" x14ac:dyDescent="0.25">
      <c r="A209" s="5" t="s">
        <v>288</v>
      </c>
      <c r="B209" s="5">
        <v>189</v>
      </c>
      <c r="C209" s="5" t="s">
        <v>36</v>
      </c>
      <c r="D209" s="5" t="s">
        <v>328</v>
      </c>
      <c r="E209" s="5">
        <v>14.02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6">
        <v>1.5596273613500001E-7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1.5596273613500001E-7</v>
      </c>
      <c r="AK209" s="5">
        <v>1.5596273613500001E-7</v>
      </c>
      <c r="AL209" s="5">
        <v>1.2501961366536811</v>
      </c>
      <c r="AM209" s="5" t="s">
        <v>8</v>
      </c>
      <c r="AN209" s="5" t="str">
        <f>LEFT(RIGHT(A209,LEN(A209)-FIND("GN=",A209)-2),FIND(" ",RIGHT(A209,LEN(A209)-FIND("GN=",A209)-2)))</f>
        <v xml:space="preserve">HNRNPA0 </v>
      </c>
      <c r="AO209" s="5" t="str">
        <f t="shared" si="3"/>
        <v xml:space="preserve">sp|Q13151|ROA0_HUMAN </v>
      </c>
      <c r="AP209" s="5" t="str">
        <f>IF(VLOOKUP(A209,'[1]Protein proteins'!$B:$D,3,FALSE)=0,1,"")</f>
        <v/>
      </c>
    </row>
    <row r="210" spans="1:42" x14ac:dyDescent="0.25">
      <c r="A210" s="5" t="s">
        <v>40</v>
      </c>
      <c r="B210" s="5">
        <v>218</v>
      </c>
      <c r="C210" s="5" t="s">
        <v>36</v>
      </c>
      <c r="D210" s="5" t="s">
        <v>328</v>
      </c>
      <c r="E210" s="5">
        <v>14.02</v>
      </c>
      <c r="F210" s="5">
        <v>0</v>
      </c>
      <c r="G210" s="5">
        <v>0</v>
      </c>
      <c r="H210" s="5">
        <v>0</v>
      </c>
      <c r="I210" s="6">
        <v>4.7446511768000002E-7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4.7446511768000002E-7</v>
      </c>
      <c r="AK210" s="5">
        <v>4.7446511768000002E-7</v>
      </c>
      <c r="AL210" s="5">
        <v>0.53124513464661827</v>
      </c>
      <c r="AM210" s="5" t="s">
        <v>6</v>
      </c>
      <c r="AN210" s="5" t="str">
        <f>LEFT(RIGHT(A210,LEN(A210)-FIND("GN=",A210)-2),FIND(" ",RIGHT(A210,LEN(A210)-FIND("GN=",A210)-2)))</f>
        <v xml:space="preserve">HNRNPA1 </v>
      </c>
      <c r="AO210" s="5" t="str">
        <f t="shared" si="3"/>
        <v xml:space="preserve">sp|P09651|ROA1_HUMAN </v>
      </c>
      <c r="AP210" s="5" t="str">
        <f>IF(VLOOKUP(A210,'[1]Protein proteins'!$B:$D,3,FALSE)=0,1,"")</f>
        <v/>
      </c>
    </row>
    <row r="211" spans="1:42" x14ac:dyDescent="0.25">
      <c r="A211" s="5" t="s">
        <v>40</v>
      </c>
      <c r="B211" s="5">
        <v>336</v>
      </c>
      <c r="C211" s="5" t="s">
        <v>36</v>
      </c>
      <c r="D211" s="5" t="s">
        <v>328</v>
      </c>
      <c r="E211" s="5">
        <v>14.02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6">
        <v>4.1395423156399998E-7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4.1395423156399998E-7</v>
      </c>
      <c r="AK211" s="5">
        <v>4.1395423156399998E-7</v>
      </c>
      <c r="AL211" s="5">
        <v>0.59339772458132167</v>
      </c>
      <c r="AM211" s="5" t="s">
        <v>28</v>
      </c>
      <c r="AN211" s="5" t="str">
        <f>LEFT(RIGHT(A211,LEN(A211)-FIND("GN=",A211)-2),FIND(" ",RIGHT(A211,LEN(A211)-FIND("GN=",A211)-2)))</f>
        <v xml:space="preserve">HNRNPA1 </v>
      </c>
      <c r="AO211" s="5" t="str">
        <f t="shared" si="3"/>
        <v xml:space="preserve">sp|P09651|ROA1_HUMAN </v>
      </c>
      <c r="AP211" s="5" t="str">
        <f>IF(VLOOKUP(A211,'[1]Protein proteins'!$B:$D,3,FALSE)=0,1,"")</f>
        <v/>
      </c>
    </row>
    <row r="212" spans="1:42" x14ac:dyDescent="0.25">
      <c r="A212" s="5" t="s">
        <v>40</v>
      </c>
      <c r="B212" s="5">
        <v>352</v>
      </c>
      <c r="C212" s="5" t="s">
        <v>36</v>
      </c>
      <c r="D212" s="5" t="s">
        <v>328</v>
      </c>
      <c r="E212" s="5">
        <v>14.02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6">
        <v>3.8531369158300002E-7</v>
      </c>
      <c r="AF212" s="5">
        <v>0</v>
      </c>
      <c r="AG212" s="5">
        <v>0</v>
      </c>
      <c r="AH212" s="5">
        <v>0</v>
      </c>
      <c r="AI212" s="5">
        <v>0</v>
      </c>
      <c r="AJ212" s="5">
        <v>3.8531369158300002E-7</v>
      </c>
      <c r="AK212" s="5">
        <v>3.8531369158300002E-7</v>
      </c>
      <c r="AL212" s="5">
        <v>0.62860136880875928</v>
      </c>
      <c r="AM212" s="5" t="s">
        <v>32</v>
      </c>
      <c r="AN212" s="5" t="str">
        <f>LEFT(RIGHT(A212,LEN(A212)-FIND("GN=",A212)-2),FIND(" ",RIGHT(A212,LEN(A212)-FIND("GN=",A212)-2)))</f>
        <v xml:space="preserve">HNRNPA1 </v>
      </c>
      <c r="AO212" s="5" t="str">
        <f t="shared" si="3"/>
        <v xml:space="preserve">sp|P09651|ROA1_HUMAN </v>
      </c>
      <c r="AP212" s="5" t="str">
        <f>IF(VLOOKUP(A212,'[1]Protein proteins'!$B:$D,3,FALSE)=0,1,"")</f>
        <v/>
      </c>
    </row>
    <row r="213" spans="1:42" x14ac:dyDescent="0.25">
      <c r="A213" s="5" t="s">
        <v>40</v>
      </c>
      <c r="B213" s="5">
        <v>194</v>
      </c>
      <c r="C213" s="5" t="s">
        <v>36</v>
      </c>
      <c r="D213" s="5" t="s">
        <v>328</v>
      </c>
      <c r="E213" s="5">
        <v>14.02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6">
        <v>1.4713100426899999E-7</v>
      </c>
      <c r="L213" s="5">
        <v>0</v>
      </c>
      <c r="M213" s="6">
        <v>2.8619499139000001E-7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2.8619499139000001E-7</v>
      </c>
      <c r="AK213" s="5">
        <v>4.33325995659E-7</v>
      </c>
      <c r="AL213" s="5">
        <v>1.4283527231313577</v>
      </c>
      <c r="AM213" s="5" t="s">
        <v>18</v>
      </c>
      <c r="AN213" s="5" t="str">
        <f>LEFT(RIGHT(A213,LEN(A213)-FIND("GN=",A213)-2),FIND(" ",RIGHT(A213,LEN(A213)-FIND("GN=",A213)-2)))</f>
        <v xml:space="preserve">HNRNPA1 </v>
      </c>
      <c r="AO213" s="5" t="str">
        <f t="shared" si="3"/>
        <v xml:space="preserve">sp|P09651|ROA1_HUMAN </v>
      </c>
      <c r="AP213" s="5" t="str">
        <f>IF(VLOOKUP(A213,'[1]Protein proteins'!$B:$D,3,FALSE)=0,1,"")</f>
        <v/>
      </c>
    </row>
    <row r="214" spans="1:42" x14ac:dyDescent="0.25">
      <c r="A214" s="5" t="s">
        <v>40</v>
      </c>
      <c r="B214" s="5">
        <v>206</v>
      </c>
      <c r="C214" s="5" t="s">
        <v>36</v>
      </c>
      <c r="D214" s="5" t="s">
        <v>328</v>
      </c>
      <c r="E214" s="5">
        <v>14.02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6">
        <v>4.2248891600299998E-7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6">
        <v>1.68845562367E-7</v>
      </c>
      <c r="AE214" s="5">
        <v>0</v>
      </c>
      <c r="AF214" s="5">
        <v>0</v>
      </c>
      <c r="AG214" s="5">
        <v>0</v>
      </c>
      <c r="AH214" s="5">
        <v>0</v>
      </c>
      <c r="AI214" s="6">
        <v>2.32111406047E-7</v>
      </c>
      <c r="AJ214" s="5">
        <v>4.2248891600299998E-7</v>
      </c>
      <c r="AK214" s="5">
        <v>8.2344588441699996E-7</v>
      </c>
      <c r="AL214" s="5">
        <v>1.750496061100951</v>
      </c>
      <c r="AM214" s="5" t="s">
        <v>26</v>
      </c>
      <c r="AN214" s="5" t="str">
        <f>LEFT(RIGHT(A214,LEN(A214)-FIND("GN=",A214)-2),FIND(" ",RIGHT(A214,LEN(A214)-FIND("GN=",A214)-2)))</f>
        <v xml:space="preserve">HNRNPA1 </v>
      </c>
      <c r="AO214" s="5" t="str">
        <f t="shared" si="3"/>
        <v xml:space="preserve">sp|P09651|ROA1_HUMAN </v>
      </c>
      <c r="AP214" s="5" t="str">
        <f>IF(VLOOKUP(A214,'[1]Protein proteins'!$B:$D,3,FALSE)=0,1,"")</f>
        <v/>
      </c>
    </row>
    <row r="215" spans="1:42" x14ac:dyDescent="0.25">
      <c r="A215" s="5" t="s">
        <v>84</v>
      </c>
      <c r="B215" s="5">
        <v>284</v>
      </c>
      <c r="C215" s="5" t="s">
        <v>36</v>
      </c>
      <c r="D215" s="5" t="s">
        <v>328</v>
      </c>
      <c r="E215" s="5">
        <v>14.02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6">
        <v>4.1395423156399998E-7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4.1395423156399998E-7</v>
      </c>
      <c r="AK215" s="5">
        <v>4.1395423156399998E-7</v>
      </c>
      <c r="AL215" s="5">
        <v>0.59339772458132167</v>
      </c>
      <c r="AM215" s="5" t="s">
        <v>28</v>
      </c>
      <c r="AN215" s="5" t="str">
        <f>LEFT(RIGHT(A215,LEN(A215)-FIND("GN=",A215)-2),FIND(" ",RIGHT(A215,LEN(A215)-FIND("GN=",A215)-2)))</f>
        <v xml:space="preserve">HNRNPA1L2 </v>
      </c>
      <c r="AO215" s="5" t="str">
        <f t="shared" si="3"/>
        <v xml:space="preserve">sp|Q32P51|RA1L2_HUMAN </v>
      </c>
      <c r="AP215" s="5" t="str">
        <f>IF(VLOOKUP(A215,'[1]Protein proteins'!$B:$D,3,FALSE)=0,1,"")</f>
        <v/>
      </c>
    </row>
    <row r="216" spans="1:42" x14ac:dyDescent="0.25">
      <c r="A216" s="5" t="s">
        <v>47</v>
      </c>
      <c r="B216" s="5">
        <v>350</v>
      </c>
      <c r="C216" s="5" t="s">
        <v>36</v>
      </c>
      <c r="D216" s="5" t="s">
        <v>328</v>
      </c>
      <c r="E216" s="5">
        <v>14.02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6">
        <v>1.4713100426899999E-7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6">
        <v>3.34504433353E-7</v>
      </c>
      <c r="AF216" s="5">
        <v>0</v>
      </c>
      <c r="AG216" s="5">
        <v>0</v>
      </c>
      <c r="AH216" s="5">
        <v>0</v>
      </c>
      <c r="AI216" s="5">
        <v>0</v>
      </c>
      <c r="AJ216" s="5">
        <v>3.34504433353E-7</v>
      </c>
      <c r="AK216" s="5">
        <v>4.8163543762199999E-7</v>
      </c>
      <c r="AL216" s="5">
        <v>1.352983847186773</v>
      </c>
      <c r="AM216" s="5" t="s">
        <v>32</v>
      </c>
      <c r="AN216" s="5" t="str">
        <f>LEFT(RIGHT(A216,LEN(A216)-FIND("GN=",A216)-2),FIND(" ",RIGHT(A216,LEN(A216)-FIND("GN=",A216)-2)))</f>
        <v xml:space="preserve">HNRNPA2B1 </v>
      </c>
      <c r="AO216" s="5" t="str">
        <f t="shared" si="3"/>
        <v xml:space="preserve">sp|P22626|ROA2_HUMAN </v>
      </c>
      <c r="AP216" s="5" t="str">
        <f>IF(VLOOKUP(A216,'[1]Protein proteins'!$B:$D,3,FALSE)=0,1,"")</f>
        <v/>
      </c>
    </row>
    <row r="217" spans="1:42" x14ac:dyDescent="0.25">
      <c r="A217" s="5" t="s">
        <v>47</v>
      </c>
      <c r="B217" s="5">
        <v>228</v>
      </c>
      <c r="C217" s="5" t="s">
        <v>36</v>
      </c>
      <c r="D217" s="5" t="s">
        <v>328</v>
      </c>
      <c r="E217" s="5">
        <v>14.02</v>
      </c>
      <c r="F217" s="5">
        <v>0</v>
      </c>
      <c r="G217" s="5">
        <v>0</v>
      </c>
      <c r="H217" s="5">
        <v>0</v>
      </c>
      <c r="I217" s="6">
        <v>2.3723255884000001E-7</v>
      </c>
      <c r="J217" s="6">
        <v>6.50800158797E-7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6">
        <v>1.68845562367E-7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6.50800158797E-7</v>
      </c>
      <c r="AK217" s="5">
        <v>1.0568782800040001E-6</v>
      </c>
      <c r="AL217" s="5">
        <v>1.5626969358553362</v>
      </c>
      <c r="AM217" s="5" t="s">
        <v>7</v>
      </c>
      <c r="AN217" s="5" t="str">
        <f>LEFT(RIGHT(A217,LEN(A217)-FIND("GN=",A217)-2),FIND(" ",RIGHT(A217,LEN(A217)-FIND("GN=",A217)-2)))</f>
        <v xml:space="preserve">HNRNPA2B1 </v>
      </c>
      <c r="AO217" s="5" t="str">
        <f t="shared" si="3"/>
        <v xml:space="preserve">sp|P22626|ROA2_HUMAN </v>
      </c>
      <c r="AP217" s="5" t="str">
        <f>IF(VLOOKUP(A217,'[1]Protein proteins'!$B:$D,3,FALSE)=0,1,"")</f>
        <v/>
      </c>
    </row>
    <row r="218" spans="1:42" x14ac:dyDescent="0.25">
      <c r="A218" s="5" t="s">
        <v>47</v>
      </c>
      <c r="B218" s="5">
        <v>38</v>
      </c>
      <c r="C218" s="5" t="s">
        <v>36</v>
      </c>
      <c r="D218" s="5" t="s">
        <v>328</v>
      </c>
      <c r="E218" s="5">
        <v>14.02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6">
        <v>1.4856624658099999E-7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6">
        <v>1.77078028371E-7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1.77078028371E-7</v>
      </c>
      <c r="AK218" s="5">
        <v>3.2564427495200001E-7</v>
      </c>
      <c r="AL218" s="5">
        <v>1.6197978723123001</v>
      </c>
      <c r="AM218" s="5" t="s">
        <v>30</v>
      </c>
      <c r="AN218" s="5" t="str">
        <f>LEFT(RIGHT(A218,LEN(A218)-FIND("GN=",A218)-2),FIND(" ",RIGHT(A218,LEN(A218)-FIND("GN=",A218)-2)))</f>
        <v xml:space="preserve">HNRNPA2B1 </v>
      </c>
      <c r="AO218" s="5" t="str">
        <f t="shared" si="3"/>
        <v xml:space="preserve">sp|P22626|ROA2_HUMAN </v>
      </c>
      <c r="AP218" s="5" t="str">
        <f>IF(VLOOKUP(A218,'[1]Protein proteins'!$B:$D,3,FALSE)=0,1,"")</f>
        <v/>
      </c>
    </row>
    <row r="219" spans="1:42" x14ac:dyDescent="0.25">
      <c r="A219" s="5" t="s">
        <v>47</v>
      </c>
      <c r="B219" s="5">
        <v>266</v>
      </c>
      <c r="C219" s="5" t="s">
        <v>36</v>
      </c>
      <c r="D219" s="5" t="s">
        <v>328</v>
      </c>
      <c r="E219" s="5">
        <v>14.02</v>
      </c>
      <c r="F219" s="5">
        <v>0</v>
      </c>
      <c r="G219" s="5">
        <v>0</v>
      </c>
      <c r="H219" s="6">
        <v>8.6949168863700003E-7</v>
      </c>
      <c r="I219" s="6">
        <v>1.4233953530400001E-6</v>
      </c>
      <c r="J219" s="5">
        <v>0</v>
      </c>
      <c r="K219" s="6">
        <v>1.9303665192299999E-6</v>
      </c>
      <c r="L219" s="5">
        <v>0</v>
      </c>
      <c r="M219" s="6">
        <v>1.37628744809E-7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6">
        <v>3.5696310072500002E-7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1.9303665192299999E-6</v>
      </c>
      <c r="AK219" s="5">
        <v>4.7178454064409998E-6</v>
      </c>
      <c r="AL219" s="5">
        <v>1.9846298920221381</v>
      </c>
      <c r="AM219" s="5" t="s">
        <v>8</v>
      </c>
      <c r="AN219" s="5" t="str">
        <f>LEFT(RIGHT(A219,LEN(A219)-FIND("GN=",A219)-2),FIND(" ",RIGHT(A219,LEN(A219)-FIND("GN=",A219)-2)))</f>
        <v xml:space="preserve">HNRNPA2B1 </v>
      </c>
      <c r="AO219" s="5" t="str">
        <f t="shared" si="3"/>
        <v xml:space="preserve">sp|P22626|ROA2_HUMAN </v>
      </c>
      <c r="AP219" s="5" t="str">
        <f>IF(VLOOKUP(A219,'[1]Protein proteins'!$B:$D,3,FALSE)=0,1,"")</f>
        <v/>
      </c>
    </row>
    <row r="220" spans="1:42" x14ac:dyDescent="0.25">
      <c r="A220" s="5" t="s">
        <v>47</v>
      </c>
      <c r="B220" s="5">
        <v>213</v>
      </c>
      <c r="C220" s="5" t="s">
        <v>36</v>
      </c>
      <c r="D220" s="5" t="s">
        <v>328</v>
      </c>
      <c r="E220" s="5">
        <v>14.02</v>
      </c>
      <c r="F220" s="5">
        <v>0</v>
      </c>
      <c r="G220" s="5">
        <v>0</v>
      </c>
      <c r="H220" s="5">
        <v>0</v>
      </c>
      <c r="I220" s="6">
        <v>1.8669110755600001E-6</v>
      </c>
      <c r="J220" s="6">
        <v>3.5279844179299999E-6</v>
      </c>
      <c r="K220" s="6">
        <v>1.50663697016E-6</v>
      </c>
      <c r="L220" s="6">
        <v>1.2991754133699999E-6</v>
      </c>
      <c r="M220" s="6">
        <v>9.0998833939599999E-7</v>
      </c>
      <c r="N220" s="5">
        <v>0</v>
      </c>
      <c r="O220" s="5">
        <v>0</v>
      </c>
      <c r="P220" s="5">
        <v>0</v>
      </c>
      <c r="Q220" s="5">
        <v>0</v>
      </c>
      <c r="R220" s="6">
        <v>5.8209928285499997E-7</v>
      </c>
      <c r="S220" s="6">
        <v>6.06760771215E-7</v>
      </c>
      <c r="T220" s="5">
        <v>0</v>
      </c>
      <c r="U220" s="5">
        <v>0</v>
      </c>
      <c r="V220" s="6">
        <v>3.7832300007099999E-7</v>
      </c>
      <c r="W220" s="5">
        <v>0</v>
      </c>
      <c r="X220" s="5">
        <v>0</v>
      </c>
      <c r="Y220" s="5">
        <v>0</v>
      </c>
      <c r="Z220" s="6">
        <v>9.3229748867000004E-7</v>
      </c>
      <c r="AA220" s="5">
        <v>0</v>
      </c>
      <c r="AB220" s="5">
        <v>0</v>
      </c>
      <c r="AC220" s="6">
        <v>1.78481550362E-6</v>
      </c>
      <c r="AD220" s="6">
        <v>2.4333540324400001E-6</v>
      </c>
      <c r="AE220" s="6">
        <v>2.2957621539999998E-6</v>
      </c>
      <c r="AF220" s="6">
        <v>3.29049622479E-6</v>
      </c>
      <c r="AG220" s="6">
        <v>9.5119331957999999E-7</v>
      </c>
      <c r="AH220" s="6">
        <v>2.2114686063500001E-6</v>
      </c>
      <c r="AI220" s="5">
        <v>0</v>
      </c>
      <c r="AJ220" s="5">
        <v>3.5279844179299999E-6</v>
      </c>
      <c r="AK220" s="5">
        <v>2.4577266600007003E-5</v>
      </c>
      <c r="AL220" s="5">
        <v>3.6771901723036571</v>
      </c>
      <c r="AM220" s="5" t="s">
        <v>7</v>
      </c>
      <c r="AN220" s="5" t="str">
        <f>LEFT(RIGHT(A220,LEN(A220)-FIND("GN=",A220)-2),FIND(" ",RIGHT(A220,LEN(A220)-FIND("GN=",A220)-2)))</f>
        <v xml:space="preserve">HNRNPA2B1 </v>
      </c>
      <c r="AO220" s="5" t="str">
        <f t="shared" si="3"/>
        <v xml:space="preserve">sp|P22626|ROA2_HUMAN </v>
      </c>
      <c r="AP220" s="5" t="str">
        <f>IF(VLOOKUP(A220,'[1]Protein proteins'!$B:$D,3,FALSE)=0,1,"")</f>
        <v/>
      </c>
    </row>
    <row r="221" spans="1:42" x14ac:dyDescent="0.25">
      <c r="A221" s="5" t="s">
        <v>47</v>
      </c>
      <c r="B221" s="5">
        <v>203</v>
      </c>
      <c r="C221" s="5" t="s">
        <v>36</v>
      </c>
      <c r="D221" s="5" t="s">
        <v>328</v>
      </c>
      <c r="E221" s="5">
        <v>14.02</v>
      </c>
      <c r="F221" s="5">
        <v>0</v>
      </c>
      <c r="G221" s="6">
        <v>2.2291891814800001E-7</v>
      </c>
      <c r="H221" s="6">
        <v>2.17372922159E-7</v>
      </c>
      <c r="I221" s="6">
        <v>1.6296785167200001E-6</v>
      </c>
      <c r="J221" s="6">
        <v>6.50800158797E-7</v>
      </c>
      <c r="K221" s="6">
        <v>1.05641222548E-6</v>
      </c>
      <c r="L221" s="6">
        <v>5.8761691373000004E-7</v>
      </c>
      <c r="M221" s="6">
        <v>2.8619499139000001E-7</v>
      </c>
      <c r="N221" s="5">
        <v>0</v>
      </c>
      <c r="O221" s="5">
        <v>0</v>
      </c>
      <c r="P221" s="6">
        <v>7.9874692582300002E-7</v>
      </c>
      <c r="Q221" s="5">
        <v>0</v>
      </c>
      <c r="R221" s="6">
        <v>6.8516005540099997E-7</v>
      </c>
      <c r="S221" s="6">
        <v>2.6000968208399998E-6</v>
      </c>
      <c r="T221" s="6">
        <v>5.7003540489999997E-7</v>
      </c>
      <c r="U221" s="5">
        <v>0</v>
      </c>
      <c r="V221" s="6">
        <v>3.7832300007099999E-7</v>
      </c>
      <c r="W221" s="5">
        <v>0</v>
      </c>
      <c r="X221" s="6">
        <v>2.5408492331299998E-7</v>
      </c>
      <c r="Y221" s="6">
        <v>3.6252505954499998E-7</v>
      </c>
      <c r="Z221" s="6">
        <v>1.5347710044900001E-6</v>
      </c>
      <c r="AA221" s="5">
        <v>0</v>
      </c>
      <c r="AB221" s="5">
        <v>0</v>
      </c>
      <c r="AC221" s="6">
        <v>1.0708893021700001E-6</v>
      </c>
      <c r="AD221" s="6">
        <v>2.5199961696E-7</v>
      </c>
      <c r="AE221" s="6">
        <v>1.1051318165199999E-6</v>
      </c>
      <c r="AF221" s="6">
        <v>1.2519796106799999E-6</v>
      </c>
      <c r="AG221" s="5">
        <v>0</v>
      </c>
      <c r="AH221" s="6">
        <v>1.7792524221899999E-6</v>
      </c>
      <c r="AI221" s="6">
        <v>6.9633421814299996E-7</v>
      </c>
      <c r="AJ221" s="5">
        <v>2.6000968208399998E-6</v>
      </c>
      <c r="AK221" s="5">
        <v>1.7990324827470002E-5</v>
      </c>
      <c r="AL221" s="5">
        <v>4.0604343170292978</v>
      </c>
      <c r="AM221" s="5" t="s">
        <v>26</v>
      </c>
      <c r="AN221" s="5" t="str">
        <f>LEFT(RIGHT(A221,LEN(A221)-FIND("GN=",A221)-2),FIND(" ",RIGHT(A221,LEN(A221)-FIND("GN=",A221)-2)))</f>
        <v xml:space="preserve">HNRNPA2B1 </v>
      </c>
      <c r="AO221" s="5" t="str">
        <f t="shared" si="3"/>
        <v xml:space="preserve">sp|P22626|ROA2_HUMAN </v>
      </c>
      <c r="AP221" s="5" t="str">
        <f>IF(VLOOKUP(A221,'[1]Protein proteins'!$B:$D,3,FALSE)=0,1,"")</f>
        <v/>
      </c>
    </row>
    <row r="222" spans="1:42" x14ac:dyDescent="0.25">
      <c r="A222" s="5" t="s">
        <v>46</v>
      </c>
      <c r="B222" s="5">
        <v>52</v>
      </c>
      <c r="C222" s="5" t="s">
        <v>36</v>
      </c>
      <c r="D222" s="5" t="s">
        <v>328</v>
      </c>
      <c r="E222" s="5">
        <v>14.02</v>
      </c>
      <c r="F222" s="5">
        <v>0</v>
      </c>
      <c r="G222" s="5">
        <v>0</v>
      </c>
      <c r="H222" s="5">
        <v>0</v>
      </c>
      <c r="I222" s="5">
        <v>0</v>
      </c>
      <c r="J222" s="6">
        <v>2.3116431853300001E-6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6">
        <v>3.9326850171E-7</v>
      </c>
      <c r="AG222" s="6">
        <v>5.5083186628499997E-7</v>
      </c>
      <c r="AH222" s="5">
        <v>0</v>
      </c>
      <c r="AI222" s="5">
        <v>0</v>
      </c>
      <c r="AJ222" s="5">
        <v>2.3116431853300001E-6</v>
      </c>
      <c r="AK222" s="5">
        <v>3.2557435533250001E-6</v>
      </c>
      <c r="AL222" s="5">
        <v>1.2402979477777782</v>
      </c>
      <c r="AM222" s="5" t="s">
        <v>7</v>
      </c>
      <c r="AN222" s="5" t="str">
        <f>LEFT(RIGHT(A222,LEN(A222)-FIND("GN=",A222)-2),FIND(" ",RIGHT(A222,LEN(A222)-FIND("GN=",A222)-2)))</f>
        <v xml:space="preserve">HNRNPA3 </v>
      </c>
      <c r="AO222" s="5" t="str">
        <f t="shared" si="3"/>
        <v xml:space="preserve">sp|P51991|ROA3_HUMAN </v>
      </c>
      <c r="AP222" s="5" t="str">
        <f>IF(VLOOKUP(A222,'[1]Protein proteins'!$B:$D,3,FALSE)=0,1,"")</f>
        <v/>
      </c>
    </row>
    <row r="223" spans="1:42" x14ac:dyDescent="0.25">
      <c r="A223" s="5" t="s">
        <v>46</v>
      </c>
      <c r="B223" s="5">
        <v>354</v>
      </c>
      <c r="C223" s="5" t="s">
        <v>36</v>
      </c>
      <c r="D223" s="5" t="s">
        <v>328</v>
      </c>
      <c r="E223" s="5">
        <v>14.02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6">
        <v>1.4713100426899999E-7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1.4713100426899999E-7</v>
      </c>
      <c r="AK223" s="5">
        <v>1.4713100426899999E-7</v>
      </c>
      <c r="AL223" s="5">
        <v>1.3027372084669744</v>
      </c>
      <c r="AM223" s="5" t="s">
        <v>8</v>
      </c>
      <c r="AN223" s="5" t="str">
        <f>LEFT(RIGHT(A223,LEN(A223)-FIND("GN=",A223)-2),FIND(" ",RIGHT(A223,LEN(A223)-FIND("GN=",A223)-2)))</f>
        <v xml:space="preserve">HNRNPA3 </v>
      </c>
      <c r="AO223" s="5" t="str">
        <f t="shared" si="3"/>
        <v xml:space="preserve">sp|P51991|ROA3_HUMAN </v>
      </c>
      <c r="AP223" s="5" t="str">
        <f>IF(VLOOKUP(A223,'[1]Protein proteins'!$B:$D,3,FALSE)=0,1,"")</f>
        <v/>
      </c>
    </row>
    <row r="224" spans="1:42" x14ac:dyDescent="0.25">
      <c r="A224" s="5" t="s">
        <v>46</v>
      </c>
      <c r="B224" s="5">
        <v>214</v>
      </c>
      <c r="C224" s="5" t="s">
        <v>36</v>
      </c>
      <c r="D224" s="5" t="s">
        <v>328</v>
      </c>
      <c r="E224" s="5">
        <v>14.02</v>
      </c>
      <c r="F224" s="5">
        <v>0</v>
      </c>
      <c r="G224" s="5">
        <v>0</v>
      </c>
      <c r="H224" s="5">
        <v>0</v>
      </c>
      <c r="I224" s="6">
        <v>2.3723255884000001E-7</v>
      </c>
      <c r="J224" s="5">
        <v>0</v>
      </c>
      <c r="K224" s="6">
        <v>3.0309374040500003E-7</v>
      </c>
      <c r="L224" s="5">
        <v>0</v>
      </c>
      <c r="M224" s="6">
        <v>4.1288623442800001E-7</v>
      </c>
      <c r="N224" s="5">
        <v>0</v>
      </c>
      <c r="O224" s="5">
        <v>0</v>
      </c>
      <c r="P224" s="6">
        <v>2.66248975274E-7</v>
      </c>
      <c r="Q224" s="5">
        <v>0</v>
      </c>
      <c r="R224" s="6">
        <v>7.8822082794500002E-7</v>
      </c>
      <c r="S224" s="6">
        <v>8.4497783200500005E-7</v>
      </c>
      <c r="T224" s="5">
        <v>0</v>
      </c>
      <c r="U224" s="5">
        <v>0</v>
      </c>
      <c r="V224" s="5">
        <v>0</v>
      </c>
      <c r="W224" s="5">
        <v>0</v>
      </c>
      <c r="X224" s="6">
        <v>1.8058573343800001E-7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6">
        <v>3.34504433353E-7</v>
      </c>
      <c r="AF224" s="5">
        <v>0</v>
      </c>
      <c r="AG224" s="5">
        <v>0</v>
      </c>
      <c r="AH224" s="5">
        <v>0</v>
      </c>
      <c r="AI224" s="5">
        <v>0</v>
      </c>
      <c r="AJ224" s="5">
        <v>8.4497783200500005E-7</v>
      </c>
      <c r="AK224" s="5">
        <v>3.3677503356880001E-6</v>
      </c>
      <c r="AL224" s="5">
        <v>2.8513368867336024</v>
      </c>
      <c r="AM224" s="5" t="s">
        <v>26</v>
      </c>
      <c r="AN224" s="5" t="str">
        <f>LEFT(RIGHT(A224,LEN(A224)-FIND("GN=",A224)-2),FIND(" ",RIGHT(A224,LEN(A224)-FIND("GN=",A224)-2)))</f>
        <v xml:space="preserve">HNRNPA3 </v>
      </c>
      <c r="AO224" s="5" t="str">
        <f t="shared" si="3"/>
        <v xml:space="preserve">sp|P51991|ROA3_HUMAN </v>
      </c>
      <c r="AP224" s="5" t="str">
        <f>IF(VLOOKUP(A224,'[1]Protein proteins'!$B:$D,3,FALSE)=0,1,"")</f>
        <v/>
      </c>
    </row>
    <row r="225" spans="1:42" x14ac:dyDescent="0.25">
      <c r="A225" s="5" t="s">
        <v>93</v>
      </c>
      <c r="B225" s="5">
        <v>245</v>
      </c>
      <c r="C225" s="5" t="s">
        <v>36</v>
      </c>
      <c r="D225" s="5" t="s">
        <v>328</v>
      </c>
      <c r="E225" s="5">
        <v>14.02</v>
      </c>
      <c r="F225" s="5">
        <v>0</v>
      </c>
      <c r="G225" s="5">
        <v>0</v>
      </c>
      <c r="H225" s="6">
        <v>2.17372922159E-7</v>
      </c>
      <c r="I225" s="6">
        <v>4.7446511768000002E-7</v>
      </c>
      <c r="J225" s="6">
        <v>6.50800158797E-7</v>
      </c>
      <c r="K225" s="6">
        <v>1.4713100426899999E-7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6">
        <v>3.5696310072500002E-7</v>
      </c>
      <c r="AD225" s="6">
        <v>1.77078028371E-7</v>
      </c>
      <c r="AE225" s="6">
        <v>1.15594107475E-6</v>
      </c>
      <c r="AF225" s="5">
        <v>0</v>
      </c>
      <c r="AG225" s="5">
        <v>0</v>
      </c>
      <c r="AH225" s="6">
        <v>3.5585048443699998E-7</v>
      </c>
      <c r="AI225" s="5">
        <v>0</v>
      </c>
      <c r="AJ225" s="5">
        <v>1.15594107475E-6</v>
      </c>
      <c r="AK225" s="5">
        <v>3.5356018911880005E-6</v>
      </c>
      <c r="AL225" s="5">
        <v>2.7463963045802497</v>
      </c>
      <c r="AM225" s="5" t="s">
        <v>32</v>
      </c>
      <c r="AN225" s="5" t="str">
        <f>LEFT(RIGHT(A225,LEN(A225)-FIND("GN=",A225)-2),FIND(" ",RIGHT(A225,LEN(A225)-FIND("GN=",A225)-2)))</f>
        <v xml:space="preserve">HNRNPAB </v>
      </c>
      <c r="AO225" s="5" t="str">
        <f t="shared" si="3"/>
        <v xml:space="preserve">sp|Q99729|ROAA_HUMAN </v>
      </c>
      <c r="AP225" s="5" t="str">
        <f>IF(VLOOKUP(A225,'[1]Protein proteins'!$B:$D,3,FALSE)=0,1,"")</f>
        <v/>
      </c>
    </row>
    <row r="226" spans="1:42" x14ac:dyDescent="0.25">
      <c r="A226" s="5" t="s">
        <v>380</v>
      </c>
      <c r="B226" s="5">
        <v>73</v>
      </c>
      <c r="C226" s="5" t="s">
        <v>36</v>
      </c>
      <c r="D226" s="5" t="s">
        <v>328</v>
      </c>
      <c r="E226" s="5">
        <v>14.02</v>
      </c>
      <c r="F226" s="5">
        <v>0</v>
      </c>
      <c r="G226" s="5">
        <v>0</v>
      </c>
      <c r="H226" s="5">
        <v>0</v>
      </c>
      <c r="I226" s="5">
        <v>0</v>
      </c>
      <c r="J226" s="6">
        <v>5.8004505789999995E-7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5.8004505789999995E-7</v>
      </c>
      <c r="AK226" s="5">
        <v>5.8004505789999995E-7</v>
      </c>
      <c r="AL226" s="5">
        <v>0.45041684227479101</v>
      </c>
      <c r="AM226" s="5" t="s">
        <v>7</v>
      </c>
      <c r="AN226" s="5" t="str">
        <f>LEFT(RIGHT(A226,LEN(A226)-FIND("GN=",A226)-2),FIND(" ",RIGHT(A226,LEN(A226)-FIND("GN=",A226)-2)))</f>
        <v xml:space="preserve">HNRNPC </v>
      </c>
      <c r="AO226" s="5" t="str">
        <f t="shared" si="3"/>
        <v xml:space="preserve">sp|P07910|HNRPC_HUMAN </v>
      </c>
      <c r="AP226" s="5">
        <f>IF(VLOOKUP(A226,'[1]Protein proteins'!$B:$D,3,FALSE)=0,1,"")</f>
        <v>1</v>
      </c>
    </row>
    <row r="227" spans="1:42" x14ac:dyDescent="0.25">
      <c r="A227" s="5" t="s">
        <v>118</v>
      </c>
      <c r="B227" s="5">
        <v>272</v>
      </c>
      <c r="C227" s="5" t="s">
        <v>36</v>
      </c>
      <c r="D227" s="5" t="s">
        <v>328</v>
      </c>
      <c r="E227" s="5">
        <v>14.02</v>
      </c>
      <c r="F227" s="5">
        <v>0</v>
      </c>
      <c r="G227" s="5">
        <v>0</v>
      </c>
      <c r="H227" s="5">
        <v>0</v>
      </c>
      <c r="I227" s="6">
        <v>4.7446511768000002E-7</v>
      </c>
      <c r="J227" s="5">
        <v>0</v>
      </c>
      <c r="K227" s="6">
        <v>1.4713100426899999E-7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4.7446511768000002E-7</v>
      </c>
      <c r="AK227" s="5">
        <v>6.2159612194899996E-7</v>
      </c>
      <c r="AL227" s="5">
        <v>1.1717920027258995</v>
      </c>
      <c r="AM227" s="5" t="s">
        <v>6</v>
      </c>
      <c r="AN227" s="5" t="str">
        <f>LEFT(RIGHT(A227,LEN(A227)-FIND("GN=",A227)-2),FIND(" ",RIGHT(A227,LEN(A227)-FIND("GN=",A227)-2)))</f>
        <v xml:space="preserve">HNRNPD </v>
      </c>
      <c r="AO227" s="5" t="str">
        <f t="shared" si="3"/>
        <v xml:space="preserve">sp|Q14103|HNRPD_HUMAN </v>
      </c>
      <c r="AP227" s="5" t="str">
        <f>IF(VLOOKUP(A227,'[1]Protein proteins'!$B:$D,3,FALSE)=0,1,"")</f>
        <v/>
      </c>
    </row>
    <row r="228" spans="1:42" x14ac:dyDescent="0.25">
      <c r="A228" s="5" t="s">
        <v>49</v>
      </c>
      <c r="B228" s="5">
        <v>233</v>
      </c>
      <c r="C228" s="5" t="s">
        <v>36</v>
      </c>
      <c r="D228" s="5" t="s">
        <v>328</v>
      </c>
      <c r="E228" s="5">
        <v>14.02</v>
      </c>
      <c r="F228" s="5">
        <v>0</v>
      </c>
      <c r="G228" s="5">
        <v>0</v>
      </c>
      <c r="H228" s="5">
        <v>0</v>
      </c>
      <c r="I228" s="6">
        <v>2.3723255884000001E-7</v>
      </c>
      <c r="J228" s="5">
        <v>0</v>
      </c>
      <c r="K228" s="5">
        <v>0</v>
      </c>
      <c r="L228" s="5">
        <v>0</v>
      </c>
      <c r="M228" s="6">
        <v>1.37628744809E-7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6">
        <v>7.2586930161199997E-7</v>
      </c>
      <c r="T228" s="5">
        <v>0</v>
      </c>
      <c r="U228" s="5">
        <v>0</v>
      </c>
      <c r="V228" s="5">
        <v>0</v>
      </c>
      <c r="W228" s="6">
        <v>1.73939331005E-7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6">
        <v>3.5696310072500002E-7</v>
      </c>
      <c r="AD228" s="6">
        <v>8.5246027783799997E-7</v>
      </c>
      <c r="AE228" s="6">
        <v>7.1981812493699999E-7</v>
      </c>
      <c r="AF228" s="5">
        <v>0</v>
      </c>
      <c r="AG228" s="5">
        <v>0</v>
      </c>
      <c r="AH228" s="5">
        <v>0</v>
      </c>
      <c r="AI228" s="6">
        <v>1.7858177392800001E-6</v>
      </c>
      <c r="AJ228" s="5">
        <v>1.7858177392800001E-6</v>
      </c>
      <c r="AK228" s="5">
        <v>4.9897291790459997E-6</v>
      </c>
      <c r="AL228" s="5">
        <v>2.6109224804822544</v>
      </c>
      <c r="AM228" s="5" t="s">
        <v>31</v>
      </c>
      <c r="AN228" s="5" t="str">
        <f>LEFT(RIGHT(A228,LEN(A228)-FIND("GN=",A228)-2),FIND(" ",RIGHT(A228,LEN(A228)-FIND("GN=",A228)-2)))</f>
        <v xml:space="preserve">HNRNPH1 </v>
      </c>
      <c r="AO228" s="5" t="str">
        <f t="shared" si="3"/>
        <v xml:space="preserve">sp|P31943|HNRH1_HUMAN </v>
      </c>
      <c r="AP228" s="5" t="str">
        <f>IF(VLOOKUP(A228,'[1]Protein proteins'!$B:$D,3,FALSE)=0,1,"")</f>
        <v/>
      </c>
    </row>
    <row r="229" spans="1:42" x14ac:dyDescent="0.25">
      <c r="A229" s="5" t="s">
        <v>62</v>
      </c>
      <c r="B229" s="5">
        <v>233</v>
      </c>
      <c r="C229" s="5" t="s">
        <v>36</v>
      </c>
      <c r="D229" s="5" t="s">
        <v>328</v>
      </c>
      <c r="E229" s="5">
        <v>14.02</v>
      </c>
      <c r="F229" s="5">
        <v>0</v>
      </c>
      <c r="G229" s="5">
        <v>0</v>
      </c>
      <c r="H229" s="5">
        <v>0</v>
      </c>
      <c r="I229" s="6">
        <v>2.3723255884000001E-7</v>
      </c>
      <c r="J229" s="6">
        <v>3.3023474076100002E-7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6">
        <v>4.2248891600299998E-7</v>
      </c>
      <c r="T229" s="5">
        <v>0</v>
      </c>
      <c r="U229" s="5">
        <v>0</v>
      </c>
      <c r="V229" s="6">
        <v>3.7832300007099999E-7</v>
      </c>
      <c r="W229" s="6">
        <v>3.4787866201E-7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6">
        <v>3.4592359073800002E-7</v>
      </c>
      <c r="AE229" s="6">
        <v>3.34504433353E-7</v>
      </c>
      <c r="AF229" s="5">
        <v>0</v>
      </c>
      <c r="AG229" s="5">
        <v>0</v>
      </c>
      <c r="AH229" s="5">
        <v>0</v>
      </c>
      <c r="AI229" s="6">
        <v>2.32111406047E-7</v>
      </c>
      <c r="AJ229" s="5">
        <v>4.2248891600299998E-7</v>
      </c>
      <c r="AK229" s="5">
        <v>2.6286973078230001E-6</v>
      </c>
      <c r="AL229" s="5">
        <v>3.0465744738010048</v>
      </c>
      <c r="AM229" s="5" t="s">
        <v>26</v>
      </c>
      <c r="AN229" s="5" t="str">
        <f>LEFT(RIGHT(A229,LEN(A229)-FIND("GN=",A229)-2),FIND(" ",RIGHT(A229,LEN(A229)-FIND("GN=",A229)-2)))</f>
        <v xml:space="preserve">HNRNPH2 </v>
      </c>
      <c r="AO229" s="5" t="str">
        <f t="shared" si="3"/>
        <v xml:space="preserve">sp|P55795|HNRH2_HUMAN </v>
      </c>
      <c r="AP229" s="5" t="str">
        <f>IF(VLOOKUP(A229,'[1]Protein proteins'!$B:$D,3,FALSE)=0,1,"")</f>
        <v/>
      </c>
    </row>
    <row r="230" spans="1:42" x14ac:dyDescent="0.25">
      <c r="A230" s="5" t="s">
        <v>337</v>
      </c>
      <c r="B230" s="5">
        <v>323</v>
      </c>
      <c r="C230" s="5" t="s">
        <v>36</v>
      </c>
      <c r="D230" s="5" t="s">
        <v>328</v>
      </c>
      <c r="E230" s="5">
        <v>14.02</v>
      </c>
      <c r="F230" s="5">
        <v>0</v>
      </c>
      <c r="G230" s="5">
        <v>0</v>
      </c>
      <c r="H230" s="6">
        <v>2.17372922159E-7</v>
      </c>
      <c r="I230" s="6">
        <v>1.1861627942E-6</v>
      </c>
      <c r="J230" s="5">
        <v>0</v>
      </c>
      <c r="K230" s="6">
        <v>1.4889735064199999E-6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6">
        <v>2.9104964142700003E-7</v>
      </c>
      <c r="S230" s="5">
        <v>0</v>
      </c>
      <c r="T230" s="5">
        <v>0</v>
      </c>
      <c r="U230" s="5">
        <v>0</v>
      </c>
      <c r="V230" s="5">
        <v>0</v>
      </c>
      <c r="W230" s="6">
        <v>1.73939331005E-7</v>
      </c>
      <c r="X230" s="6">
        <v>1.8058573343800001E-7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1.4889735064199999E-6</v>
      </c>
      <c r="AK230" s="5">
        <v>3.5380839286489998E-6</v>
      </c>
      <c r="AL230" s="5">
        <v>2.0988152268178304</v>
      </c>
      <c r="AM230" s="5" t="s">
        <v>8</v>
      </c>
      <c r="AN230" s="5" t="str">
        <f>LEFT(RIGHT(A230,LEN(A230)-FIND("GN=",A230)-2),FIND(" ",RIGHT(A230,LEN(A230)-FIND("GN=",A230)-2)))</f>
        <v xml:space="preserve">HNRNPH3 </v>
      </c>
      <c r="AO230" s="5" t="str">
        <f t="shared" si="3"/>
        <v xml:space="preserve">sp|P31942|HNRH3_HUMAN </v>
      </c>
      <c r="AP230" s="5" t="str">
        <f>IF(VLOOKUP(A230,'[1]Protein proteins'!$B:$D,3,FALSE)=0,1,"")</f>
        <v/>
      </c>
    </row>
    <row r="231" spans="1:42" x14ac:dyDescent="0.25">
      <c r="A231" s="5" t="s">
        <v>396</v>
      </c>
      <c r="B231" s="5">
        <v>496</v>
      </c>
      <c r="C231" s="5" t="s">
        <v>36</v>
      </c>
      <c r="D231" s="5" t="s">
        <v>328</v>
      </c>
      <c r="E231" s="5">
        <v>14.02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6">
        <v>4.6614874433500002E-7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4.6614874433500002E-7</v>
      </c>
      <c r="AK231" s="5">
        <v>4.6614874433500002E-7</v>
      </c>
      <c r="AL231" s="5">
        <v>0.53895541588718399</v>
      </c>
      <c r="AM231" s="5" t="s">
        <v>20</v>
      </c>
      <c r="AN231" s="5" t="str">
        <f>LEFT(RIGHT(A231,LEN(A231)-FIND("GN=",A231)-2),FIND(" ",RIGHT(A231,LEN(A231)-FIND("GN=",A231)-2)))</f>
        <v xml:space="preserve">HNRNPM </v>
      </c>
      <c r="AO231" s="5" t="str">
        <f t="shared" si="3"/>
        <v xml:space="preserve">sp|P52272|HNRPM_HUMAN </v>
      </c>
      <c r="AP231" s="5" t="str">
        <f>IF(VLOOKUP(A231,'[1]Protein proteins'!$B:$D,3,FALSE)=0,1,"")</f>
        <v/>
      </c>
    </row>
    <row r="232" spans="1:42" x14ac:dyDescent="0.25">
      <c r="A232" s="5" t="s">
        <v>55</v>
      </c>
      <c r="B232" s="5">
        <v>733</v>
      </c>
      <c r="C232" s="5" t="s">
        <v>36</v>
      </c>
      <c r="D232" s="5" t="s">
        <v>328</v>
      </c>
      <c r="E232" s="5">
        <v>14.02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6">
        <v>3.8531369158300002E-7</v>
      </c>
      <c r="AF232" s="5">
        <v>0</v>
      </c>
      <c r="AG232" s="5">
        <v>0</v>
      </c>
      <c r="AH232" s="5">
        <v>0</v>
      </c>
      <c r="AI232" s="5">
        <v>0</v>
      </c>
      <c r="AJ232" s="5">
        <v>3.8531369158300002E-7</v>
      </c>
      <c r="AK232" s="5">
        <v>3.8531369158300002E-7</v>
      </c>
      <c r="AL232" s="5">
        <v>0.62860136880875928</v>
      </c>
      <c r="AM232" s="5" t="s">
        <v>32</v>
      </c>
      <c r="AN232" s="5" t="str">
        <f>LEFT(RIGHT(A232,LEN(A232)-FIND("GN=",A232)-2),FIND(" ",RIGHT(A232,LEN(A232)-FIND("GN=",A232)-2)))</f>
        <v xml:space="preserve">HNRNPU </v>
      </c>
      <c r="AO232" s="5" t="str">
        <f t="shared" si="3"/>
        <v xml:space="preserve">sp|Q00839|HNRPU_HUMAN </v>
      </c>
      <c r="AP232" s="5" t="str">
        <f>IF(VLOOKUP(A232,'[1]Protein proteins'!$B:$D,3,FALSE)=0,1,"")</f>
        <v/>
      </c>
    </row>
    <row r="233" spans="1:42" x14ac:dyDescent="0.25">
      <c r="A233" s="5" t="s">
        <v>59</v>
      </c>
      <c r="B233" s="5">
        <v>666</v>
      </c>
      <c r="C233" s="5" t="s">
        <v>36</v>
      </c>
      <c r="D233" s="5" t="s">
        <v>328</v>
      </c>
      <c r="E233" s="5">
        <v>14.02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6">
        <v>3.9411041397300002E-7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3.9411041397300002E-7</v>
      </c>
      <c r="AK233" s="5">
        <v>3.9411041397300002E-7</v>
      </c>
      <c r="AL233" s="5">
        <v>0.61732271993630417</v>
      </c>
      <c r="AM233" s="5" t="s">
        <v>19</v>
      </c>
      <c r="AN233" s="5" t="str">
        <f>LEFT(RIGHT(A233,LEN(A233)-FIND("GN=",A233)-2),FIND(" ",RIGHT(A233,LEN(A233)-FIND("GN=",A233)-2)))</f>
        <v xml:space="preserve">HNRNPUL2 </v>
      </c>
      <c r="AO233" s="5" t="str">
        <f t="shared" si="3"/>
        <v xml:space="preserve">sp|Q1KMD3|HNRL2_HUMAN </v>
      </c>
      <c r="AP233" s="5" t="str">
        <f>IF(VLOOKUP(A233,'[1]Protein proteins'!$B:$D,3,FALSE)=0,1,"")</f>
        <v/>
      </c>
    </row>
    <row r="234" spans="1:42" x14ac:dyDescent="0.25">
      <c r="A234" s="5" t="s">
        <v>379</v>
      </c>
      <c r="B234" s="5">
        <v>355</v>
      </c>
      <c r="C234" s="5" t="s">
        <v>36</v>
      </c>
      <c r="D234" s="5" t="s">
        <v>328</v>
      </c>
      <c r="E234" s="5">
        <v>14.02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6">
        <v>5.8761691373000004E-7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5.8761691373000004E-7</v>
      </c>
      <c r="AK234" s="5">
        <v>5.8761691373000004E-7</v>
      </c>
      <c r="AL234" s="5">
        <v>0.44560797452747181</v>
      </c>
      <c r="AM234" s="5" t="s">
        <v>17</v>
      </c>
      <c r="AN234" s="5" t="str">
        <f>LEFT(RIGHT(A234,LEN(A234)-FIND("GN=",A234)-2),FIND(" ",RIGHT(A234,LEN(A234)-FIND("GN=",A234)-2)))</f>
        <v xml:space="preserve">HSP90AA1 </v>
      </c>
      <c r="AO234" s="5" t="str">
        <f t="shared" si="3"/>
        <v xml:space="preserve">sp|P07900|HS90A_HUMAN </v>
      </c>
      <c r="AP234" s="5" t="str">
        <f>IF(VLOOKUP(A234,'[1]Protein proteins'!$B:$D,3,FALSE)=0,1,"")</f>
        <v/>
      </c>
    </row>
    <row r="235" spans="1:42" x14ac:dyDescent="0.25">
      <c r="A235" s="5" t="s">
        <v>329</v>
      </c>
      <c r="B235" s="5">
        <v>357</v>
      </c>
      <c r="C235" s="5" t="s">
        <v>36</v>
      </c>
      <c r="D235" s="5" t="s">
        <v>328</v>
      </c>
      <c r="E235" s="5">
        <v>14.02</v>
      </c>
      <c r="F235" s="5">
        <v>0</v>
      </c>
      <c r="G235" s="6">
        <v>2.6109653757300001E-7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2.6109653757300001E-7</v>
      </c>
      <c r="AK235" s="5">
        <v>2.6109653757300001E-7</v>
      </c>
      <c r="AL235" s="5">
        <v>0.85341823641884218</v>
      </c>
      <c r="AM235" s="5" t="s">
        <v>11</v>
      </c>
      <c r="AN235" s="5" t="str">
        <f>LEFT(RIGHT(A235,LEN(A235)-FIND("GN=",A235)-2),FIND(" ",RIGHT(A235,LEN(A235)-FIND("GN=",A235)-2)))</f>
        <v xml:space="preserve">HSPA1A </v>
      </c>
      <c r="AO235" s="5" t="str">
        <f t="shared" si="3"/>
        <v xml:space="preserve">sp|P08107|HSP71_HUMAN </v>
      </c>
      <c r="AP235" s="5">
        <f>IF(VLOOKUP(A235,'[1]Protein proteins'!$B:$D,3,FALSE)=0,1,"")</f>
        <v>1</v>
      </c>
    </row>
    <row r="236" spans="1:42" x14ac:dyDescent="0.25">
      <c r="A236" s="5" t="s">
        <v>329</v>
      </c>
      <c r="B236" s="5">
        <v>187</v>
      </c>
      <c r="C236" s="5" t="s">
        <v>36</v>
      </c>
      <c r="D236" s="5" t="s">
        <v>328</v>
      </c>
      <c r="E236" s="5">
        <v>14.02</v>
      </c>
      <c r="F236" s="5">
        <v>0</v>
      </c>
      <c r="G236" s="6">
        <v>2.4323745156200003E-7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2.4323745156200003E-7</v>
      </c>
      <c r="AK236" s="5">
        <v>2.4323745156200003E-7</v>
      </c>
      <c r="AL236" s="5">
        <v>0.90096302814605567</v>
      </c>
      <c r="AM236" s="5" t="s">
        <v>11</v>
      </c>
      <c r="AN236" s="5" t="str">
        <f>LEFT(RIGHT(A236,LEN(A236)-FIND("GN=",A236)-2),FIND(" ",RIGHT(A236,LEN(A236)-FIND("GN=",A236)-2)))</f>
        <v xml:space="preserve">HSPA1A </v>
      </c>
      <c r="AO236" s="5" t="str">
        <f t="shared" si="3"/>
        <v xml:space="preserve">sp|P08107|HSP71_HUMAN </v>
      </c>
      <c r="AP236" s="5">
        <f>IF(VLOOKUP(A236,'[1]Protein proteins'!$B:$D,3,FALSE)=0,1,"")</f>
        <v>1</v>
      </c>
    </row>
    <row r="237" spans="1:42" x14ac:dyDescent="0.25">
      <c r="A237" s="5" t="s">
        <v>329</v>
      </c>
      <c r="B237" s="5">
        <v>469</v>
      </c>
      <c r="C237" s="5" t="s">
        <v>36</v>
      </c>
      <c r="D237" s="5" t="s">
        <v>328</v>
      </c>
      <c r="E237" s="5">
        <v>14.02</v>
      </c>
      <c r="F237" s="6">
        <v>1.15750941887E-5</v>
      </c>
      <c r="G237" s="6">
        <v>6.1407219904699998E-6</v>
      </c>
      <c r="H237" s="6">
        <v>1.5062253331200001E-5</v>
      </c>
      <c r="I237" s="6">
        <v>3.1974582431300002E-6</v>
      </c>
      <c r="J237" s="6">
        <v>9.2431759119499994E-6</v>
      </c>
      <c r="K237" s="6">
        <v>7.0476331786500003E-6</v>
      </c>
      <c r="L237" s="6">
        <v>1.56759050271E-5</v>
      </c>
      <c r="M237" s="6">
        <v>1.2386587032900001E-6</v>
      </c>
      <c r="N237" s="6">
        <v>7.2387030012600002E-6</v>
      </c>
      <c r="O237" s="6">
        <v>1.9740939217000001E-5</v>
      </c>
      <c r="P237" s="6">
        <v>1.19116767902E-5</v>
      </c>
      <c r="Q237" s="6">
        <v>1.7502539067900001E-5</v>
      </c>
      <c r="R237" s="6">
        <v>1.96215194243E-5</v>
      </c>
      <c r="S237" s="6">
        <v>2.4951427673299998E-5</v>
      </c>
      <c r="T237" s="6">
        <v>3.03580519792E-5</v>
      </c>
      <c r="U237" s="6">
        <v>2.9832727891300001E-5</v>
      </c>
      <c r="V237" s="6">
        <v>7.47815118714E-6</v>
      </c>
      <c r="W237" s="6">
        <v>1.62527764747E-5</v>
      </c>
      <c r="X237" s="6">
        <v>9.6024394849399993E-6</v>
      </c>
      <c r="Y237" s="6">
        <v>2.99555459698E-6</v>
      </c>
      <c r="Z237" s="6">
        <v>1.0994070662700001E-5</v>
      </c>
      <c r="AA237" s="6">
        <v>2.1275736709799998E-5</v>
      </c>
      <c r="AB237" s="6">
        <v>1.2185256912699999E-5</v>
      </c>
      <c r="AC237" s="6">
        <v>1.13508117767E-5</v>
      </c>
      <c r="AD237" s="6">
        <v>6.0539102848E-6</v>
      </c>
      <c r="AE237" s="6">
        <v>3.8531369158299997E-6</v>
      </c>
      <c r="AF237" s="6">
        <v>1.7174222179500001E-6</v>
      </c>
      <c r="AG237" s="6">
        <v>1.5896209971699998E-5</v>
      </c>
      <c r="AH237" s="6">
        <v>6.4053087198699997E-6</v>
      </c>
      <c r="AI237" s="6">
        <v>2.2853042368400001E-6</v>
      </c>
      <c r="AJ237" s="5">
        <v>3.03580519792E-5</v>
      </c>
      <c r="AK237" s="5">
        <v>3.5868457577160006E-4</v>
      </c>
      <c r="AL237" s="5">
        <v>4.5939869422872945</v>
      </c>
      <c r="AM237" s="5" t="s">
        <v>22</v>
      </c>
      <c r="AN237" s="5" t="str">
        <f>LEFT(RIGHT(A237,LEN(A237)-FIND("GN=",A237)-2),FIND(" ",RIGHT(A237,LEN(A237)-FIND("GN=",A237)-2)))</f>
        <v xml:space="preserve">HSPA1A </v>
      </c>
      <c r="AO237" s="5" t="str">
        <f t="shared" si="3"/>
        <v xml:space="preserve">sp|P08107|HSP71_HUMAN </v>
      </c>
      <c r="AP237" s="5">
        <f>IF(VLOOKUP(A237,'[1]Protein proteins'!$B:$D,3,FALSE)=0,1,"")</f>
        <v>1</v>
      </c>
    </row>
    <row r="238" spans="1:42" x14ac:dyDescent="0.25">
      <c r="A238" s="5" t="s">
        <v>333</v>
      </c>
      <c r="B238" s="5">
        <v>471</v>
      </c>
      <c r="C238" s="5" t="s">
        <v>36</v>
      </c>
      <c r="D238" s="5" t="s">
        <v>328</v>
      </c>
      <c r="E238" s="5">
        <v>14.02</v>
      </c>
      <c r="F238" s="6">
        <v>3.1261134335299999E-6</v>
      </c>
      <c r="G238" s="6">
        <v>8.9167567258999998E-7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6">
        <v>1.0618313496300001E-5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6">
        <v>2.3779832989500001E-6</v>
      </c>
      <c r="AH238" s="5">
        <v>0</v>
      </c>
      <c r="AI238" s="5">
        <v>0</v>
      </c>
      <c r="AJ238" s="5">
        <v>1.0618313496300001E-5</v>
      </c>
      <c r="AK238" s="5">
        <v>1.7014085901370002E-5</v>
      </c>
      <c r="AL238" s="5">
        <v>1.5123329412535593</v>
      </c>
      <c r="AM238" s="5" t="s">
        <v>26</v>
      </c>
      <c r="AN238" s="5" t="str">
        <f>LEFT(RIGHT(A238,LEN(A238)-FIND("GN=",A238)-2),FIND(" ",RIGHT(A238,LEN(A238)-FIND("GN=",A238)-2)))</f>
        <v xml:space="preserve">HSPA1L </v>
      </c>
      <c r="AO238" s="5" t="str">
        <f t="shared" si="3"/>
        <v xml:space="preserve">sp|P34931|HS71L_HUMAN </v>
      </c>
      <c r="AP238" s="5" t="str">
        <f>IF(VLOOKUP(A238,'[1]Protein proteins'!$B:$D,3,FALSE)=0,1,"")</f>
        <v/>
      </c>
    </row>
    <row r="239" spans="1:42" x14ac:dyDescent="0.25">
      <c r="A239" s="5" t="s">
        <v>331</v>
      </c>
      <c r="B239" s="5">
        <v>472</v>
      </c>
      <c r="C239" s="5" t="s">
        <v>36</v>
      </c>
      <c r="D239" s="5" t="s">
        <v>328</v>
      </c>
      <c r="E239" s="5">
        <v>14.02</v>
      </c>
      <c r="F239" s="6">
        <v>3.1261134335299999E-6</v>
      </c>
      <c r="G239" s="6">
        <v>8.9167567258999998E-7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6">
        <v>1.0618313496300001E-5</v>
      </c>
      <c r="T239" s="5">
        <v>0</v>
      </c>
      <c r="U239" s="6">
        <v>5.0423303634000004E-7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6">
        <v>1.09625116644E-6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6">
        <v>2.3779832989500001E-6</v>
      </c>
      <c r="AH239" s="5">
        <v>0</v>
      </c>
      <c r="AI239" s="5">
        <v>0</v>
      </c>
      <c r="AJ239" s="5">
        <v>1.0618313496300001E-5</v>
      </c>
      <c r="AK239" s="5">
        <v>1.861457010415E-5</v>
      </c>
      <c r="AL239" s="5">
        <v>1.881123546090115</v>
      </c>
      <c r="AM239" s="5" t="s">
        <v>26</v>
      </c>
      <c r="AN239" s="5" t="str">
        <f>LEFT(RIGHT(A239,LEN(A239)-FIND("GN=",A239)-2),FIND(" ",RIGHT(A239,LEN(A239)-FIND("GN=",A239)-2)))</f>
        <v xml:space="preserve">HSPA2 </v>
      </c>
      <c r="AO239" s="5" t="str">
        <f t="shared" si="3"/>
        <v xml:space="preserve">sp|P54652|HSP72_HUMAN </v>
      </c>
      <c r="AP239" s="5" t="str">
        <f>IF(VLOOKUP(A239,'[1]Protein proteins'!$B:$D,3,FALSE)=0,1,"")</f>
        <v/>
      </c>
    </row>
    <row r="240" spans="1:42" x14ac:dyDescent="0.25">
      <c r="A240" s="5" t="s">
        <v>332</v>
      </c>
      <c r="B240" s="5">
        <v>214</v>
      </c>
      <c r="C240" s="5" t="s">
        <v>36</v>
      </c>
      <c r="D240" s="5" t="s">
        <v>328</v>
      </c>
      <c r="E240" s="5">
        <v>14.02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6">
        <v>3.0338038560800001E-7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3.0338038560800001E-7</v>
      </c>
      <c r="AK240" s="5">
        <v>3.0338038560800001E-7</v>
      </c>
      <c r="AL240" s="5">
        <v>0.75963849771284264</v>
      </c>
      <c r="AM240" s="5" t="s">
        <v>26</v>
      </c>
      <c r="AN240" s="5" t="str">
        <f>LEFT(RIGHT(A240,LEN(A240)-FIND("GN=",A240)-2),FIND(" ",RIGHT(A240,LEN(A240)-FIND("GN=",A240)-2)))</f>
        <v xml:space="preserve">HSPA5 </v>
      </c>
      <c r="AO240" s="5" t="str">
        <f t="shared" si="3"/>
        <v xml:space="preserve">sp|P11021|GRP78_HUMAN </v>
      </c>
      <c r="AP240" s="5" t="str">
        <f>IF(VLOOKUP(A240,'[1]Protein proteins'!$B:$D,3,FALSE)=0,1,"")</f>
        <v/>
      </c>
    </row>
    <row r="241" spans="1:42" x14ac:dyDescent="0.25">
      <c r="A241" s="5" t="s">
        <v>332</v>
      </c>
      <c r="B241" s="5">
        <v>492</v>
      </c>
      <c r="C241" s="5" t="s">
        <v>36</v>
      </c>
      <c r="D241" s="5" t="s">
        <v>328</v>
      </c>
      <c r="E241" s="5">
        <v>14.02</v>
      </c>
      <c r="F241" s="6">
        <v>3.1261134335299999E-6</v>
      </c>
      <c r="G241" s="6">
        <v>8.9167567258999998E-7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6">
        <v>1.0618313496300001E-5</v>
      </c>
      <c r="T241" s="5">
        <v>0</v>
      </c>
      <c r="U241" s="6">
        <v>5.0423303634000004E-7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6">
        <v>1.09625116644E-6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6">
        <v>2.3779832989500001E-6</v>
      </c>
      <c r="AH241" s="5">
        <v>0</v>
      </c>
      <c r="AI241" s="5">
        <v>0</v>
      </c>
      <c r="AJ241" s="5">
        <v>1.0618313496300001E-5</v>
      </c>
      <c r="AK241" s="5">
        <v>1.861457010415E-5</v>
      </c>
      <c r="AL241" s="5">
        <v>1.881123546090115</v>
      </c>
      <c r="AM241" s="5" t="s">
        <v>26</v>
      </c>
      <c r="AN241" s="5" t="str">
        <f>LEFT(RIGHT(A241,LEN(A241)-FIND("GN=",A241)-2),FIND(" ",RIGHT(A241,LEN(A241)-FIND("GN=",A241)-2)))</f>
        <v xml:space="preserve">HSPA5 </v>
      </c>
      <c r="AO241" s="5" t="str">
        <f t="shared" si="3"/>
        <v xml:space="preserve">sp|P11021|GRP78_HUMAN </v>
      </c>
      <c r="AP241" s="5" t="str">
        <f>IF(VLOOKUP(A241,'[1]Protein proteins'!$B:$D,3,FALSE)=0,1,"")</f>
        <v/>
      </c>
    </row>
    <row r="242" spans="1:42" x14ac:dyDescent="0.25">
      <c r="A242" s="5" t="s">
        <v>330</v>
      </c>
      <c r="B242" s="5">
        <v>189</v>
      </c>
      <c r="C242" s="5" t="s">
        <v>36</v>
      </c>
      <c r="D242" s="5" t="s">
        <v>328</v>
      </c>
      <c r="E242" s="5">
        <v>14.02</v>
      </c>
      <c r="F242" s="5">
        <v>0</v>
      </c>
      <c r="G242" s="6">
        <v>2.4323745156200003E-7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2.4323745156200003E-7</v>
      </c>
      <c r="AK242" s="5">
        <v>2.4323745156200003E-7</v>
      </c>
      <c r="AL242" s="5">
        <v>0.90096302814605567</v>
      </c>
      <c r="AM242" s="5" t="s">
        <v>11</v>
      </c>
      <c r="AN242" s="5" t="str">
        <f>LEFT(RIGHT(A242,LEN(A242)-FIND("GN=",A242)-2),FIND(" ",RIGHT(A242,LEN(A242)-FIND("GN=",A242)-2)))</f>
        <v xml:space="preserve">HSPA6 </v>
      </c>
      <c r="AO242" s="5" t="str">
        <f t="shared" si="3"/>
        <v xml:space="preserve">sp|P17066|HSP76_HUMAN </v>
      </c>
      <c r="AP242" s="5">
        <f>IF(VLOOKUP(A242,'[1]Protein proteins'!$B:$D,3,FALSE)=0,1,"")</f>
        <v>1</v>
      </c>
    </row>
    <row r="243" spans="1:42" x14ac:dyDescent="0.25">
      <c r="A243" s="5" t="s">
        <v>330</v>
      </c>
      <c r="B243" s="5">
        <v>471</v>
      </c>
      <c r="C243" s="5" t="s">
        <v>36</v>
      </c>
      <c r="D243" s="5" t="s">
        <v>328</v>
      </c>
      <c r="E243" s="5">
        <v>14.02</v>
      </c>
      <c r="F243" s="6">
        <v>1.15750941887E-5</v>
      </c>
      <c r="G243" s="6">
        <v>6.1407219904699998E-6</v>
      </c>
      <c r="H243" s="6">
        <v>1.5062253331200001E-5</v>
      </c>
      <c r="I243" s="6">
        <v>3.1974582431300002E-6</v>
      </c>
      <c r="J243" s="6">
        <v>9.2431759119499994E-6</v>
      </c>
      <c r="K243" s="6">
        <v>7.0476331786500003E-6</v>
      </c>
      <c r="L243" s="6">
        <v>1.56759050271E-5</v>
      </c>
      <c r="M243" s="6">
        <v>1.2386587032900001E-6</v>
      </c>
      <c r="N243" s="6">
        <v>7.2387030012600002E-6</v>
      </c>
      <c r="O243" s="5">
        <v>0</v>
      </c>
      <c r="P243" s="6">
        <v>1.19116767902E-5</v>
      </c>
      <c r="Q243" s="5">
        <v>0</v>
      </c>
      <c r="R243" s="6">
        <v>1.96215194243E-5</v>
      </c>
      <c r="S243" s="6">
        <v>2.4951427673299998E-5</v>
      </c>
      <c r="T243" s="6">
        <v>3.03580519792E-5</v>
      </c>
      <c r="U243" s="6">
        <v>2.9832727891300001E-5</v>
      </c>
      <c r="V243" s="5">
        <v>0</v>
      </c>
      <c r="W243" s="6">
        <v>1.62527764747E-5</v>
      </c>
      <c r="X243" s="6">
        <v>9.6024394849399993E-6</v>
      </c>
      <c r="Y243" s="6">
        <v>2.99555459698E-6</v>
      </c>
      <c r="Z243" s="6">
        <v>1.0994070662700001E-5</v>
      </c>
      <c r="AA243" s="5">
        <v>0</v>
      </c>
      <c r="AB243" s="6">
        <v>1.2185256912699999E-5</v>
      </c>
      <c r="AC243" s="6">
        <v>1.13508117767E-5</v>
      </c>
      <c r="AD243" s="6">
        <v>5.87683225643E-6</v>
      </c>
      <c r="AE243" s="6">
        <v>3.8531369158299997E-6</v>
      </c>
      <c r="AF243" s="6">
        <v>1.7174222179500001E-6</v>
      </c>
      <c r="AG243" s="6">
        <v>1.5896209971699998E-5</v>
      </c>
      <c r="AH243" s="6">
        <v>6.4053087198699997E-6</v>
      </c>
      <c r="AI243" s="6">
        <v>2.2853042368400001E-6</v>
      </c>
      <c r="AJ243" s="5">
        <v>3.03580519792E-5</v>
      </c>
      <c r="AK243" s="5">
        <v>2.9251013156138999E-4</v>
      </c>
      <c r="AL243" s="5">
        <v>4.3543053170600405</v>
      </c>
      <c r="AM243" s="5" t="s">
        <v>22</v>
      </c>
      <c r="AN243" s="5" t="str">
        <f>LEFT(RIGHT(A243,LEN(A243)-FIND("GN=",A243)-2),FIND(" ",RIGHT(A243,LEN(A243)-FIND("GN=",A243)-2)))</f>
        <v xml:space="preserve">HSPA6 </v>
      </c>
      <c r="AO243" s="5" t="str">
        <f t="shared" si="3"/>
        <v xml:space="preserve">sp|P17066|HSP76_HUMAN </v>
      </c>
      <c r="AP243" s="5">
        <f>IF(VLOOKUP(A243,'[1]Protein proteins'!$B:$D,3,FALSE)=0,1,"")</f>
        <v>1</v>
      </c>
    </row>
    <row r="244" spans="1:42" x14ac:dyDescent="0.25">
      <c r="A244" s="5" t="s">
        <v>221</v>
      </c>
      <c r="B244" s="5">
        <v>469</v>
      </c>
      <c r="C244" s="5" t="s">
        <v>36</v>
      </c>
      <c r="D244" s="5" t="s">
        <v>328</v>
      </c>
      <c r="E244" s="5">
        <v>14.02</v>
      </c>
      <c r="F244" s="6">
        <v>1.4173205361900001E-5</v>
      </c>
      <c r="G244" s="6">
        <v>8.6851699169599992E-6</v>
      </c>
      <c r="H244" s="6">
        <v>2.3878987700099999E-5</v>
      </c>
      <c r="I244" s="6">
        <v>7.1066141627699997E-6</v>
      </c>
      <c r="J244" s="6">
        <v>2.63181894709E-5</v>
      </c>
      <c r="K244" s="6">
        <v>1.47626040748E-5</v>
      </c>
      <c r="L244" s="6">
        <v>1.8247621965E-5</v>
      </c>
      <c r="M244" s="6">
        <v>4.5068932924200002E-6</v>
      </c>
      <c r="N244" s="6">
        <v>2.3580549998300001E-5</v>
      </c>
      <c r="O244" s="6">
        <v>1.7159646746300001E-5</v>
      </c>
      <c r="P244" s="6">
        <v>1.3603186137299999E-5</v>
      </c>
      <c r="Q244" s="6">
        <v>1.8168704208900001E-5</v>
      </c>
      <c r="R244" s="6">
        <v>1.4661278128599999E-5</v>
      </c>
      <c r="S244" s="6">
        <v>2.2915364537400002E-5</v>
      </c>
      <c r="T244" s="6">
        <v>1.58915702458E-5</v>
      </c>
      <c r="U244" s="6">
        <v>1.68856387456E-5</v>
      </c>
      <c r="V244" s="6">
        <v>3.3607525935000001E-6</v>
      </c>
      <c r="W244" s="6">
        <v>6.7026661434499997E-6</v>
      </c>
      <c r="X244" s="6">
        <v>1.5267661664200001E-5</v>
      </c>
      <c r="Y244" s="6">
        <v>3.3699989216000002E-6</v>
      </c>
      <c r="Z244" s="6">
        <v>1.2062692922800001E-5</v>
      </c>
      <c r="AA244" s="6">
        <v>1.8347327528500001E-5</v>
      </c>
      <c r="AB244" s="6">
        <v>1.3009382648E-5</v>
      </c>
      <c r="AC244" s="6">
        <v>2.6655176160799999E-5</v>
      </c>
      <c r="AD244" s="6">
        <v>8.1091432014200008E-6</v>
      </c>
      <c r="AE244" s="6">
        <v>6.5503327569000001E-6</v>
      </c>
      <c r="AF244" s="6">
        <v>2.5761333269199999E-6</v>
      </c>
      <c r="AG244" s="6">
        <v>2.5883739827300001E-5</v>
      </c>
      <c r="AH244" s="6">
        <v>6.0494582354300002E-6</v>
      </c>
      <c r="AI244" s="6">
        <v>6.4750286710300004E-6</v>
      </c>
      <c r="AJ244" s="5">
        <v>2.6655176160799999E-5</v>
      </c>
      <c r="AK244" s="5">
        <v>4.1496471929489999E-4</v>
      </c>
      <c r="AL244" s="5">
        <v>4.6927465899106373</v>
      </c>
      <c r="AM244" s="5" t="s">
        <v>28</v>
      </c>
      <c r="AN244" s="5" t="str">
        <f>LEFT(RIGHT(A244,LEN(A244)-FIND("GN=",A244)-2),FIND(" ",RIGHT(A244,LEN(A244)-FIND("GN=",A244)-2)))</f>
        <v xml:space="preserve">HSPA8 </v>
      </c>
      <c r="AO244" s="5" t="str">
        <f t="shared" si="3"/>
        <v xml:space="preserve">sp|P11142|HSP7C_HUMAN </v>
      </c>
      <c r="AP244" s="5">
        <f>IF(VLOOKUP(A244,'[1]Protein proteins'!$B:$D,3,FALSE)=0,1,"")</f>
        <v>1</v>
      </c>
    </row>
    <row r="245" spans="1:42" x14ac:dyDescent="0.25">
      <c r="A245" s="5" t="s">
        <v>262</v>
      </c>
      <c r="B245" s="5">
        <v>12</v>
      </c>
      <c r="C245" s="5" t="s">
        <v>36</v>
      </c>
      <c r="D245" s="5" t="s">
        <v>328</v>
      </c>
      <c r="E245" s="5">
        <v>14.02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6">
        <v>2.1067684994299999E-7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2.1067684994299999E-7</v>
      </c>
      <c r="AK245" s="5">
        <v>2.1067684994299999E-7</v>
      </c>
      <c r="AL245" s="5">
        <v>1.0041138262721272</v>
      </c>
      <c r="AM245" s="5" t="s">
        <v>27</v>
      </c>
      <c r="AN245" s="5" t="str">
        <f>LEFT(RIGHT(A245,LEN(A245)-FIND("GN=",A245)-2),FIND(" ",RIGHT(A245,LEN(A245)-FIND("GN=",A245)-2)))</f>
        <v xml:space="preserve">HSPB1 </v>
      </c>
      <c r="AO245" s="5" t="str">
        <f t="shared" si="3"/>
        <v xml:space="preserve">sp|P04792|HSPB1_HUMAN </v>
      </c>
      <c r="AP245" s="5" t="str">
        <f>IF(VLOOKUP(A245,'[1]Protein proteins'!$B:$D,3,FALSE)=0,1,"")</f>
        <v/>
      </c>
    </row>
    <row r="246" spans="1:42" x14ac:dyDescent="0.25">
      <c r="A246" s="5" t="s">
        <v>398</v>
      </c>
      <c r="B246" s="5">
        <v>3646</v>
      </c>
      <c r="C246" s="5" t="s">
        <v>36</v>
      </c>
      <c r="D246" s="5" t="s">
        <v>328</v>
      </c>
      <c r="E246" s="5">
        <v>14.02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6">
        <v>4.6614874433500002E-7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4.6614874433500002E-7</v>
      </c>
      <c r="AK246" s="5">
        <v>4.6614874433500002E-7</v>
      </c>
      <c r="AL246" s="5">
        <v>0.53895541588718399</v>
      </c>
      <c r="AM246" s="5" t="s">
        <v>20</v>
      </c>
      <c r="AN246" s="5" t="str">
        <f>LEFT(RIGHT(A246,LEN(A246)-FIND("GN=",A246)-2),FIND(" ",RIGHT(A246,LEN(A246)-FIND("GN=",A246)-2)))</f>
        <v xml:space="preserve">HSPG2 </v>
      </c>
      <c r="AO246" s="5" t="str">
        <f t="shared" si="3"/>
        <v xml:space="preserve">sp|P98160|PGBM_HUMAN </v>
      </c>
      <c r="AP246" s="5">
        <f>IF(VLOOKUP(A246,'[1]Protein proteins'!$B:$D,3,FALSE)=0,1,"")</f>
        <v>1</v>
      </c>
    </row>
    <row r="247" spans="1:42" x14ac:dyDescent="0.25">
      <c r="A247" s="5" t="s">
        <v>383</v>
      </c>
      <c r="B247" s="5">
        <v>16</v>
      </c>
      <c r="C247" s="5" t="s">
        <v>36</v>
      </c>
      <c r="D247" s="5" t="s">
        <v>328</v>
      </c>
      <c r="E247" s="5">
        <v>14.02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6">
        <v>5.5083186628499997E-7</v>
      </c>
      <c r="AH247" s="5">
        <v>0</v>
      </c>
      <c r="AI247" s="5">
        <v>0</v>
      </c>
      <c r="AJ247" s="5">
        <v>5.5083186628499997E-7</v>
      </c>
      <c r="AK247" s="5">
        <v>5.5083186628499997E-7</v>
      </c>
      <c r="AL247" s="5">
        <v>0.47005487670531376</v>
      </c>
      <c r="AM247" s="5" t="s">
        <v>33</v>
      </c>
      <c r="AN247" s="5" t="str">
        <f>LEFT(RIGHT(A247,LEN(A247)-FIND("GN=",A247)-2),FIND(" ",RIGHT(A247,LEN(A247)-FIND("GN=",A247)-2)))</f>
        <v xml:space="preserve">IGHG2 </v>
      </c>
      <c r="AO247" s="5" t="str">
        <f t="shared" si="3"/>
        <v xml:space="preserve">sp|P01859|IGHG2_HUMAN </v>
      </c>
      <c r="AP247" s="5" t="str">
        <f>IF(VLOOKUP(A247,'[1]Protein proteins'!$B:$D,3,FALSE)=0,1,"")</f>
        <v/>
      </c>
    </row>
    <row r="248" spans="1:42" x14ac:dyDescent="0.25">
      <c r="A248" s="5" t="s">
        <v>384</v>
      </c>
      <c r="B248" s="5">
        <v>16</v>
      </c>
      <c r="C248" s="5" t="s">
        <v>36</v>
      </c>
      <c r="D248" s="5" t="s">
        <v>328</v>
      </c>
      <c r="E248" s="5">
        <v>14.02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6">
        <v>5.5083186628499997E-7</v>
      </c>
      <c r="AH248" s="5">
        <v>0</v>
      </c>
      <c r="AI248" s="5">
        <v>0</v>
      </c>
      <c r="AJ248" s="5">
        <v>5.5083186628499997E-7</v>
      </c>
      <c r="AK248" s="5">
        <v>5.5083186628499997E-7</v>
      </c>
      <c r="AL248" s="5">
        <v>0.47005487670531376</v>
      </c>
      <c r="AM248" s="5" t="s">
        <v>33</v>
      </c>
      <c r="AN248" s="5" t="str">
        <f>LEFT(RIGHT(A248,LEN(A248)-FIND("GN=",A248)-2),FIND(" ",RIGHT(A248,LEN(A248)-FIND("GN=",A248)-2)))</f>
        <v xml:space="preserve">IGHG3 </v>
      </c>
      <c r="AO248" s="5" t="str">
        <f t="shared" si="3"/>
        <v xml:space="preserve">sp|P01860|IGHG3_HUMAN </v>
      </c>
      <c r="AP248" s="5">
        <f>IF(VLOOKUP(A248,'[1]Protein proteins'!$B:$D,3,FALSE)=0,1,"")</f>
        <v>1</v>
      </c>
    </row>
    <row r="249" spans="1:42" x14ac:dyDescent="0.25">
      <c r="A249" s="5" t="s">
        <v>385</v>
      </c>
      <c r="B249" s="5">
        <v>16</v>
      </c>
      <c r="C249" s="5" t="s">
        <v>36</v>
      </c>
      <c r="D249" s="5" t="s">
        <v>328</v>
      </c>
      <c r="E249" s="5">
        <v>14.02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6">
        <v>5.5083186628499997E-7</v>
      </c>
      <c r="AH249" s="5">
        <v>0</v>
      </c>
      <c r="AI249" s="5">
        <v>0</v>
      </c>
      <c r="AJ249" s="5">
        <v>5.5083186628499997E-7</v>
      </c>
      <c r="AK249" s="5">
        <v>5.5083186628499997E-7</v>
      </c>
      <c r="AL249" s="5">
        <v>0.47005487670531376</v>
      </c>
      <c r="AM249" s="5" t="s">
        <v>33</v>
      </c>
      <c r="AN249" s="5" t="str">
        <f>LEFT(RIGHT(A249,LEN(A249)-FIND("GN=",A249)-2),FIND(" ",RIGHT(A249,LEN(A249)-FIND("GN=",A249)-2)))</f>
        <v xml:space="preserve">IGHG4 </v>
      </c>
      <c r="AO249" s="5" t="str">
        <f t="shared" si="3"/>
        <v xml:space="preserve">sp|P01861|IGHG4_HUMAN </v>
      </c>
      <c r="AP249" s="5" t="str">
        <f>IF(VLOOKUP(A249,'[1]Protein proteins'!$B:$D,3,FALSE)=0,1,"")</f>
        <v/>
      </c>
    </row>
    <row r="250" spans="1:42" x14ac:dyDescent="0.25">
      <c r="A250" s="5" t="s">
        <v>490</v>
      </c>
      <c r="B250" s="5">
        <v>40</v>
      </c>
      <c r="C250" s="5" t="s">
        <v>36</v>
      </c>
      <c r="D250" s="5" t="s">
        <v>328</v>
      </c>
      <c r="E250" s="5">
        <v>14.02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6">
        <v>1.73939331005E-7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1.73939331005E-7</v>
      </c>
      <c r="AK250" s="5">
        <v>1.73939331005E-7</v>
      </c>
      <c r="AL250" s="5">
        <v>1.1561089124553727</v>
      </c>
      <c r="AM250" s="5" t="s">
        <v>27</v>
      </c>
      <c r="AN250" s="5" t="str">
        <f>LEFT(RIGHT(A250,LEN(A250)-FIND("GN=",A250)-2),FIND(" ",RIGHT(A250,LEN(A250)-FIND("GN=",A250)-2)))</f>
        <v xml:space="preserve">IGKV1-5 </v>
      </c>
      <c r="AO250" s="5" t="str">
        <f t="shared" si="3"/>
        <v xml:space="preserve">sp|P01602|KV110_HUMAN </v>
      </c>
      <c r="AP250" s="5">
        <f>IF(VLOOKUP(A250,'[1]Protein proteins'!$B:$D,3,FALSE)=0,1,"")</f>
        <v>1</v>
      </c>
    </row>
    <row r="251" spans="1:42" x14ac:dyDescent="0.25">
      <c r="A251" s="5" t="s">
        <v>45</v>
      </c>
      <c r="B251" s="5">
        <v>609</v>
      </c>
      <c r="C251" s="5" t="s">
        <v>36</v>
      </c>
      <c r="D251" s="5" t="s">
        <v>328</v>
      </c>
      <c r="E251" s="5">
        <v>14.02</v>
      </c>
      <c r="F251" s="5">
        <v>0</v>
      </c>
      <c r="G251" s="5">
        <v>0</v>
      </c>
      <c r="H251" s="6">
        <v>5.2083984383000002E-7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6">
        <v>3.0338038560800001E-7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6">
        <v>3.34504433353E-7</v>
      </c>
      <c r="AF251" s="5">
        <v>0</v>
      </c>
      <c r="AG251" s="5">
        <v>0</v>
      </c>
      <c r="AH251" s="5">
        <v>0</v>
      </c>
      <c r="AI251" s="5">
        <v>0</v>
      </c>
      <c r="AJ251" s="5">
        <v>5.2083984383000002E-7</v>
      </c>
      <c r="AK251" s="5">
        <v>1.1587246627909999E-6</v>
      </c>
      <c r="AL251" s="5">
        <v>1.7458492342262599</v>
      </c>
      <c r="AM251" s="5" t="s">
        <v>24</v>
      </c>
      <c r="AN251" s="5" t="str">
        <f>LEFT(RIGHT(A251,LEN(A251)-FIND("GN=",A251)-2),FIND(" ",RIGHT(A251,LEN(A251)-FIND("GN=",A251)-2)))</f>
        <v xml:space="preserve">ILF3 </v>
      </c>
      <c r="AO251" s="5" t="str">
        <f t="shared" si="3"/>
        <v xml:space="preserve">sp|Q12906|ILF3_HUMAN </v>
      </c>
      <c r="AP251" s="5" t="str">
        <f>IF(VLOOKUP(A251,'[1]Protein proteins'!$B:$D,3,FALSE)=0,1,"")</f>
        <v/>
      </c>
    </row>
    <row r="252" spans="1:42" x14ac:dyDescent="0.25">
      <c r="A252" s="5" t="s">
        <v>351</v>
      </c>
      <c r="B252" s="5">
        <v>1140</v>
      </c>
      <c r="C252" s="5" t="s">
        <v>36</v>
      </c>
      <c r="D252" s="5" t="s">
        <v>328</v>
      </c>
      <c r="E252" s="5">
        <v>14.02</v>
      </c>
      <c r="F252" s="5">
        <v>0</v>
      </c>
      <c r="G252" s="5">
        <v>0</v>
      </c>
      <c r="H252" s="5">
        <v>0</v>
      </c>
      <c r="I252" s="6">
        <v>4.7446511768000002E-7</v>
      </c>
      <c r="J252" s="6">
        <v>3.2540007939799999E-7</v>
      </c>
      <c r="K252" s="6">
        <v>3.0309374040500003E-7</v>
      </c>
      <c r="L252" s="5">
        <v>0</v>
      </c>
      <c r="M252" s="6">
        <v>1.37628744809E-7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4.7446511768000002E-7</v>
      </c>
      <c r="AK252" s="5">
        <v>1.240587682292E-6</v>
      </c>
      <c r="AL252" s="5">
        <v>2.0649842514191969</v>
      </c>
      <c r="AM252" s="5" t="s">
        <v>6</v>
      </c>
      <c r="AN252" s="5" t="str">
        <f>LEFT(RIGHT(A252,LEN(A252)-FIND("GN=",A252)-2),FIND(" ",RIGHT(A252,LEN(A252)-FIND("GN=",A252)-2)))</f>
        <v xml:space="preserve">INPP5D </v>
      </c>
      <c r="AO252" s="5" t="str">
        <f t="shared" si="3"/>
        <v xml:space="preserve">sp|Q92835|SHIP1_HUMAN </v>
      </c>
      <c r="AP252" s="5" t="str">
        <f>IF(VLOOKUP(A252,'[1]Protein proteins'!$B:$D,3,FALSE)=0,1,"")</f>
        <v/>
      </c>
    </row>
    <row r="253" spans="1:42" x14ac:dyDescent="0.25">
      <c r="A253" s="5" t="s">
        <v>447</v>
      </c>
      <c r="B253" s="5">
        <v>989</v>
      </c>
      <c r="C253" s="5" t="s">
        <v>36</v>
      </c>
      <c r="D253" s="5" t="s">
        <v>328</v>
      </c>
      <c r="E253" s="5">
        <v>14.02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6">
        <v>2.8501770244999999E-7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2.8501770244999999E-7</v>
      </c>
      <c r="AK253" s="5">
        <v>2.8501770244999999E-7</v>
      </c>
      <c r="AL253" s="5">
        <v>0.7975243437695767</v>
      </c>
      <c r="AM253" s="5" t="s">
        <v>22</v>
      </c>
      <c r="AN253" s="5" t="str">
        <f>LEFT(RIGHT(A253,LEN(A253)-FIND("GN=",A253)-2),FIND(" ",RIGHT(A253,LEN(A253)-FIND("GN=",A253)-2)))</f>
        <v xml:space="preserve">IPO7 </v>
      </c>
      <c r="AO253" s="5" t="str">
        <f t="shared" si="3"/>
        <v xml:space="preserve">sp|O95373|IPO7_HUMAN </v>
      </c>
      <c r="AP253" s="5" t="str">
        <f>IF(VLOOKUP(A253,'[1]Protein proteins'!$B:$D,3,FALSE)=0,1,"")</f>
        <v/>
      </c>
    </row>
    <row r="254" spans="1:42" x14ac:dyDescent="0.25">
      <c r="A254" s="5" t="s">
        <v>400</v>
      </c>
      <c r="B254" s="5">
        <v>411</v>
      </c>
      <c r="C254" s="5" t="s">
        <v>36</v>
      </c>
      <c r="D254" s="5" t="s">
        <v>328</v>
      </c>
      <c r="E254" s="5">
        <v>14.02</v>
      </c>
      <c r="F254" s="5">
        <v>0</v>
      </c>
      <c r="G254" s="5">
        <v>0</v>
      </c>
      <c r="H254" s="5">
        <v>0</v>
      </c>
      <c r="I254" s="6">
        <v>2.3723255884000001E-7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6">
        <v>2.2026582119799999E-7</v>
      </c>
      <c r="AJ254" s="5">
        <v>2.3723255884000001E-7</v>
      </c>
      <c r="AK254" s="5">
        <v>4.5749838003800003E-7</v>
      </c>
      <c r="AL254" s="5">
        <v>1.4773105153010098</v>
      </c>
      <c r="AM254" s="5" t="s">
        <v>6</v>
      </c>
      <c r="AN254" s="5" t="str">
        <f>LEFT(RIGHT(A254,LEN(A254)-FIND("GN=",A254)-2),FIND(" ",RIGHT(A254,LEN(A254)-FIND("GN=",A254)-2)))</f>
        <v xml:space="preserve">KHSRP </v>
      </c>
      <c r="AO254" s="5" t="str">
        <f t="shared" si="3"/>
        <v xml:space="preserve">sp|Q92945|FUBP2_HUMAN </v>
      </c>
      <c r="AP254" s="5" t="str">
        <f>IF(VLOOKUP(A254,'[1]Protein proteins'!$B:$D,3,FALSE)=0,1,"")</f>
        <v/>
      </c>
    </row>
    <row r="255" spans="1:42" x14ac:dyDescent="0.25">
      <c r="A255" s="5" t="s">
        <v>61</v>
      </c>
      <c r="B255" s="5">
        <v>1514</v>
      </c>
      <c r="C255" s="5" t="s">
        <v>36</v>
      </c>
      <c r="D255" s="5" t="s">
        <v>328</v>
      </c>
      <c r="E255" s="5">
        <v>14.02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6">
        <v>1.18233124192E-6</v>
      </c>
      <c r="S255" s="6">
        <v>2.4270430848700001E-6</v>
      </c>
      <c r="T255" s="6">
        <v>2.8501770244999999E-7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2.4270430848700001E-6</v>
      </c>
      <c r="AK255" s="5">
        <v>3.8943920292400001E-6</v>
      </c>
      <c r="AL255" s="5">
        <v>1.2976632484740822</v>
      </c>
      <c r="AM255" s="5" t="s">
        <v>26</v>
      </c>
      <c r="AN255" s="5" t="str">
        <f>LEFT(RIGHT(A255,LEN(A255)-FIND("GN=",A255)-2),FIND(" ",RIGHT(A255,LEN(A255)-FIND("GN=",A255)-2)))</f>
        <v xml:space="preserve">KIAA1210 </v>
      </c>
      <c r="AO255" s="5" t="str">
        <f t="shared" si="3"/>
        <v xml:space="preserve">sp|Q9ULL0|K1210_HUMAN </v>
      </c>
      <c r="AP255" s="5" t="str">
        <f>IF(VLOOKUP(A255,'[1]Protein proteins'!$B:$D,3,FALSE)=0,1,"")</f>
        <v/>
      </c>
    </row>
    <row r="256" spans="1:42" x14ac:dyDescent="0.25">
      <c r="A256" s="5" t="s">
        <v>334</v>
      </c>
      <c r="B256" s="5">
        <v>492</v>
      </c>
      <c r="C256" s="5" t="s">
        <v>36</v>
      </c>
      <c r="D256" s="5" t="s">
        <v>328</v>
      </c>
      <c r="E256" s="5">
        <v>14.02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6">
        <v>3.3607525934999998E-7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3.3607525934999998E-7</v>
      </c>
      <c r="AK256" s="5">
        <v>3.3607525934999998E-7</v>
      </c>
      <c r="AL256" s="5">
        <v>0.70088283256152772</v>
      </c>
      <c r="AM256" s="5" t="s">
        <v>23</v>
      </c>
      <c r="AN256" s="5" t="str">
        <f>LEFT(RIGHT(A256,LEN(A256)-FIND("GN=",A256)-2),FIND(" ",RIGHT(A256,LEN(A256)-FIND("GN=",A256)-2)))</f>
        <v xml:space="preserve">KRT1 </v>
      </c>
      <c r="AO256" s="5" t="str">
        <f t="shared" si="3"/>
        <v xml:space="preserve">sp|P04264|K2C1_HUMAN </v>
      </c>
      <c r="AP256" s="5" t="str">
        <f>IF(VLOOKUP(A256,'[1]Protein proteins'!$B:$D,3,FALSE)=0,1,"")</f>
        <v/>
      </c>
    </row>
    <row r="257" spans="1:42" x14ac:dyDescent="0.25">
      <c r="A257" s="5" t="s">
        <v>334</v>
      </c>
      <c r="B257" s="5">
        <v>616</v>
      </c>
      <c r="C257" s="5" t="s">
        <v>36</v>
      </c>
      <c r="D257" s="5" t="s">
        <v>328</v>
      </c>
      <c r="E257" s="5">
        <v>14.02</v>
      </c>
      <c r="F257" s="5">
        <v>0</v>
      </c>
      <c r="G257" s="5">
        <v>0</v>
      </c>
      <c r="H257" s="6">
        <v>2.90952596257E-7</v>
      </c>
      <c r="I257" s="5">
        <v>0</v>
      </c>
      <c r="J257" s="5">
        <v>0</v>
      </c>
      <c r="K257" s="6">
        <v>3.1192547227000001E-7</v>
      </c>
      <c r="L257" s="5">
        <v>0</v>
      </c>
      <c r="M257" s="6">
        <v>1.37628744809E-7</v>
      </c>
      <c r="N257" s="5">
        <v>0</v>
      </c>
      <c r="O257" s="5">
        <v>0</v>
      </c>
      <c r="P257" s="5">
        <v>0</v>
      </c>
      <c r="Q257" s="5">
        <v>0</v>
      </c>
      <c r="R257" s="6">
        <v>7.8822082794500002E-7</v>
      </c>
      <c r="S257" s="5">
        <v>0</v>
      </c>
      <c r="T257" s="5">
        <v>0</v>
      </c>
      <c r="U257" s="5">
        <v>0</v>
      </c>
      <c r="V257" s="5">
        <v>0</v>
      </c>
      <c r="W257" s="6">
        <v>2.1067684994299999E-7</v>
      </c>
      <c r="X257" s="5">
        <v>0</v>
      </c>
      <c r="Y257" s="5">
        <v>0</v>
      </c>
      <c r="Z257" s="5">
        <v>0</v>
      </c>
      <c r="AA257" s="5">
        <v>0</v>
      </c>
      <c r="AB257" s="6">
        <v>2.9471427009400001E-7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7.8822082794500002E-7</v>
      </c>
      <c r="AK257" s="5">
        <v>2.0341187613179998E-6</v>
      </c>
      <c r="AL257" s="5">
        <v>2.4567323125862908</v>
      </c>
      <c r="AM257" s="5" t="s">
        <v>19</v>
      </c>
      <c r="AN257" s="5" t="str">
        <f>LEFT(RIGHT(A257,LEN(A257)-FIND("GN=",A257)-2),FIND(" ",RIGHT(A257,LEN(A257)-FIND("GN=",A257)-2)))</f>
        <v xml:space="preserve">KRT1 </v>
      </c>
      <c r="AO257" s="5" t="str">
        <f t="shared" si="3"/>
        <v xml:space="preserve">sp|P04264|K2C1_HUMAN </v>
      </c>
      <c r="AP257" s="5" t="str">
        <f>IF(VLOOKUP(A257,'[1]Protein proteins'!$B:$D,3,FALSE)=0,1,"")</f>
        <v/>
      </c>
    </row>
    <row r="258" spans="1:42" x14ac:dyDescent="0.25">
      <c r="A258" s="5" t="s">
        <v>334</v>
      </c>
      <c r="B258" s="5">
        <v>602</v>
      </c>
      <c r="C258" s="5" t="s">
        <v>36</v>
      </c>
      <c r="D258" s="5" t="s">
        <v>328</v>
      </c>
      <c r="E258" s="5">
        <v>14.02</v>
      </c>
      <c r="F258" s="6">
        <v>8.6603705772499997E-7</v>
      </c>
      <c r="G258" s="5">
        <v>0</v>
      </c>
      <c r="H258" s="6">
        <v>2.90952596257E-7</v>
      </c>
      <c r="I258" s="5">
        <v>0</v>
      </c>
      <c r="J258" s="5">
        <v>0</v>
      </c>
      <c r="K258" s="5">
        <v>0</v>
      </c>
      <c r="L258" s="5">
        <v>0</v>
      </c>
      <c r="M258" s="6">
        <v>1.2386587032900001E-6</v>
      </c>
      <c r="N258" s="5">
        <v>0</v>
      </c>
      <c r="O258" s="6">
        <v>1.2881737775100001E-6</v>
      </c>
      <c r="P258" s="5">
        <v>0</v>
      </c>
      <c r="Q258" s="6">
        <v>3.2862479723900001E-7</v>
      </c>
      <c r="R258" s="6">
        <v>1.18233124192E-6</v>
      </c>
      <c r="S258" s="6">
        <v>8.4497783200500005E-7</v>
      </c>
      <c r="T258" s="6">
        <v>2.8501770244999999E-7</v>
      </c>
      <c r="U258" s="5">
        <v>0</v>
      </c>
      <c r="V258" s="5">
        <v>0</v>
      </c>
      <c r="W258" s="6">
        <v>8.4270739977000001E-7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6">
        <v>7.7062738316699995E-7</v>
      </c>
      <c r="AF258" s="5">
        <v>0</v>
      </c>
      <c r="AG258" s="5">
        <v>0</v>
      </c>
      <c r="AH258" s="5">
        <v>0</v>
      </c>
      <c r="AI258" s="5">
        <v>0</v>
      </c>
      <c r="AJ258" s="5">
        <v>1.2881737775100001E-6</v>
      </c>
      <c r="AK258" s="5">
        <v>7.9381084913330007E-6</v>
      </c>
      <c r="AL258" s="5">
        <v>3.1786435284935868</v>
      </c>
      <c r="AM258" s="5" t="s">
        <v>13</v>
      </c>
      <c r="AN258" s="5" t="str">
        <f>LEFT(RIGHT(A258,LEN(A258)-FIND("GN=",A258)-2),FIND(" ",RIGHT(A258,LEN(A258)-FIND("GN=",A258)-2)))</f>
        <v xml:space="preserve">KRT1 </v>
      </c>
      <c r="AO258" s="5" t="str">
        <f t="shared" si="3"/>
        <v xml:space="preserve">sp|P04264|K2C1_HUMAN </v>
      </c>
      <c r="AP258" s="5" t="str">
        <f>IF(VLOOKUP(A258,'[1]Protein proteins'!$B:$D,3,FALSE)=0,1,"")</f>
        <v/>
      </c>
    </row>
    <row r="259" spans="1:42" x14ac:dyDescent="0.25">
      <c r="A259" s="5" t="s">
        <v>340</v>
      </c>
      <c r="B259" s="5">
        <v>27</v>
      </c>
      <c r="C259" s="5" t="s">
        <v>36</v>
      </c>
      <c r="D259" s="5" t="s">
        <v>328</v>
      </c>
      <c r="E259" s="5">
        <v>14.02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6">
        <v>2.54562950351E-6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2.54562950351E-6</v>
      </c>
      <c r="AK259" s="5">
        <v>2.54562950351E-6</v>
      </c>
      <c r="AL259" s="5">
        <v>0.12675148124627722</v>
      </c>
      <c r="AM259" s="5" t="s">
        <v>10</v>
      </c>
      <c r="AN259" s="5" t="str">
        <f>LEFT(RIGHT(A259,LEN(A259)-FIND("GN=",A259)-2),FIND(" ",RIGHT(A259,LEN(A259)-FIND("GN=",A259)-2)))</f>
        <v xml:space="preserve">KRT13 </v>
      </c>
      <c r="AO259" s="5" t="str">
        <f t="shared" si="3"/>
        <v xml:space="preserve">sp|P13646|K1C13_HUMAN </v>
      </c>
      <c r="AP259" s="5" t="str">
        <f>IF(VLOOKUP(A259,'[1]Protein proteins'!$B:$D,3,FALSE)=0,1,"")</f>
        <v/>
      </c>
    </row>
    <row r="260" spans="1:42" x14ac:dyDescent="0.25">
      <c r="A260" s="5" t="s">
        <v>340</v>
      </c>
      <c r="B260" s="5">
        <v>163</v>
      </c>
      <c r="C260" s="5" t="s">
        <v>36</v>
      </c>
      <c r="D260" s="5" t="s">
        <v>328</v>
      </c>
      <c r="E260" s="5">
        <v>14.02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6">
        <v>3.5312717063000002E-7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3.5312717063000002E-7</v>
      </c>
      <c r="AK260" s="5">
        <v>3.5312717063000002E-7</v>
      </c>
      <c r="AL260" s="5">
        <v>0.67391636109387842</v>
      </c>
      <c r="AM260" s="5" t="s">
        <v>10</v>
      </c>
      <c r="AN260" s="5" t="str">
        <f>LEFT(RIGHT(A260,LEN(A260)-FIND("GN=",A260)-2),FIND(" ",RIGHT(A260,LEN(A260)-FIND("GN=",A260)-2)))</f>
        <v xml:space="preserve">KRT13 </v>
      </c>
      <c r="AO260" s="5" t="str">
        <f t="shared" ref="AO260:AO323" si="4">LEFT(A260,FIND(" ",A260))</f>
        <v xml:space="preserve">sp|P13646|K1C13_HUMAN </v>
      </c>
      <c r="AP260" s="5" t="str">
        <f>IF(VLOOKUP(A260,'[1]Protein proteins'!$B:$D,3,FALSE)=0,1,"")</f>
        <v/>
      </c>
    </row>
    <row r="261" spans="1:42" x14ac:dyDescent="0.25">
      <c r="A261" s="5" t="s">
        <v>417</v>
      </c>
      <c r="B261" s="5">
        <v>27</v>
      </c>
      <c r="C261" s="5" t="s">
        <v>36</v>
      </c>
      <c r="D261" s="5" t="s">
        <v>328</v>
      </c>
      <c r="E261" s="5">
        <v>14.02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6">
        <v>3.5233747729300002E-7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3.5233747729300002E-7</v>
      </c>
      <c r="AK261" s="5">
        <v>3.5233747729300002E-7</v>
      </c>
      <c r="AL261" s="5">
        <v>0.67511626805371494</v>
      </c>
      <c r="AM261" s="5" t="s">
        <v>15</v>
      </c>
      <c r="AN261" s="5" t="str">
        <f>LEFT(RIGHT(A261,LEN(A261)-FIND("GN=",A261)-2),FIND(" ",RIGHT(A261,LEN(A261)-FIND("GN=",A261)-2)))</f>
        <v xml:space="preserve">KRT18 </v>
      </c>
      <c r="AO261" s="5" t="str">
        <f t="shared" si="4"/>
        <v xml:space="preserve">sp|P05783|K1C18_HUMAN </v>
      </c>
      <c r="AP261" s="5" t="str">
        <f>IF(VLOOKUP(A261,'[1]Protein proteins'!$B:$D,3,FALSE)=0,1,"")</f>
        <v/>
      </c>
    </row>
    <row r="262" spans="1:42" x14ac:dyDescent="0.25">
      <c r="A262" s="5" t="s">
        <v>53</v>
      </c>
      <c r="B262" s="5">
        <v>32</v>
      </c>
      <c r="C262" s="5" t="s">
        <v>36</v>
      </c>
      <c r="D262" s="5" t="s">
        <v>328</v>
      </c>
      <c r="E262" s="5">
        <v>14.02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6">
        <v>9.5119331957999999E-7</v>
      </c>
      <c r="AH262" s="5">
        <v>0</v>
      </c>
      <c r="AI262" s="5">
        <v>0</v>
      </c>
      <c r="AJ262" s="5">
        <v>9.5119331957999999E-7</v>
      </c>
      <c r="AK262" s="5">
        <v>9.5119331957999999E-7</v>
      </c>
      <c r="AL262" s="5">
        <v>0.29736674705844984</v>
      </c>
      <c r="AM262" s="5" t="s">
        <v>33</v>
      </c>
      <c r="AN262" s="5" t="str">
        <f>LEFT(RIGHT(A262,LEN(A262)-FIND("GN=",A262)-2),FIND(" ",RIGHT(A262,LEN(A262)-FIND("GN=",A262)-2)))</f>
        <v xml:space="preserve">KRT19 </v>
      </c>
      <c r="AO262" s="5" t="str">
        <f t="shared" si="4"/>
        <v xml:space="preserve">sp|P08727|K1C19_HUMAN </v>
      </c>
      <c r="AP262" s="5" t="str">
        <f>IF(VLOOKUP(A262,'[1]Protein proteins'!$B:$D,3,FALSE)=0,1,"")</f>
        <v/>
      </c>
    </row>
    <row r="263" spans="1:42" x14ac:dyDescent="0.25">
      <c r="A263" s="5" t="s">
        <v>53</v>
      </c>
      <c r="B263" s="5">
        <v>51</v>
      </c>
      <c r="C263" s="5" t="s">
        <v>36</v>
      </c>
      <c r="D263" s="5" t="s">
        <v>328</v>
      </c>
      <c r="E263" s="5">
        <v>14.02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6">
        <v>7.6738550224500003E-7</v>
      </c>
      <c r="AA263" s="5">
        <v>0</v>
      </c>
      <c r="AB263" s="5">
        <v>0</v>
      </c>
      <c r="AC263" s="5">
        <v>0</v>
      </c>
      <c r="AD263" s="6">
        <v>1.77078028371E-7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7.6738550224500003E-7</v>
      </c>
      <c r="AK263" s="5">
        <v>9.4446353061600002E-7</v>
      </c>
      <c r="AL263" s="5">
        <v>0.96883275374983746</v>
      </c>
      <c r="AM263" s="5" t="s">
        <v>20</v>
      </c>
      <c r="AN263" s="5" t="str">
        <f>LEFT(RIGHT(A263,LEN(A263)-FIND("GN=",A263)-2),FIND(" ",RIGHT(A263,LEN(A263)-FIND("GN=",A263)-2)))</f>
        <v xml:space="preserve">KRT19 </v>
      </c>
      <c r="AO263" s="5" t="str">
        <f t="shared" si="4"/>
        <v xml:space="preserve">sp|P08727|K1C19_HUMAN </v>
      </c>
      <c r="AP263" s="5" t="str">
        <f>IF(VLOOKUP(A263,'[1]Protein proteins'!$B:$D,3,FALSE)=0,1,"")</f>
        <v/>
      </c>
    </row>
    <row r="264" spans="1:42" x14ac:dyDescent="0.25">
      <c r="A264" s="5" t="s">
        <v>53</v>
      </c>
      <c r="B264" s="5">
        <v>24</v>
      </c>
      <c r="C264" s="5" t="s">
        <v>36</v>
      </c>
      <c r="D264" s="5" t="s">
        <v>328</v>
      </c>
      <c r="E264" s="5">
        <v>14.02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3.2862479723900001E-7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6">
        <v>2.9471427009400001E-7</v>
      </c>
      <c r="AC264" s="5">
        <v>0</v>
      </c>
      <c r="AD264" s="5">
        <v>0</v>
      </c>
      <c r="AE264" s="5">
        <v>0</v>
      </c>
      <c r="AF264" s="5">
        <v>0</v>
      </c>
      <c r="AG264" s="6">
        <v>9.5119331957999999E-7</v>
      </c>
      <c r="AH264" s="5">
        <v>0</v>
      </c>
      <c r="AI264" s="5">
        <v>0</v>
      </c>
      <c r="AJ264" s="5">
        <v>9.5119331957999999E-7</v>
      </c>
      <c r="AK264" s="5">
        <v>1.574532386913E-6</v>
      </c>
      <c r="AL264" s="5">
        <v>1.5238741225358809</v>
      </c>
      <c r="AM264" s="5" t="s">
        <v>33</v>
      </c>
      <c r="AN264" s="5" t="str">
        <f>LEFT(RIGHT(A264,LEN(A264)-FIND("GN=",A264)-2),FIND(" ",RIGHT(A264,LEN(A264)-FIND("GN=",A264)-2)))</f>
        <v xml:space="preserve">KRT19 </v>
      </c>
      <c r="AO264" s="5" t="str">
        <f t="shared" si="4"/>
        <v xml:space="preserve">sp|P08727|K1C19_HUMAN </v>
      </c>
      <c r="AP264" s="5" t="str">
        <f>IF(VLOOKUP(A264,'[1]Protein proteins'!$B:$D,3,FALSE)=0,1,"")</f>
        <v/>
      </c>
    </row>
    <row r="265" spans="1:42" x14ac:dyDescent="0.25">
      <c r="A265" s="5" t="s">
        <v>53</v>
      </c>
      <c r="B265" s="5">
        <v>43</v>
      </c>
      <c r="C265" s="5" t="s">
        <v>36</v>
      </c>
      <c r="D265" s="5" t="s">
        <v>328</v>
      </c>
      <c r="E265" s="5">
        <v>14.02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1.4959428768E-6</v>
      </c>
      <c r="R265" s="5">
        <v>0</v>
      </c>
      <c r="S265" s="5">
        <v>0</v>
      </c>
      <c r="T265" s="6">
        <v>2.9220425614899999E-6</v>
      </c>
      <c r="U265" s="5">
        <v>0</v>
      </c>
      <c r="V265" s="6">
        <v>7.5664600014000003E-7</v>
      </c>
      <c r="W265" s="6">
        <v>1.0436359860299999E-6</v>
      </c>
      <c r="X265" s="5">
        <v>0</v>
      </c>
      <c r="Y265" s="5">
        <v>0</v>
      </c>
      <c r="Z265" s="6">
        <v>4.3316634705000004E-6</v>
      </c>
      <c r="AA265" s="6">
        <v>7.0625434125700005E-7</v>
      </c>
      <c r="AB265" s="6">
        <v>5.3105708336999999E-6</v>
      </c>
      <c r="AC265" s="5">
        <v>0</v>
      </c>
      <c r="AD265" s="6">
        <v>1.0624681702300001E-6</v>
      </c>
      <c r="AE265" s="6">
        <v>2.54476806639E-6</v>
      </c>
      <c r="AF265" s="6">
        <v>7.8653700342E-7</v>
      </c>
      <c r="AG265" s="6">
        <v>3.8047732783099999E-6</v>
      </c>
      <c r="AH265" s="6">
        <v>2.0179187146E-7</v>
      </c>
      <c r="AI265" s="6">
        <v>2.2026582119799999E-7</v>
      </c>
      <c r="AJ265" s="5">
        <v>5.3105708336999999E-6</v>
      </c>
      <c r="AK265" s="5">
        <v>2.5187360280925002E-5</v>
      </c>
      <c r="AL265" s="5">
        <v>3.218124998138888</v>
      </c>
      <c r="AM265" s="5" t="s">
        <v>16</v>
      </c>
      <c r="AN265" s="5" t="str">
        <f>LEFT(RIGHT(A265,LEN(A265)-FIND("GN=",A265)-2),FIND(" ",RIGHT(A265,LEN(A265)-FIND("GN=",A265)-2)))</f>
        <v xml:space="preserve">KRT19 </v>
      </c>
      <c r="AO265" s="5" t="str">
        <f t="shared" si="4"/>
        <v xml:space="preserve">sp|P08727|K1C19_HUMAN </v>
      </c>
      <c r="AP265" s="5" t="str">
        <f>IF(VLOOKUP(A265,'[1]Protein proteins'!$B:$D,3,FALSE)=0,1,"")</f>
        <v/>
      </c>
    </row>
    <row r="266" spans="1:42" x14ac:dyDescent="0.25">
      <c r="A266" s="5" t="s">
        <v>322</v>
      </c>
      <c r="B266" s="5">
        <v>461</v>
      </c>
      <c r="C266" s="5" t="s">
        <v>36</v>
      </c>
      <c r="D266" s="5" t="s">
        <v>328</v>
      </c>
      <c r="E266" s="5">
        <v>14.02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6">
        <v>4.1395423156399998E-7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4.1395423156399998E-7</v>
      </c>
      <c r="AK266" s="5">
        <v>4.1395423156399998E-7</v>
      </c>
      <c r="AL266" s="5">
        <v>0.59339772458132167</v>
      </c>
      <c r="AM266" s="5" t="s">
        <v>28</v>
      </c>
      <c r="AN266" s="5" t="str">
        <f>LEFT(RIGHT(A266,LEN(A266)-FIND("GN=",A266)-2),FIND(" ",RIGHT(A266,LEN(A266)-FIND("GN=",A266)-2)))</f>
        <v xml:space="preserve">KRT2 </v>
      </c>
      <c r="AO266" s="5" t="str">
        <f t="shared" si="4"/>
        <v xml:space="preserve">sp|P35908|K22E_HUMAN </v>
      </c>
      <c r="AP266" s="5" t="str">
        <f>IF(VLOOKUP(A266,'[1]Protein proteins'!$B:$D,3,FALSE)=0,1,"")</f>
        <v/>
      </c>
    </row>
    <row r="267" spans="1:42" x14ac:dyDescent="0.25">
      <c r="A267" s="5" t="s">
        <v>322</v>
      </c>
      <c r="B267" s="5">
        <v>12</v>
      </c>
      <c r="C267" s="5" t="s">
        <v>36</v>
      </c>
      <c r="D267" s="5" t="s">
        <v>328</v>
      </c>
      <c r="E267" s="5">
        <v>14.02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6">
        <v>1.5596273613500001E-7</v>
      </c>
      <c r="L267" s="5">
        <v>0</v>
      </c>
      <c r="M267" s="6">
        <v>1.37628744809E-7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1.5596273613500001E-7</v>
      </c>
      <c r="AK267" s="5">
        <v>2.93591480944E-7</v>
      </c>
      <c r="AL267" s="5">
        <v>1.6741338890750317</v>
      </c>
      <c r="AM267" s="5" t="s">
        <v>8</v>
      </c>
      <c r="AN267" s="5" t="str">
        <f>LEFT(RIGHT(A267,LEN(A267)-FIND("GN=",A267)-2),FIND(" ",RIGHT(A267,LEN(A267)-FIND("GN=",A267)-2)))</f>
        <v xml:space="preserve">KRT2 </v>
      </c>
      <c r="AO267" s="5" t="str">
        <f t="shared" si="4"/>
        <v xml:space="preserve">sp|P35908|K22E_HUMAN </v>
      </c>
      <c r="AP267" s="5" t="str">
        <f>IF(VLOOKUP(A267,'[1]Protein proteins'!$B:$D,3,FALSE)=0,1,"")</f>
        <v/>
      </c>
    </row>
    <row r="268" spans="1:42" x14ac:dyDescent="0.25">
      <c r="A268" s="5" t="s">
        <v>394</v>
      </c>
      <c r="B268" s="5">
        <v>50</v>
      </c>
      <c r="C268" s="5" t="s">
        <v>36</v>
      </c>
      <c r="D268" s="5" t="s">
        <v>328</v>
      </c>
      <c r="E268" s="5">
        <v>14.02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6">
        <v>5.0423303634000004E-7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5.0423303634000004E-7</v>
      </c>
      <c r="AK268" s="5">
        <v>5.0423303634000004E-7</v>
      </c>
      <c r="AL268" s="5">
        <v>0.50547058608895301</v>
      </c>
      <c r="AM268" s="5" t="s">
        <v>9</v>
      </c>
      <c r="AN268" s="5" t="str">
        <f>LEFT(RIGHT(A268,LEN(A268)-FIND("GN=",A268)-2),FIND(" ",RIGHT(A268,LEN(A268)-FIND("GN=",A268)-2)))</f>
        <v xml:space="preserve">KRT20 </v>
      </c>
      <c r="AO268" s="5" t="str">
        <f t="shared" si="4"/>
        <v xml:space="preserve">sp|P35900|K1C20_HUMAN </v>
      </c>
      <c r="AP268" s="5" t="str">
        <f>IF(VLOOKUP(A268,'[1]Protein proteins'!$B:$D,3,FALSE)=0,1,"")</f>
        <v/>
      </c>
    </row>
    <row r="269" spans="1:42" x14ac:dyDescent="0.25">
      <c r="A269" s="5" t="s">
        <v>394</v>
      </c>
      <c r="B269" s="5">
        <v>42</v>
      </c>
      <c r="C269" s="5" t="s">
        <v>36</v>
      </c>
      <c r="D269" s="5" t="s">
        <v>328</v>
      </c>
      <c r="E269" s="5">
        <v>14.02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6">
        <v>3.4787866201E-7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3.4787866201E-7</v>
      </c>
      <c r="AK269" s="5">
        <v>3.4787866201E-7</v>
      </c>
      <c r="AL269" s="5">
        <v>0.68197781633777943</v>
      </c>
      <c r="AM269" s="5" t="s">
        <v>27</v>
      </c>
      <c r="AN269" s="5" t="str">
        <f>LEFT(RIGHT(A269,LEN(A269)-FIND("GN=",A269)-2),FIND(" ",RIGHT(A269,LEN(A269)-FIND("GN=",A269)-2)))</f>
        <v xml:space="preserve">KRT20 </v>
      </c>
      <c r="AO269" s="5" t="str">
        <f t="shared" si="4"/>
        <v xml:space="preserve">sp|P35900|K1C20_HUMAN </v>
      </c>
      <c r="AP269" s="5" t="str">
        <f>IF(VLOOKUP(A269,'[1]Protein proteins'!$B:$D,3,FALSE)=0,1,"")</f>
        <v/>
      </c>
    </row>
    <row r="270" spans="1:42" x14ac:dyDescent="0.25">
      <c r="A270" s="5" t="s">
        <v>415</v>
      </c>
      <c r="B270" s="5">
        <v>415</v>
      </c>
      <c r="C270" s="5" t="s">
        <v>36</v>
      </c>
      <c r="D270" s="5" t="s">
        <v>328</v>
      </c>
      <c r="E270" s="5">
        <v>14.02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6">
        <v>3.5312717063000002E-7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3.5312717063000002E-7</v>
      </c>
      <c r="AK270" s="5">
        <v>3.5312717063000002E-7</v>
      </c>
      <c r="AL270" s="5">
        <v>0.67391636109387842</v>
      </c>
      <c r="AM270" s="5" t="s">
        <v>10</v>
      </c>
      <c r="AN270" s="5" t="str">
        <f>LEFT(RIGHT(A270,LEN(A270)-FIND("GN=",A270)-2),FIND(" ",RIGHT(A270,LEN(A270)-FIND("GN=",A270)-2)))</f>
        <v xml:space="preserve">KRT4 </v>
      </c>
      <c r="AO270" s="5" t="str">
        <f t="shared" si="4"/>
        <v xml:space="preserve">sp|P19013|K2C4_HUMAN </v>
      </c>
      <c r="AP270" s="5" t="str">
        <f>IF(VLOOKUP(A270,'[1]Protein proteins'!$B:$D,3,FALSE)=0,1,"")</f>
        <v/>
      </c>
    </row>
    <row r="271" spans="1:42" x14ac:dyDescent="0.25">
      <c r="A271" s="5" t="s">
        <v>416</v>
      </c>
      <c r="B271" s="5">
        <v>429</v>
      </c>
      <c r="C271" s="5" t="s">
        <v>36</v>
      </c>
      <c r="D271" s="5" t="s">
        <v>328</v>
      </c>
      <c r="E271" s="5">
        <v>14.02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6">
        <v>3.5312717063000002E-7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3.5312717063000002E-7</v>
      </c>
      <c r="AK271" s="5">
        <v>3.5312717063000002E-7</v>
      </c>
      <c r="AL271" s="5">
        <v>0.67391636109387842</v>
      </c>
      <c r="AM271" s="5" t="s">
        <v>10</v>
      </c>
      <c r="AN271" s="5" t="str">
        <f>LEFT(RIGHT(A271,LEN(A271)-FIND("GN=",A271)-2),FIND(" ",RIGHT(A271,LEN(A271)-FIND("GN=",A271)-2)))</f>
        <v xml:space="preserve">KRT5 </v>
      </c>
      <c r="AO271" s="5" t="str">
        <f t="shared" si="4"/>
        <v xml:space="preserve">sp|P13647|K2C5_HUMAN </v>
      </c>
      <c r="AP271" s="5" t="str">
        <f>IF(VLOOKUP(A271,'[1]Protein proteins'!$B:$D,3,FALSE)=0,1,"")</f>
        <v/>
      </c>
    </row>
    <row r="272" spans="1:42" x14ac:dyDescent="0.25">
      <c r="A272" s="5" t="s">
        <v>416</v>
      </c>
      <c r="B272" s="5">
        <v>559</v>
      </c>
      <c r="C272" s="5" t="s">
        <v>36</v>
      </c>
      <c r="D272" s="5" t="s">
        <v>328</v>
      </c>
      <c r="E272" s="5">
        <v>14.02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6">
        <v>2.8501770244999999E-7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2.8501770244999999E-7</v>
      </c>
      <c r="AK272" s="5">
        <v>2.8501770244999999E-7</v>
      </c>
      <c r="AL272" s="5">
        <v>0.7975243437695767</v>
      </c>
      <c r="AM272" s="5" t="s">
        <v>22</v>
      </c>
      <c r="AN272" s="5" t="str">
        <f>LEFT(RIGHT(A272,LEN(A272)-FIND("GN=",A272)-2),FIND(" ",RIGHT(A272,LEN(A272)-FIND("GN=",A272)-2)))</f>
        <v xml:space="preserve">KRT5 </v>
      </c>
      <c r="AO272" s="5" t="str">
        <f t="shared" si="4"/>
        <v xml:space="preserve">sp|P13647|K2C5_HUMAN </v>
      </c>
      <c r="AP272" s="5" t="str">
        <f>IF(VLOOKUP(A272,'[1]Protein proteins'!$B:$D,3,FALSE)=0,1,"")</f>
        <v/>
      </c>
    </row>
    <row r="273" spans="1:42" x14ac:dyDescent="0.25">
      <c r="A273" s="5" t="s">
        <v>481</v>
      </c>
      <c r="B273" s="5">
        <v>16</v>
      </c>
      <c r="C273" s="5" t="s">
        <v>36</v>
      </c>
      <c r="D273" s="5" t="s">
        <v>328</v>
      </c>
      <c r="E273" s="5">
        <v>14.02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6">
        <v>2.1067684994299999E-7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2.1067684994299999E-7</v>
      </c>
      <c r="AK273" s="5">
        <v>2.1067684994299999E-7</v>
      </c>
      <c r="AL273" s="5">
        <v>1.0041138262721272</v>
      </c>
      <c r="AM273" s="5" t="s">
        <v>27</v>
      </c>
      <c r="AN273" s="5" t="str">
        <f>LEFT(RIGHT(A273,LEN(A273)-FIND("GN=",A273)-2),FIND(" ",RIGHT(A273,LEN(A273)-FIND("GN=",A273)-2)))</f>
        <v xml:space="preserve">KRT6A </v>
      </c>
      <c r="AO273" s="5" t="str">
        <f t="shared" si="4"/>
        <v xml:space="preserve">sp|P02538|K2C6A_HUMAN </v>
      </c>
      <c r="AP273" s="5" t="str">
        <f>IF(VLOOKUP(A273,'[1]Protein proteins'!$B:$D,3,FALSE)=0,1,"")</f>
        <v/>
      </c>
    </row>
    <row r="274" spans="1:42" x14ac:dyDescent="0.25">
      <c r="A274" s="5" t="s">
        <v>480</v>
      </c>
      <c r="B274" s="5">
        <v>16</v>
      </c>
      <c r="C274" s="5" t="s">
        <v>36</v>
      </c>
      <c r="D274" s="5" t="s">
        <v>328</v>
      </c>
      <c r="E274" s="5">
        <v>14.02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6">
        <v>2.1067684994299999E-7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2.1067684994299999E-7</v>
      </c>
      <c r="AK274" s="5">
        <v>2.1067684994299999E-7</v>
      </c>
      <c r="AL274" s="5">
        <v>1.0041138262721272</v>
      </c>
      <c r="AM274" s="5" t="s">
        <v>27</v>
      </c>
      <c r="AN274" s="5" t="str">
        <f>LEFT(RIGHT(A274,LEN(A274)-FIND("GN=",A274)-2),FIND(" ",RIGHT(A274,LEN(A274)-FIND("GN=",A274)-2)))</f>
        <v xml:space="preserve">KRT6B </v>
      </c>
      <c r="AO274" s="5" t="str">
        <f t="shared" si="4"/>
        <v xml:space="preserve">sp|P04259|K2C6B_HUMAN </v>
      </c>
      <c r="AP274" s="5" t="str">
        <f>IF(VLOOKUP(A274,'[1]Protein proteins'!$B:$D,3,FALSE)=0,1,"")</f>
        <v/>
      </c>
    </row>
    <row r="275" spans="1:42" x14ac:dyDescent="0.25">
      <c r="A275" s="5" t="s">
        <v>479</v>
      </c>
      <c r="B275" s="5">
        <v>16</v>
      </c>
      <c r="C275" s="5" t="s">
        <v>36</v>
      </c>
      <c r="D275" s="5" t="s">
        <v>328</v>
      </c>
      <c r="E275" s="5">
        <v>14.02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6">
        <v>2.1067684994299999E-7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2.1067684994299999E-7</v>
      </c>
      <c r="AK275" s="5">
        <v>2.1067684994299999E-7</v>
      </c>
      <c r="AL275" s="5">
        <v>1.0041138262721272</v>
      </c>
      <c r="AM275" s="5" t="s">
        <v>27</v>
      </c>
      <c r="AN275" s="5" t="str">
        <f>LEFT(RIGHT(A275,LEN(A275)-FIND("GN=",A275)-2),FIND(" ",RIGHT(A275,LEN(A275)-FIND("GN=",A275)-2)))</f>
        <v xml:space="preserve">KRT6C </v>
      </c>
      <c r="AO275" s="5" t="str">
        <f t="shared" si="4"/>
        <v xml:space="preserve">sp|P48668|K2C6C_HUMAN </v>
      </c>
      <c r="AP275" s="5" t="str">
        <f>IF(VLOOKUP(A275,'[1]Protein proteins'!$B:$D,3,FALSE)=0,1,"")</f>
        <v/>
      </c>
    </row>
    <row r="276" spans="1:42" x14ac:dyDescent="0.25">
      <c r="A276" s="5" t="s">
        <v>341</v>
      </c>
      <c r="B276" s="5">
        <v>48</v>
      </c>
      <c r="C276" s="5" t="s">
        <v>36</v>
      </c>
      <c r="D276" s="5" t="s">
        <v>328</v>
      </c>
      <c r="E276" s="5">
        <v>14.02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6">
        <v>4.7559665978900002E-7</v>
      </c>
      <c r="AH276" s="5">
        <v>0</v>
      </c>
      <c r="AI276" s="5">
        <v>0</v>
      </c>
      <c r="AJ276" s="5">
        <v>4.7559665978900002E-7</v>
      </c>
      <c r="AK276" s="5">
        <v>4.7559665978900002E-7</v>
      </c>
      <c r="AL276" s="5">
        <v>0.53021417848328145</v>
      </c>
      <c r="AM276" s="5" t="s">
        <v>33</v>
      </c>
      <c r="AN276" s="5" t="str">
        <f>LEFT(RIGHT(A276,LEN(A276)-FIND("GN=",A276)-2),FIND(" ",RIGHT(A276,LEN(A276)-FIND("GN=",A276)-2)))</f>
        <v xml:space="preserve">KRT7 </v>
      </c>
      <c r="AO276" s="5" t="str">
        <f t="shared" si="4"/>
        <v xml:space="preserve">sp|P08729|K2C7_HUMAN </v>
      </c>
      <c r="AP276" s="5" t="str">
        <f>IF(VLOOKUP(A276,'[1]Protein proteins'!$B:$D,3,FALSE)=0,1,"")</f>
        <v/>
      </c>
    </row>
    <row r="277" spans="1:42" x14ac:dyDescent="0.25">
      <c r="A277" s="5" t="s">
        <v>341</v>
      </c>
      <c r="B277" s="5">
        <v>46</v>
      </c>
      <c r="C277" s="5" t="s">
        <v>36</v>
      </c>
      <c r="D277" s="5" t="s">
        <v>328</v>
      </c>
      <c r="E277" s="5">
        <v>14.02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6">
        <v>2.9471427009400001E-7</v>
      </c>
      <c r="AC277" s="5">
        <v>0</v>
      </c>
      <c r="AD277" s="5">
        <v>0</v>
      </c>
      <c r="AE277" s="5">
        <v>0</v>
      </c>
      <c r="AF277" s="5">
        <v>0</v>
      </c>
      <c r="AG277" s="6">
        <v>9.5119331957999999E-7</v>
      </c>
      <c r="AH277" s="5">
        <v>0</v>
      </c>
      <c r="AI277" s="5">
        <v>0</v>
      </c>
      <c r="AJ277" s="5">
        <v>9.5119331957999999E-7</v>
      </c>
      <c r="AK277" s="5">
        <v>1.2459075896739999E-6</v>
      </c>
      <c r="AL277" s="5">
        <v>1.0027316456387905</v>
      </c>
      <c r="AM277" s="5" t="s">
        <v>33</v>
      </c>
      <c r="AN277" s="5" t="str">
        <f>LEFT(RIGHT(A277,LEN(A277)-FIND("GN=",A277)-2),FIND(" ",RIGHT(A277,LEN(A277)-FIND("GN=",A277)-2)))</f>
        <v xml:space="preserve">KRT7 </v>
      </c>
      <c r="AO277" s="5" t="str">
        <f t="shared" si="4"/>
        <v xml:space="preserve">sp|P08729|K2C7_HUMAN </v>
      </c>
      <c r="AP277" s="5" t="str">
        <f>IF(VLOOKUP(A277,'[1]Protein proteins'!$B:$D,3,FALSE)=0,1,"")</f>
        <v/>
      </c>
    </row>
    <row r="278" spans="1:42" x14ac:dyDescent="0.25">
      <c r="A278" s="5" t="s">
        <v>341</v>
      </c>
      <c r="B278" s="5">
        <v>13</v>
      </c>
      <c r="C278" s="5" t="s">
        <v>36</v>
      </c>
      <c r="D278" s="5" t="s">
        <v>328</v>
      </c>
      <c r="E278" s="5">
        <v>14.02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3.2862479723900001E-7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6">
        <v>2.1067684994299999E-7</v>
      </c>
      <c r="X278" s="5">
        <v>0</v>
      </c>
      <c r="Y278" s="5">
        <v>0</v>
      </c>
      <c r="Z278" s="6">
        <v>1.2335342465799999E-6</v>
      </c>
      <c r="AA278" s="5">
        <v>0</v>
      </c>
      <c r="AB278" s="6">
        <v>2.9471427009400001E-7</v>
      </c>
      <c r="AC278" s="5">
        <v>0</v>
      </c>
      <c r="AD278" s="5">
        <v>0</v>
      </c>
      <c r="AE278" s="5">
        <v>0</v>
      </c>
      <c r="AF278" s="5">
        <v>0</v>
      </c>
      <c r="AG278" s="6">
        <v>4.7559665978900002E-7</v>
      </c>
      <c r="AH278" s="5">
        <v>0</v>
      </c>
      <c r="AI278" s="5">
        <v>0</v>
      </c>
      <c r="AJ278" s="5">
        <v>1.2335342465799999E-6</v>
      </c>
      <c r="AK278" s="5">
        <v>2.5431468236450003E-6</v>
      </c>
      <c r="AL278" s="5">
        <v>2.0916889115908615</v>
      </c>
      <c r="AM278" s="5" t="s">
        <v>20</v>
      </c>
      <c r="AN278" s="5" t="str">
        <f>LEFT(RIGHT(A278,LEN(A278)-FIND("GN=",A278)-2),FIND(" ",RIGHT(A278,LEN(A278)-FIND("GN=",A278)-2)))</f>
        <v xml:space="preserve">KRT7 </v>
      </c>
      <c r="AO278" s="5" t="str">
        <f t="shared" si="4"/>
        <v xml:space="preserve">sp|P08729|K2C7_HUMAN </v>
      </c>
      <c r="AP278" s="5" t="str">
        <f>IF(VLOOKUP(A278,'[1]Protein proteins'!$B:$D,3,FALSE)=0,1,"")</f>
        <v/>
      </c>
    </row>
    <row r="279" spans="1:42" x14ac:dyDescent="0.25">
      <c r="A279" s="5" t="s">
        <v>406</v>
      </c>
      <c r="B279" s="5">
        <v>466</v>
      </c>
      <c r="C279" s="5" t="s">
        <v>36</v>
      </c>
      <c r="D279" s="5" t="s">
        <v>328</v>
      </c>
      <c r="E279" s="5">
        <v>14.02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6">
        <v>4.1395423156399998E-7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4.1395423156399998E-7</v>
      </c>
      <c r="AK279" s="5">
        <v>4.1395423156399998E-7</v>
      </c>
      <c r="AL279" s="5">
        <v>0.59339772458132167</v>
      </c>
      <c r="AM279" s="5" t="s">
        <v>28</v>
      </c>
      <c r="AN279" s="5" t="str">
        <f>LEFT(RIGHT(A279,LEN(A279)-FIND("GN=",A279)-2),FIND(" ",RIGHT(A279,LEN(A279)-FIND("GN=",A279)-2)))</f>
        <v xml:space="preserve">KRT76 </v>
      </c>
      <c r="AO279" s="5" t="str">
        <f t="shared" si="4"/>
        <v xml:space="preserve">sp|Q01546|K22O_HUMAN </v>
      </c>
      <c r="AP279" s="5" t="str">
        <f>IF(VLOOKUP(A279,'[1]Protein proteins'!$B:$D,3,FALSE)=0,1,"")</f>
        <v/>
      </c>
    </row>
    <row r="280" spans="1:42" x14ac:dyDescent="0.25">
      <c r="A280" s="5" t="s">
        <v>405</v>
      </c>
      <c r="B280" s="5">
        <v>427</v>
      </c>
      <c r="C280" s="5" t="s">
        <v>36</v>
      </c>
      <c r="D280" s="5" t="s">
        <v>328</v>
      </c>
      <c r="E280" s="5">
        <v>14.02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6">
        <v>4.1395423156399998E-7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4.1395423156399998E-7</v>
      </c>
      <c r="AK280" s="5">
        <v>4.1395423156399998E-7</v>
      </c>
      <c r="AL280" s="5">
        <v>0.59339772458132167</v>
      </c>
      <c r="AM280" s="5" t="s">
        <v>28</v>
      </c>
      <c r="AN280" s="5" t="str">
        <f>LEFT(RIGHT(A280,LEN(A280)-FIND("GN=",A280)-2),FIND(" ",RIGHT(A280,LEN(A280)-FIND("GN=",A280)-2)))</f>
        <v xml:space="preserve">KRT79 </v>
      </c>
      <c r="AO280" s="5" t="str">
        <f t="shared" si="4"/>
        <v xml:space="preserve">sp|Q5XKE5|K2C79_HUMAN </v>
      </c>
      <c r="AP280" s="5" t="str">
        <f>IF(VLOOKUP(A280,'[1]Protein proteins'!$B:$D,3,FALSE)=0,1,"")</f>
        <v/>
      </c>
    </row>
    <row r="281" spans="1:42" x14ac:dyDescent="0.25">
      <c r="A281" s="5" t="s">
        <v>470</v>
      </c>
      <c r="B281" s="5">
        <v>47</v>
      </c>
      <c r="C281" s="5" t="s">
        <v>36</v>
      </c>
      <c r="D281" s="5" t="s">
        <v>328</v>
      </c>
      <c r="E281" s="5">
        <v>14.02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6">
        <v>2.2026582119799999E-7</v>
      </c>
      <c r="AJ281" s="5">
        <v>2.2026582119799999E-7</v>
      </c>
      <c r="AK281" s="5">
        <v>2.2026582119799999E-7</v>
      </c>
      <c r="AL281" s="5">
        <v>0.97119004660915365</v>
      </c>
      <c r="AM281" s="5" t="s">
        <v>31</v>
      </c>
      <c r="AN281" s="5" t="str">
        <f>LEFT(RIGHT(A281,LEN(A281)-FIND("GN=",A281)-2),FIND(" ",RIGHT(A281,LEN(A281)-FIND("GN=",A281)-2)))</f>
        <v xml:space="preserve">KRT8 </v>
      </c>
      <c r="AO281" s="5" t="str">
        <f t="shared" si="4"/>
        <v xml:space="preserve">sp|P05787|K2C8_HUMAN </v>
      </c>
      <c r="AP281" s="5" t="str">
        <f>IF(VLOOKUP(A281,'[1]Protein proteins'!$B:$D,3,FALSE)=0,1,"")</f>
        <v/>
      </c>
    </row>
    <row r="282" spans="1:42" x14ac:dyDescent="0.25">
      <c r="A282" s="5" t="s">
        <v>257</v>
      </c>
      <c r="B282" s="5">
        <v>490</v>
      </c>
      <c r="C282" s="5" t="s">
        <v>36</v>
      </c>
      <c r="D282" s="5" t="s">
        <v>328</v>
      </c>
      <c r="E282" s="5">
        <v>14.02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6">
        <v>3.1192547227000001E-7</v>
      </c>
      <c r="L282" s="5">
        <v>0</v>
      </c>
      <c r="M282" s="6">
        <v>2.7525748961700002E-7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6">
        <v>2.5199961696E-7</v>
      </c>
      <c r="AE282" s="6">
        <v>7.7062738316699995E-7</v>
      </c>
      <c r="AF282" s="5">
        <v>0</v>
      </c>
      <c r="AG282" s="5">
        <v>0</v>
      </c>
      <c r="AH282" s="5">
        <v>0</v>
      </c>
      <c r="AI282" s="5">
        <v>0</v>
      </c>
      <c r="AJ282" s="5">
        <v>7.7062738316699995E-7</v>
      </c>
      <c r="AK282" s="5">
        <v>1.6098099620139999E-6</v>
      </c>
      <c r="AL282" s="5">
        <v>1.9672625097197827</v>
      </c>
      <c r="AM282" s="5" t="s">
        <v>32</v>
      </c>
      <c r="AN282" s="5" t="str">
        <f>LEFT(RIGHT(A282,LEN(A282)-FIND("GN=",A282)-2),FIND(" ",RIGHT(A282,LEN(A282)-FIND("GN=",A282)-2)))</f>
        <v xml:space="preserve">KRT9 </v>
      </c>
      <c r="AO282" s="5" t="str">
        <f t="shared" si="4"/>
        <v xml:space="preserve">sp|P35527|K1C9_HUMAN </v>
      </c>
      <c r="AP282" s="5" t="str">
        <f>IF(VLOOKUP(A282,'[1]Protein proteins'!$B:$D,3,FALSE)=0,1,"")</f>
        <v/>
      </c>
    </row>
    <row r="283" spans="1:42" x14ac:dyDescent="0.25">
      <c r="A283" s="5" t="s">
        <v>510</v>
      </c>
      <c r="B283" s="5">
        <v>303</v>
      </c>
      <c r="C283" s="5" t="s">
        <v>36</v>
      </c>
      <c r="D283" s="5" t="s">
        <v>328</v>
      </c>
      <c r="E283" s="5">
        <v>14.02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6">
        <v>1.37628744809E-7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1.37628744809E-7</v>
      </c>
      <c r="AK283" s="5">
        <v>1.37628744809E-7</v>
      </c>
      <c r="AL283" s="5">
        <v>1.364844799791582</v>
      </c>
      <c r="AM283" s="5" t="s">
        <v>18</v>
      </c>
      <c r="AN283" s="5" t="str">
        <f>LEFT(RIGHT(A283,LEN(A283)-FIND("GN=",A283)-2),FIND(" ",RIGHT(A283,LEN(A283)-FIND("GN=",A283)-2)))</f>
        <v xml:space="preserve">LAP3 </v>
      </c>
      <c r="AO283" s="5" t="str">
        <f t="shared" si="4"/>
        <v xml:space="preserve">sp|P28838|AMPL_HUMAN </v>
      </c>
      <c r="AP283" s="5" t="str">
        <f>IF(VLOOKUP(A283,'[1]Protein proteins'!$B:$D,3,FALSE)=0,1,"")</f>
        <v/>
      </c>
    </row>
    <row r="284" spans="1:42" x14ac:dyDescent="0.25">
      <c r="A284" s="5" t="s">
        <v>323</v>
      </c>
      <c r="B284" s="5">
        <v>165</v>
      </c>
      <c r="C284" s="5" t="s">
        <v>36</v>
      </c>
      <c r="D284" s="5" t="s">
        <v>328</v>
      </c>
      <c r="E284" s="5">
        <v>14.02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6">
        <v>7.6906541011500004E-7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7.6906541011500004E-7</v>
      </c>
      <c r="AK284" s="5">
        <v>7.6906541011500004E-7</v>
      </c>
      <c r="AL284" s="5">
        <v>0.35594311507710635</v>
      </c>
      <c r="AM284" s="5" t="s">
        <v>13</v>
      </c>
      <c r="AN284" s="5" t="str">
        <f>LEFT(RIGHT(A284,LEN(A284)-FIND("GN=",A284)-2),FIND(" ",RIGHT(A284,LEN(A284)-FIND("GN=",A284)-2)))</f>
        <v xml:space="preserve">LDB3 </v>
      </c>
      <c r="AO284" s="5" t="str">
        <f t="shared" si="4"/>
        <v xml:space="preserve">sp|O75112|LDB3_HUMAN </v>
      </c>
      <c r="AP284" s="5" t="str">
        <f>IF(VLOOKUP(A284,'[1]Protein proteins'!$B:$D,3,FALSE)=0,1,"")</f>
        <v/>
      </c>
    </row>
    <row r="285" spans="1:42" x14ac:dyDescent="0.25">
      <c r="A285" s="5" t="s">
        <v>323</v>
      </c>
      <c r="B285" s="5">
        <v>533</v>
      </c>
      <c r="C285" s="5" t="s">
        <v>36</v>
      </c>
      <c r="D285" s="5" t="s">
        <v>328</v>
      </c>
      <c r="E285" s="5">
        <v>14.02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6">
        <v>1.82289150697E-7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1.82289150697E-7</v>
      </c>
      <c r="AK285" s="5">
        <v>1.82289150697E-7</v>
      </c>
      <c r="AL285" s="5">
        <v>1.1173624519916221</v>
      </c>
      <c r="AM285" s="5" t="s">
        <v>13</v>
      </c>
      <c r="AN285" s="5" t="str">
        <f>LEFT(RIGHT(A285,LEN(A285)-FIND("GN=",A285)-2),FIND(" ",RIGHT(A285,LEN(A285)-FIND("GN=",A285)-2)))</f>
        <v xml:space="preserve">LDB3 </v>
      </c>
      <c r="AO285" s="5" t="str">
        <f t="shared" si="4"/>
        <v xml:space="preserve">sp|O75112|LDB3_HUMAN </v>
      </c>
      <c r="AP285" s="5" t="str">
        <f>IF(VLOOKUP(A285,'[1]Protein proteins'!$B:$D,3,FALSE)=0,1,"")</f>
        <v/>
      </c>
    </row>
    <row r="286" spans="1:42" x14ac:dyDescent="0.25">
      <c r="A286" s="5" t="s">
        <v>424</v>
      </c>
      <c r="B286" s="5">
        <v>169</v>
      </c>
      <c r="C286" s="5" t="s">
        <v>36</v>
      </c>
      <c r="D286" s="5" t="s">
        <v>328</v>
      </c>
      <c r="E286" s="5">
        <v>14.02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3.2862479723900001E-7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3.2862479723900001E-7</v>
      </c>
      <c r="AK286" s="5">
        <v>3.2862479723900001E-7</v>
      </c>
      <c r="AL286" s="5">
        <v>0.71340418916593751</v>
      </c>
      <c r="AM286" s="5" t="s">
        <v>14</v>
      </c>
      <c r="AN286" s="5" t="str">
        <f>LEFT(RIGHT(A286,LEN(A286)-FIND("GN=",A286)-2),FIND(" ",RIGHT(A286,LEN(A286)-FIND("GN=",A286)-2)))</f>
        <v xml:space="preserve">LDHA </v>
      </c>
      <c r="AO286" s="5" t="str">
        <f t="shared" si="4"/>
        <v xml:space="preserve">sp|P00338|LDHA_HUMAN </v>
      </c>
      <c r="AP286" s="5" t="str">
        <f>IF(VLOOKUP(A286,'[1]Protein proteins'!$B:$D,3,FALSE)=0,1,"")</f>
        <v/>
      </c>
    </row>
    <row r="287" spans="1:42" x14ac:dyDescent="0.25">
      <c r="A287" s="5" t="s">
        <v>423</v>
      </c>
      <c r="B287" s="5">
        <v>170</v>
      </c>
      <c r="C287" s="5" t="s">
        <v>36</v>
      </c>
      <c r="D287" s="5" t="s">
        <v>328</v>
      </c>
      <c r="E287" s="5">
        <v>14.02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3.2862479723900001E-7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3.2862479723900001E-7</v>
      </c>
      <c r="AK287" s="5">
        <v>3.2862479723900001E-7</v>
      </c>
      <c r="AL287" s="5">
        <v>0.71340418916593751</v>
      </c>
      <c r="AM287" s="5" t="s">
        <v>14</v>
      </c>
      <c r="AN287" s="5" t="str">
        <f>LEFT(RIGHT(A287,LEN(A287)-FIND("GN=",A287)-2),FIND(" ",RIGHT(A287,LEN(A287)-FIND("GN=",A287)-2)))</f>
        <v xml:space="preserve">LDHB </v>
      </c>
      <c r="AO287" s="5" t="str">
        <f t="shared" si="4"/>
        <v xml:space="preserve">sp|P07195|LDHB_HUMAN </v>
      </c>
      <c r="AP287" s="5">
        <f>IF(VLOOKUP(A287,'[1]Protein proteins'!$B:$D,3,FALSE)=0,1,"")</f>
        <v>1</v>
      </c>
    </row>
    <row r="288" spans="1:42" x14ac:dyDescent="0.25">
      <c r="A288" s="5" t="s">
        <v>184</v>
      </c>
      <c r="B288" s="5">
        <v>644</v>
      </c>
      <c r="C288" s="5" t="s">
        <v>36</v>
      </c>
      <c r="D288" s="5" t="s">
        <v>328</v>
      </c>
      <c r="E288" s="5">
        <v>14.02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6">
        <v>2.9104964142700003E-7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6">
        <v>1.08757517863E-6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1.08757517863E-6</v>
      </c>
      <c r="AK288" s="5">
        <v>1.3786248200569999E-6</v>
      </c>
      <c r="AL288" s="5">
        <v>0.94033494983129629</v>
      </c>
      <c r="AM288" s="5" t="s">
        <v>12</v>
      </c>
      <c r="AN288" s="5" t="str">
        <f>LEFT(RIGHT(A288,LEN(A288)-FIND("GN=",A288)-2),FIND(" ",RIGHT(A288,LEN(A288)-FIND("GN=",A288)-2)))</f>
        <v xml:space="preserve">LMNA </v>
      </c>
      <c r="AO288" s="5" t="str">
        <f t="shared" si="4"/>
        <v xml:space="preserve">sp|P02545|LMNA_HUMAN </v>
      </c>
      <c r="AP288" s="5" t="str">
        <f>IF(VLOOKUP(A288,'[1]Protein proteins'!$B:$D,3,FALSE)=0,1,"")</f>
        <v/>
      </c>
    </row>
    <row r="289" spans="1:42" x14ac:dyDescent="0.25">
      <c r="A289" s="5" t="s">
        <v>474</v>
      </c>
      <c r="B289" s="5">
        <v>111</v>
      </c>
      <c r="C289" s="5" t="s">
        <v>36</v>
      </c>
      <c r="D289" s="5" t="s">
        <v>328</v>
      </c>
      <c r="E289" s="5">
        <v>14.02</v>
      </c>
      <c r="F289" s="5">
        <v>0</v>
      </c>
      <c r="G289" s="5">
        <v>0</v>
      </c>
      <c r="H289" s="6">
        <v>2.17372922159E-7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2.17372922159E-7</v>
      </c>
      <c r="AK289" s="5">
        <v>2.17372922159E-7</v>
      </c>
      <c r="AL289" s="5">
        <v>0.98087701348134493</v>
      </c>
      <c r="AM289" s="5" t="s">
        <v>24</v>
      </c>
      <c r="AN289" s="5" t="str">
        <f>LEFT(RIGHT(A289,LEN(A289)-FIND("GN=",A289)-2),FIND(" ",RIGHT(A289,LEN(A289)-FIND("GN=",A289)-2)))</f>
        <v xml:space="preserve">LONRF2 </v>
      </c>
      <c r="AO289" s="5" t="str">
        <f t="shared" si="4"/>
        <v xml:space="preserve">sp|Q1L5Z9|LONF2_HUMAN </v>
      </c>
      <c r="AP289" s="5" t="str">
        <f>IF(VLOOKUP(A289,'[1]Protein proteins'!$B:$D,3,FALSE)=0,1,"")</f>
        <v/>
      </c>
    </row>
    <row r="290" spans="1:42" x14ac:dyDescent="0.25">
      <c r="A290" s="5" t="s">
        <v>281</v>
      </c>
      <c r="B290" s="5">
        <v>22</v>
      </c>
      <c r="C290" s="5" t="s">
        <v>36</v>
      </c>
      <c r="D290" s="5" t="s">
        <v>328</v>
      </c>
      <c r="E290" s="5">
        <v>14.02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6">
        <v>1.73939331005E-7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1.73939331005E-7</v>
      </c>
      <c r="AK290" s="5">
        <v>1.73939331005E-7</v>
      </c>
      <c r="AL290" s="5">
        <v>1.1561089124553727</v>
      </c>
      <c r="AM290" s="5" t="s">
        <v>27</v>
      </c>
      <c r="AN290" s="5" t="str">
        <f>LEFT(RIGHT(A290,LEN(A290)-FIND("GN=",A290)-2),FIND(" ",RIGHT(A290,LEN(A290)-FIND("GN=",A290)-2)))</f>
        <v xml:space="preserve">LPP </v>
      </c>
      <c r="AO290" s="5" t="str">
        <f t="shared" si="4"/>
        <v xml:space="preserve">sp|Q93052|LPP_HUMAN </v>
      </c>
      <c r="AP290" s="5" t="str">
        <f>IF(VLOOKUP(A290,'[1]Protein proteins'!$B:$D,3,FALSE)=0,1,"")</f>
        <v/>
      </c>
    </row>
    <row r="291" spans="1:42" x14ac:dyDescent="0.25">
      <c r="A291" s="5" t="s">
        <v>410</v>
      </c>
      <c r="B291" s="5">
        <v>269</v>
      </c>
      <c r="C291" s="5" t="s">
        <v>36</v>
      </c>
      <c r="D291" s="5" t="s">
        <v>328</v>
      </c>
      <c r="E291" s="5">
        <v>14.02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6">
        <v>3.8531369158300002E-7</v>
      </c>
      <c r="AF291" s="5">
        <v>0</v>
      </c>
      <c r="AG291" s="5">
        <v>0</v>
      </c>
      <c r="AH291" s="5">
        <v>0</v>
      </c>
      <c r="AI291" s="5">
        <v>0</v>
      </c>
      <c r="AJ291" s="5">
        <v>3.8531369158300002E-7</v>
      </c>
      <c r="AK291" s="5">
        <v>3.8531369158300002E-7</v>
      </c>
      <c r="AL291" s="5">
        <v>0.62860136880875928</v>
      </c>
      <c r="AM291" s="5" t="s">
        <v>32</v>
      </c>
      <c r="AN291" s="5" t="str">
        <f>LEFT(RIGHT(A291,LEN(A291)-FIND("GN=",A291)-2),FIND(" ",RIGHT(A291,LEN(A291)-FIND("GN=",A291)-2)))</f>
        <v xml:space="preserve">LSM14A </v>
      </c>
      <c r="AO291" s="5" t="str">
        <f t="shared" si="4"/>
        <v xml:space="preserve">sp|Q8ND56|LS14A_HUMAN </v>
      </c>
      <c r="AP291" s="5" t="str">
        <f>IF(VLOOKUP(A291,'[1]Protein proteins'!$B:$D,3,FALSE)=0,1,"")</f>
        <v/>
      </c>
    </row>
    <row r="292" spans="1:42" x14ac:dyDescent="0.25">
      <c r="A292" s="5" t="s">
        <v>370</v>
      </c>
      <c r="B292" s="5">
        <v>239</v>
      </c>
      <c r="C292" s="5" t="s">
        <v>36</v>
      </c>
      <c r="D292" s="5" t="s">
        <v>328</v>
      </c>
      <c r="E292" s="5">
        <v>14.02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6">
        <v>3.0338038560800001E-7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6">
        <v>4.6614874433500002E-7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4.6614874433500002E-7</v>
      </c>
      <c r="AK292" s="5">
        <v>7.6952912994299998E-7</v>
      </c>
      <c r="AL292" s="5">
        <v>1.2816359491997824</v>
      </c>
      <c r="AM292" s="5" t="s">
        <v>20</v>
      </c>
      <c r="AN292" s="5" t="str">
        <f>LEFT(RIGHT(A292,LEN(A292)-FIND("GN=",A292)-2),FIND(" ",RIGHT(A292,LEN(A292)-FIND("GN=",A292)-2)))</f>
        <v xml:space="preserve">MAVS </v>
      </c>
      <c r="AO292" s="5" t="str">
        <f t="shared" si="4"/>
        <v xml:space="preserve">sp|Q7Z434|MAVS_HUMAN </v>
      </c>
      <c r="AP292" s="5" t="str">
        <f>IF(VLOOKUP(A292,'[1]Protein proteins'!$B:$D,3,FALSE)=0,1,"")</f>
        <v/>
      </c>
    </row>
    <row r="293" spans="1:42" x14ac:dyDescent="0.25">
      <c r="A293" s="5" t="s">
        <v>95</v>
      </c>
      <c r="B293" s="5">
        <v>167</v>
      </c>
      <c r="C293" s="5" t="s">
        <v>36</v>
      </c>
      <c r="D293" s="5" t="s">
        <v>328</v>
      </c>
      <c r="E293" s="5">
        <v>14.02</v>
      </c>
      <c r="F293" s="6">
        <v>2.62660629263E-5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2.62660629263E-5</v>
      </c>
      <c r="AK293" s="5">
        <v>2.62660629263E-5</v>
      </c>
      <c r="AL293" s="5">
        <v>1.5609335017677061E-2</v>
      </c>
      <c r="AM293" s="5" t="s">
        <v>25</v>
      </c>
      <c r="AN293" s="5" t="str">
        <f>LEFT(RIGHT(A293,LEN(A293)-FIND("GN=",A293)-2),FIND(" ",RIGHT(A293,LEN(A293)-FIND("GN=",A293)-2)))</f>
        <v xml:space="preserve">MBP </v>
      </c>
      <c r="AO293" s="5" t="str">
        <f t="shared" si="4"/>
        <v xml:space="preserve">sp|P02686|MBP_HUMAN </v>
      </c>
      <c r="AP293" s="5" t="str">
        <f>IF(VLOOKUP(A293,'[1]Protein proteins'!$B:$D,3,FALSE)=0,1,"")</f>
        <v/>
      </c>
    </row>
    <row r="294" spans="1:42" x14ac:dyDescent="0.25">
      <c r="A294" s="5" t="s">
        <v>95</v>
      </c>
      <c r="B294" s="5">
        <v>188</v>
      </c>
      <c r="C294" s="5" t="s">
        <v>36</v>
      </c>
      <c r="D294" s="5" t="s">
        <v>328</v>
      </c>
      <c r="E294" s="5">
        <v>14.02</v>
      </c>
      <c r="F294" s="6">
        <v>8.97698301555E-7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8.97698301555E-7</v>
      </c>
      <c r="AK294" s="5">
        <v>8.97698301555E-7</v>
      </c>
      <c r="AL294" s="5">
        <v>0.31234897496763986</v>
      </c>
      <c r="AM294" s="5" t="s">
        <v>25</v>
      </c>
      <c r="AN294" s="5" t="str">
        <f>LEFT(RIGHT(A294,LEN(A294)-FIND("GN=",A294)-2),FIND(" ",RIGHT(A294,LEN(A294)-FIND("GN=",A294)-2)))</f>
        <v xml:space="preserve">MBP </v>
      </c>
      <c r="AO294" s="5" t="str">
        <f t="shared" si="4"/>
        <v xml:space="preserve">sp|P02686|MBP_HUMAN </v>
      </c>
      <c r="AP294" s="5" t="str">
        <f>IF(VLOOKUP(A294,'[1]Protein proteins'!$B:$D,3,FALSE)=0,1,"")</f>
        <v/>
      </c>
    </row>
    <row r="295" spans="1:42" x14ac:dyDescent="0.25">
      <c r="A295" s="5" t="s">
        <v>95</v>
      </c>
      <c r="B295" s="5">
        <v>199</v>
      </c>
      <c r="C295" s="5" t="s">
        <v>36</v>
      </c>
      <c r="D295" s="5" t="s">
        <v>328</v>
      </c>
      <c r="E295" s="5">
        <v>14.02</v>
      </c>
      <c r="F295" s="6">
        <v>8.97698301555E-7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8.97698301555E-7</v>
      </c>
      <c r="AK295" s="5">
        <v>8.97698301555E-7</v>
      </c>
      <c r="AL295" s="5">
        <v>0.31234897496763986</v>
      </c>
      <c r="AM295" s="5" t="s">
        <v>25</v>
      </c>
      <c r="AN295" s="5" t="str">
        <f>LEFT(RIGHT(A295,LEN(A295)-FIND("GN=",A295)-2),FIND(" ",RIGHT(A295,LEN(A295)-FIND("GN=",A295)-2)))</f>
        <v xml:space="preserve">MBP </v>
      </c>
      <c r="AO295" s="5" t="str">
        <f t="shared" si="4"/>
        <v xml:space="preserve">sp|P02686|MBP_HUMAN </v>
      </c>
      <c r="AP295" s="5" t="str">
        <f>IF(VLOOKUP(A295,'[1]Protein proteins'!$B:$D,3,FALSE)=0,1,"")</f>
        <v/>
      </c>
    </row>
    <row r="296" spans="1:42" x14ac:dyDescent="0.25">
      <c r="A296" s="5" t="s">
        <v>95</v>
      </c>
      <c r="B296" s="5">
        <v>264</v>
      </c>
      <c r="C296" s="5" t="s">
        <v>36</v>
      </c>
      <c r="D296" s="5" t="s">
        <v>328</v>
      </c>
      <c r="E296" s="5">
        <v>14.02</v>
      </c>
      <c r="F296" s="6">
        <v>3.2598991952000002E-6</v>
      </c>
      <c r="G296" s="6">
        <v>2.6109653757300001E-7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3.2598991952000002E-6</v>
      </c>
      <c r="AK296" s="5">
        <v>3.5209957327730002E-6</v>
      </c>
      <c r="AL296" s="5">
        <v>0.47130389054917887</v>
      </c>
      <c r="AM296" s="5" t="s">
        <v>25</v>
      </c>
      <c r="AN296" s="5" t="str">
        <f>LEFT(RIGHT(A296,LEN(A296)-FIND("GN=",A296)-2),FIND(" ",RIGHT(A296,LEN(A296)-FIND("GN=",A296)-2)))</f>
        <v xml:space="preserve">MBP </v>
      </c>
      <c r="AO296" s="5" t="str">
        <f t="shared" si="4"/>
        <v xml:space="preserve">sp|P02686|MBP_HUMAN </v>
      </c>
      <c r="AP296" s="5" t="str">
        <f>IF(VLOOKUP(A296,'[1]Protein proteins'!$B:$D,3,FALSE)=0,1,"")</f>
        <v/>
      </c>
    </row>
    <row r="297" spans="1:42" x14ac:dyDescent="0.25">
      <c r="A297" s="5" t="s">
        <v>95</v>
      </c>
      <c r="B297" s="5">
        <v>213</v>
      </c>
      <c r="C297" s="5" t="s">
        <v>36</v>
      </c>
      <c r="D297" s="5" t="s">
        <v>328</v>
      </c>
      <c r="E297" s="5">
        <v>14.02</v>
      </c>
      <c r="F297" s="6">
        <v>2.9923276718499998E-7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2.9923276718499998E-7</v>
      </c>
      <c r="AK297" s="5">
        <v>2.9923276718499998E-7</v>
      </c>
      <c r="AL297" s="5">
        <v>0.76785625421184056</v>
      </c>
      <c r="AM297" s="5" t="s">
        <v>25</v>
      </c>
      <c r="AN297" s="5" t="str">
        <f>LEFT(RIGHT(A297,LEN(A297)-FIND("GN=",A297)-2),FIND(" ",RIGHT(A297,LEN(A297)-FIND("GN=",A297)-2)))</f>
        <v xml:space="preserve">MBP </v>
      </c>
      <c r="AO297" s="5" t="str">
        <f t="shared" si="4"/>
        <v xml:space="preserve">sp|P02686|MBP_HUMAN </v>
      </c>
      <c r="AP297" s="5" t="str">
        <f>IF(VLOOKUP(A297,'[1]Protein proteins'!$B:$D,3,FALSE)=0,1,"")</f>
        <v/>
      </c>
    </row>
    <row r="298" spans="1:42" x14ac:dyDescent="0.25">
      <c r="A298" s="5" t="s">
        <v>95</v>
      </c>
      <c r="B298" s="5">
        <v>296</v>
      </c>
      <c r="C298" s="5" t="s">
        <v>36</v>
      </c>
      <c r="D298" s="5" t="s">
        <v>328</v>
      </c>
      <c r="E298" s="5">
        <v>14.02</v>
      </c>
      <c r="F298" s="6">
        <v>2.9923276718499998E-7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2.9923276718499998E-7</v>
      </c>
      <c r="AK298" s="5">
        <v>2.9923276718499998E-7</v>
      </c>
      <c r="AL298" s="5">
        <v>0.76785625421184056</v>
      </c>
      <c r="AM298" s="5" t="s">
        <v>25</v>
      </c>
      <c r="AN298" s="5" t="str">
        <f>LEFT(RIGHT(A298,LEN(A298)-FIND("GN=",A298)-2),FIND(" ",RIGHT(A298,LEN(A298)-FIND("GN=",A298)-2)))</f>
        <v xml:space="preserve">MBP </v>
      </c>
      <c r="AO298" s="5" t="str">
        <f t="shared" si="4"/>
        <v xml:space="preserve">sp|P02686|MBP_HUMAN </v>
      </c>
      <c r="AP298" s="5" t="str">
        <f>IF(VLOOKUP(A298,'[1]Protein proteins'!$B:$D,3,FALSE)=0,1,"")</f>
        <v/>
      </c>
    </row>
    <row r="299" spans="1:42" x14ac:dyDescent="0.25">
      <c r="A299" s="5" t="s">
        <v>95</v>
      </c>
      <c r="B299" s="5">
        <v>183</v>
      </c>
      <c r="C299" s="5" t="s">
        <v>36</v>
      </c>
      <c r="D299" s="5" t="s">
        <v>328</v>
      </c>
      <c r="E299" s="5">
        <v>14.02</v>
      </c>
      <c r="F299" s="6">
        <v>8.5194440292199995E-6</v>
      </c>
      <c r="G299" s="6">
        <v>2.9970791555899999E-6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8.5194440292199995E-6</v>
      </c>
      <c r="AK299" s="5">
        <v>1.1516523184809999E-5</v>
      </c>
      <c r="AL299" s="5">
        <v>0.85725761791228994</v>
      </c>
      <c r="AM299" s="5" t="s">
        <v>25</v>
      </c>
      <c r="AN299" s="5" t="str">
        <f>LEFT(RIGHT(A299,LEN(A299)-FIND("GN=",A299)-2),FIND(" ",RIGHT(A299,LEN(A299)-FIND("GN=",A299)-2)))</f>
        <v xml:space="preserve">MBP </v>
      </c>
      <c r="AO299" s="5" t="str">
        <f t="shared" si="4"/>
        <v xml:space="preserve">sp|P02686|MBP_HUMAN </v>
      </c>
      <c r="AP299" s="5" t="str">
        <f>IF(VLOOKUP(A299,'[1]Protein proteins'!$B:$D,3,FALSE)=0,1,"")</f>
        <v/>
      </c>
    </row>
    <row r="300" spans="1:42" x14ac:dyDescent="0.25">
      <c r="A300" s="5" t="s">
        <v>442</v>
      </c>
      <c r="B300" s="5">
        <v>1829</v>
      </c>
      <c r="C300" s="5" t="s">
        <v>36</v>
      </c>
      <c r="D300" s="5" t="s">
        <v>328</v>
      </c>
      <c r="E300" s="5">
        <v>14.02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6">
        <v>2.9104964142700003E-7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2.9104964142700003E-7</v>
      </c>
      <c r="AK300" s="5">
        <v>2.9104964142700003E-7</v>
      </c>
      <c r="AL300" s="5">
        <v>0.78464058270407189</v>
      </c>
      <c r="AM300" s="5" t="s">
        <v>19</v>
      </c>
      <c r="AN300" s="5" t="str">
        <f>LEFT(RIGHT(A300,LEN(A300)-FIND("GN=",A300)-2),FIND(" ",RIGHT(A300,LEN(A300)-FIND("GN=",A300)-2)))</f>
        <v xml:space="preserve">MDC1 </v>
      </c>
      <c r="AO300" s="5" t="str">
        <f t="shared" si="4"/>
        <v xml:space="preserve">sp|Q14676|MDC1_HUMAN </v>
      </c>
      <c r="AP300" s="5" t="str">
        <f>IF(VLOOKUP(A300,'[1]Protein proteins'!$B:$D,3,FALSE)=0,1,"")</f>
        <v/>
      </c>
    </row>
    <row r="301" spans="1:42" x14ac:dyDescent="0.25">
      <c r="A301" s="5" t="s">
        <v>316</v>
      </c>
      <c r="B301" s="5">
        <v>162</v>
      </c>
      <c r="C301" s="5" t="s">
        <v>36</v>
      </c>
      <c r="D301" s="5" t="s">
        <v>328</v>
      </c>
      <c r="E301" s="5">
        <v>14.02</v>
      </c>
      <c r="F301" s="5">
        <v>0</v>
      </c>
      <c r="G301" s="5">
        <v>0</v>
      </c>
      <c r="H301" s="6">
        <v>8.6949168863700003E-7</v>
      </c>
      <c r="I301" s="6">
        <v>4.7446511768000002E-7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8.6949168863700003E-7</v>
      </c>
      <c r="AK301" s="5">
        <v>1.3439568063169999E-6</v>
      </c>
      <c r="AL301" s="5">
        <v>1.1338560679448983</v>
      </c>
      <c r="AM301" s="5" t="s">
        <v>24</v>
      </c>
      <c r="AN301" s="5" t="str">
        <f>LEFT(RIGHT(A301,LEN(A301)-FIND("GN=",A301)-2),FIND(" ",RIGHT(A301,LEN(A301)-FIND("GN=",A301)-2)))</f>
        <v xml:space="preserve">MECP2 </v>
      </c>
      <c r="AO301" s="5" t="str">
        <f t="shared" si="4"/>
        <v xml:space="preserve">sp|P51608|MECP2_HUMAN </v>
      </c>
      <c r="AP301" s="5" t="str">
        <f>IF(VLOOKUP(A301,'[1]Protein proteins'!$B:$D,3,FALSE)=0,1,"")</f>
        <v/>
      </c>
    </row>
    <row r="302" spans="1:42" x14ac:dyDescent="0.25">
      <c r="A302" s="5" t="s">
        <v>509</v>
      </c>
      <c r="B302" s="5">
        <v>253</v>
      </c>
      <c r="C302" s="5" t="s">
        <v>36</v>
      </c>
      <c r="D302" s="5" t="s">
        <v>328</v>
      </c>
      <c r="E302" s="5">
        <v>14.02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6">
        <v>1.4713100426899999E-7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1.4713100426899999E-7</v>
      </c>
      <c r="AK302" s="5">
        <v>1.4713100426899999E-7</v>
      </c>
      <c r="AL302" s="5">
        <v>1.3027372084669744</v>
      </c>
      <c r="AM302" s="5" t="s">
        <v>8</v>
      </c>
      <c r="AN302" s="5" t="str">
        <f>LEFT(RIGHT(A302,LEN(A302)-FIND("GN=",A302)-2),FIND(" ",RIGHT(A302,LEN(A302)-FIND("GN=",A302)-2)))</f>
        <v xml:space="preserve">MFN1 </v>
      </c>
      <c r="AO302" s="5" t="str">
        <f t="shared" si="4"/>
        <v xml:space="preserve">sp|Q8IWA4|MFN1_HUMAN </v>
      </c>
      <c r="AP302" s="5" t="str">
        <f>IF(VLOOKUP(A302,'[1]Protein proteins'!$B:$D,3,FALSE)=0,1,"")</f>
        <v/>
      </c>
    </row>
    <row r="303" spans="1:42" x14ac:dyDescent="0.25">
      <c r="A303" s="5" t="s">
        <v>373</v>
      </c>
      <c r="B303" s="5">
        <v>9</v>
      </c>
      <c r="C303" s="5" t="s">
        <v>36</v>
      </c>
      <c r="D303" s="5" t="s">
        <v>328</v>
      </c>
      <c r="E303" s="5">
        <v>14.02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6">
        <v>3.5233747729300002E-7</v>
      </c>
      <c r="Y303" s="5">
        <v>0</v>
      </c>
      <c r="Z303" s="5">
        <v>0</v>
      </c>
      <c r="AA303" s="5">
        <v>0</v>
      </c>
      <c r="AB303" s="6">
        <v>4.1483413686699999E-7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4.1483413686699999E-7</v>
      </c>
      <c r="AK303" s="5">
        <v>7.6717161416000006E-7</v>
      </c>
      <c r="AL303" s="5">
        <v>1.3091917207167532</v>
      </c>
      <c r="AM303" s="5" t="s">
        <v>16</v>
      </c>
      <c r="AN303" s="5" t="str">
        <f>LEFT(RIGHT(A303,LEN(A303)-FIND("GN=",A303)-2),FIND(" ",RIGHT(A303,LEN(A303)-FIND("GN=",A303)-2)))</f>
        <v xml:space="preserve">MIR7-3HG </v>
      </c>
      <c r="AO303" s="5" t="str">
        <f t="shared" si="4"/>
        <v xml:space="preserve">sp|Q8N6C7|PGSF1_HUMAN </v>
      </c>
      <c r="AP303" s="5">
        <f>IF(VLOOKUP(A303,'[1]Protein proteins'!$B:$D,3,FALSE)=0,1,"")</f>
        <v>1</v>
      </c>
    </row>
    <row r="304" spans="1:42" x14ac:dyDescent="0.25">
      <c r="A304" s="5" t="s">
        <v>402</v>
      </c>
      <c r="B304" s="5">
        <v>197</v>
      </c>
      <c r="C304" s="5" t="s">
        <v>36</v>
      </c>
      <c r="D304" s="5" t="s">
        <v>328</v>
      </c>
      <c r="E304" s="5">
        <v>14.02</v>
      </c>
      <c r="F304" s="5">
        <v>0</v>
      </c>
      <c r="G304" s="5">
        <v>0</v>
      </c>
      <c r="H304" s="6">
        <v>4.3474584432000001E-7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4.3474584432000001E-7</v>
      </c>
      <c r="AK304" s="5">
        <v>4.3474584432000001E-7</v>
      </c>
      <c r="AL304" s="5">
        <v>0.57035878672801099</v>
      </c>
      <c r="AM304" s="5" t="s">
        <v>24</v>
      </c>
      <c r="AN304" s="5" t="str">
        <f>LEFT(RIGHT(A304,LEN(A304)-FIND("GN=",A304)-2),FIND(" ",RIGHT(A304,LEN(A304)-FIND("GN=",A304)-2)))</f>
        <v xml:space="preserve">MSI1 </v>
      </c>
      <c r="AO304" s="5" t="str">
        <f t="shared" si="4"/>
        <v xml:space="preserve">sp|O43347|MSI1H_HUMAN </v>
      </c>
      <c r="AP304" s="5" t="str">
        <f>IF(VLOOKUP(A304,'[1]Protein proteins'!$B:$D,3,FALSE)=0,1,"")</f>
        <v/>
      </c>
    </row>
    <row r="305" spans="1:42" x14ac:dyDescent="0.25">
      <c r="A305" s="5" t="s">
        <v>451</v>
      </c>
      <c r="B305" s="5">
        <v>326</v>
      </c>
      <c r="C305" s="5" t="s">
        <v>36</v>
      </c>
      <c r="D305" s="5" t="s">
        <v>328</v>
      </c>
      <c r="E305" s="5">
        <v>14.02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6">
        <v>2.5939428839800002E-7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2.5939428839800002E-7</v>
      </c>
      <c r="AK305" s="5">
        <v>2.5939428839800002E-7</v>
      </c>
      <c r="AL305" s="5">
        <v>0.85771783115077693</v>
      </c>
      <c r="AM305" s="5" t="s">
        <v>13</v>
      </c>
      <c r="AN305" s="5" t="str">
        <f>LEFT(RIGHT(A305,LEN(A305)-FIND("GN=",A305)-2),FIND(" ",RIGHT(A305,LEN(A305)-FIND("GN=",A305)-2)))</f>
        <v xml:space="preserve">MYBPC3 </v>
      </c>
      <c r="AO305" s="5" t="str">
        <f t="shared" si="4"/>
        <v xml:space="preserve">sp|Q14896|MYPC3_HUMAN </v>
      </c>
      <c r="AP305" s="5" t="str">
        <f>IF(VLOOKUP(A305,'[1]Protein proteins'!$B:$D,3,FALSE)=0,1,"")</f>
        <v/>
      </c>
    </row>
    <row r="306" spans="1:42" x14ac:dyDescent="0.25">
      <c r="A306" s="5" t="s">
        <v>292</v>
      </c>
      <c r="B306" s="5">
        <v>1198</v>
      </c>
      <c r="C306" s="5" t="s">
        <v>36</v>
      </c>
      <c r="D306" s="5" t="s">
        <v>328</v>
      </c>
      <c r="E306" s="5">
        <v>14.02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6">
        <v>4.7559665978900002E-7</v>
      </c>
      <c r="AH306" s="5">
        <v>0</v>
      </c>
      <c r="AI306" s="5">
        <v>0</v>
      </c>
      <c r="AJ306" s="5">
        <v>4.7559665978900002E-7</v>
      </c>
      <c r="AK306" s="5">
        <v>4.7559665978900002E-7</v>
      </c>
      <c r="AL306" s="5">
        <v>0.53021417848328145</v>
      </c>
      <c r="AM306" s="5" t="s">
        <v>33</v>
      </c>
      <c r="AN306" s="5" t="str">
        <f>LEFT(RIGHT(A306,LEN(A306)-FIND("GN=",A306)-2),FIND(" ",RIGHT(A306,LEN(A306)-FIND("GN=",A306)-2)))</f>
        <v xml:space="preserve">MYH10 </v>
      </c>
      <c r="AO306" s="5" t="str">
        <f t="shared" si="4"/>
        <v xml:space="preserve">sp|P35580|MYH10_HUMAN </v>
      </c>
      <c r="AP306" s="5" t="str">
        <f>IF(VLOOKUP(A306,'[1]Protein proteins'!$B:$D,3,FALSE)=0,1,"")</f>
        <v/>
      </c>
    </row>
    <row r="307" spans="1:42" x14ac:dyDescent="0.25">
      <c r="A307" s="5" t="s">
        <v>292</v>
      </c>
      <c r="B307" s="5">
        <v>501</v>
      </c>
      <c r="C307" s="5" t="s">
        <v>36</v>
      </c>
      <c r="D307" s="5" t="s">
        <v>328</v>
      </c>
      <c r="E307" s="5">
        <v>14.02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6">
        <v>2.1067684994299999E-7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2.1067684994299999E-7</v>
      </c>
      <c r="AK307" s="5">
        <v>2.1067684994299999E-7</v>
      </c>
      <c r="AL307" s="5">
        <v>1.0041138262721272</v>
      </c>
      <c r="AM307" s="5" t="s">
        <v>27</v>
      </c>
      <c r="AN307" s="5" t="str">
        <f>LEFT(RIGHT(A307,LEN(A307)-FIND("GN=",A307)-2),FIND(" ",RIGHT(A307,LEN(A307)-FIND("GN=",A307)-2)))</f>
        <v xml:space="preserve">MYH10 </v>
      </c>
      <c r="AO307" s="5" t="str">
        <f t="shared" si="4"/>
        <v xml:space="preserve">sp|P35580|MYH10_HUMAN </v>
      </c>
      <c r="AP307" s="5" t="str">
        <f>IF(VLOOKUP(A307,'[1]Protein proteins'!$B:$D,3,FALSE)=0,1,"")</f>
        <v/>
      </c>
    </row>
    <row r="308" spans="1:42" x14ac:dyDescent="0.25">
      <c r="A308" s="5" t="s">
        <v>292</v>
      </c>
      <c r="B308" s="5">
        <v>1703</v>
      </c>
      <c r="C308" s="5" t="s">
        <v>36</v>
      </c>
      <c r="D308" s="5" t="s">
        <v>328</v>
      </c>
      <c r="E308" s="5">
        <v>14.02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6">
        <v>1.77078028371E-7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1.77078028371E-7</v>
      </c>
      <c r="AK308" s="5">
        <v>1.77078028371E-7</v>
      </c>
      <c r="AL308" s="5">
        <v>1.1412104899650319</v>
      </c>
      <c r="AM308" s="5" t="s">
        <v>30</v>
      </c>
      <c r="AN308" s="5" t="str">
        <f>LEFT(RIGHT(A308,LEN(A308)-FIND("GN=",A308)-2),FIND(" ",RIGHT(A308,LEN(A308)-FIND("GN=",A308)-2)))</f>
        <v xml:space="preserve">MYH10 </v>
      </c>
      <c r="AO308" s="5" t="str">
        <f t="shared" si="4"/>
        <v xml:space="preserve">sp|P35580|MYH10_HUMAN </v>
      </c>
      <c r="AP308" s="5" t="str">
        <f>IF(VLOOKUP(A308,'[1]Protein proteins'!$B:$D,3,FALSE)=0,1,"")</f>
        <v/>
      </c>
    </row>
    <row r="309" spans="1:42" x14ac:dyDescent="0.25">
      <c r="A309" s="5" t="s">
        <v>292</v>
      </c>
      <c r="B309" s="5">
        <v>163</v>
      </c>
      <c r="C309" s="5" t="s">
        <v>36</v>
      </c>
      <c r="D309" s="5" t="s">
        <v>328</v>
      </c>
      <c r="E309" s="5">
        <v>14.02</v>
      </c>
      <c r="F309" s="5">
        <v>0</v>
      </c>
      <c r="G309" s="5">
        <v>0</v>
      </c>
      <c r="H309" s="5">
        <v>0</v>
      </c>
      <c r="I309" s="5">
        <v>0</v>
      </c>
      <c r="J309" s="6">
        <v>6.50800158797E-7</v>
      </c>
      <c r="K309" s="6">
        <v>1.4713100426899999E-7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6">
        <v>1.73939331005E-7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6.50800158797E-7</v>
      </c>
      <c r="AK309" s="5">
        <v>9.7187049407100007E-7</v>
      </c>
      <c r="AL309" s="5">
        <v>1.4884777528914857</v>
      </c>
      <c r="AM309" s="5" t="s">
        <v>7</v>
      </c>
      <c r="AN309" s="5" t="str">
        <f>LEFT(RIGHT(A309,LEN(A309)-FIND("GN=",A309)-2),FIND(" ",RIGHT(A309,LEN(A309)-FIND("GN=",A309)-2)))</f>
        <v xml:space="preserve">MYH10 </v>
      </c>
      <c r="AO309" s="5" t="str">
        <f t="shared" si="4"/>
        <v xml:space="preserve">sp|P35580|MYH10_HUMAN </v>
      </c>
      <c r="AP309" s="5" t="str">
        <f>IF(VLOOKUP(A309,'[1]Protein proteins'!$B:$D,3,FALSE)=0,1,"")</f>
        <v/>
      </c>
    </row>
    <row r="310" spans="1:42" x14ac:dyDescent="0.25">
      <c r="A310" s="5" t="s">
        <v>283</v>
      </c>
      <c r="B310" s="5">
        <v>501</v>
      </c>
      <c r="C310" s="5" t="s">
        <v>36</v>
      </c>
      <c r="D310" s="5" t="s">
        <v>328</v>
      </c>
      <c r="E310" s="5">
        <v>14.02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6">
        <v>2.1067684994299999E-7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2.1067684994299999E-7</v>
      </c>
      <c r="AK310" s="5">
        <v>2.1067684994299999E-7</v>
      </c>
      <c r="AL310" s="5">
        <v>1.0041138262721272</v>
      </c>
      <c r="AM310" s="5" t="s">
        <v>27</v>
      </c>
      <c r="AN310" s="5" t="str">
        <f>LEFT(RIGHT(A310,LEN(A310)-FIND("GN=",A310)-2),FIND(" ",RIGHT(A310,LEN(A310)-FIND("GN=",A310)-2)))</f>
        <v xml:space="preserve">MYH11 </v>
      </c>
      <c r="AO310" s="5" t="str">
        <f t="shared" si="4"/>
        <v xml:space="preserve">sp|P35749|MYH11_HUMAN </v>
      </c>
      <c r="AP310" s="5" t="str">
        <f>IF(VLOOKUP(A310,'[1]Protein proteins'!$B:$D,3,FALSE)=0,1,"")</f>
        <v/>
      </c>
    </row>
    <row r="311" spans="1:42" x14ac:dyDescent="0.25">
      <c r="A311" s="5" t="s">
        <v>178</v>
      </c>
      <c r="B311" s="5">
        <v>1178</v>
      </c>
      <c r="C311" s="5" t="s">
        <v>36</v>
      </c>
      <c r="D311" s="5" t="s">
        <v>328</v>
      </c>
      <c r="E311" s="5">
        <v>14.02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6">
        <v>7.2729388491399996E-7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7.2729388491399996E-7</v>
      </c>
      <c r="AK311" s="5">
        <v>7.2729388491399996E-7</v>
      </c>
      <c r="AL311" s="5">
        <v>0.3730402862812392</v>
      </c>
      <c r="AM311" s="5" t="s">
        <v>13</v>
      </c>
      <c r="AN311" s="5" t="str">
        <f>LEFT(RIGHT(A311,LEN(A311)-FIND("GN=",A311)-2),FIND(" ",RIGHT(A311,LEN(A311)-FIND("GN=",A311)-2)))</f>
        <v xml:space="preserve">MYH6 </v>
      </c>
      <c r="AO311" s="5" t="str">
        <f t="shared" si="4"/>
        <v xml:space="preserve">sp|P13533|MYH6_HUMAN </v>
      </c>
      <c r="AP311" s="5" t="str">
        <f>IF(VLOOKUP(A311,'[1]Protein proteins'!$B:$D,3,FALSE)=0,1,"")</f>
        <v/>
      </c>
    </row>
    <row r="312" spans="1:42" x14ac:dyDescent="0.25">
      <c r="A312" s="5" t="s">
        <v>178</v>
      </c>
      <c r="B312" s="5">
        <v>169</v>
      </c>
      <c r="C312" s="5" t="s">
        <v>36</v>
      </c>
      <c r="D312" s="5" t="s">
        <v>328</v>
      </c>
      <c r="E312" s="5">
        <v>14.02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6">
        <v>1.43130419723E-7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1.43130419723E-7</v>
      </c>
      <c r="AK312" s="5">
        <v>1.43130419723E-7</v>
      </c>
      <c r="AL312" s="5">
        <v>1.3281323215644567</v>
      </c>
      <c r="AM312" s="5" t="s">
        <v>13</v>
      </c>
      <c r="AN312" s="5" t="str">
        <f>LEFT(RIGHT(A312,LEN(A312)-FIND("GN=",A312)-2),FIND(" ",RIGHT(A312,LEN(A312)-FIND("GN=",A312)-2)))</f>
        <v xml:space="preserve">MYH6 </v>
      </c>
      <c r="AO312" s="5" t="str">
        <f t="shared" si="4"/>
        <v xml:space="preserve">sp|P13533|MYH6_HUMAN </v>
      </c>
      <c r="AP312" s="5" t="str">
        <f>IF(VLOOKUP(A312,'[1]Protein proteins'!$B:$D,3,FALSE)=0,1,"")</f>
        <v/>
      </c>
    </row>
    <row r="313" spans="1:42" x14ac:dyDescent="0.25">
      <c r="A313" s="5" t="s">
        <v>176</v>
      </c>
      <c r="B313" s="5">
        <v>1176</v>
      </c>
      <c r="C313" s="5" t="s">
        <v>36</v>
      </c>
      <c r="D313" s="5" t="s">
        <v>328</v>
      </c>
      <c r="E313" s="5">
        <v>14.02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6">
        <v>7.2729388491399996E-7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7.2729388491399996E-7</v>
      </c>
      <c r="AK313" s="5">
        <v>7.2729388491399996E-7</v>
      </c>
      <c r="AL313" s="5">
        <v>0.3730402862812392</v>
      </c>
      <c r="AM313" s="5" t="s">
        <v>13</v>
      </c>
      <c r="AN313" s="5" t="str">
        <f>LEFT(RIGHT(A313,LEN(A313)-FIND("GN=",A313)-2),FIND(" ",RIGHT(A313,LEN(A313)-FIND("GN=",A313)-2)))</f>
        <v xml:space="preserve">MYH7 </v>
      </c>
      <c r="AO313" s="5" t="str">
        <f t="shared" si="4"/>
        <v xml:space="preserve">sp|P12883|MYH7_HUMAN </v>
      </c>
      <c r="AP313" s="5" t="str">
        <f>IF(VLOOKUP(A313,'[1]Protein proteins'!$B:$D,3,FALSE)=0,1,"")</f>
        <v/>
      </c>
    </row>
    <row r="314" spans="1:42" x14ac:dyDescent="0.25">
      <c r="A314" s="5" t="s">
        <v>176</v>
      </c>
      <c r="B314" s="5">
        <v>29</v>
      </c>
      <c r="C314" s="5" t="s">
        <v>36</v>
      </c>
      <c r="D314" s="5" t="s">
        <v>328</v>
      </c>
      <c r="E314" s="5">
        <v>14.02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6">
        <v>1.82289150697E-7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1.82289150697E-7</v>
      </c>
      <c r="AK314" s="5">
        <v>1.82289150697E-7</v>
      </c>
      <c r="AL314" s="5">
        <v>1.1173624519916221</v>
      </c>
      <c r="AM314" s="5" t="s">
        <v>13</v>
      </c>
      <c r="AN314" s="5" t="str">
        <f>LEFT(RIGHT(A314,LEN(A314)-FIND("GN=",A314)-2),FIND(" ",RIGHT(A314,LEN(A314)-FIND("GN=",A314)-2)))</f>
        <v xml:space="preserve">MYH7 </v>
      </c>
      <c r="AO314" s="5" t="str">
        <f t="shared" si="4"/>
        <v xml:space="preserve">sp|P12883|MYH7_HUMAN </v>
      </c>
      <c r="AP314" s="5" t="str">
        <f>IF(VLOOKUP(A314,'[1]Protein proteins'!$B:$D,3,FALSE)=0,1,"")</f>
        <v/>
      </c>
    </row>
    <row r="315" spans="1:42" x14ac:dyDescent="0.25">
      <c r="A315" s="5" t="s">
        <v>176</v>
      </c>
      <c r="B315" s="5">
        <v>169</v>
      </c>
      <c r="C315" s="5" t="s">
        <v>36</v>
      </c>
      <c r="D315" s="5" t="s">
        <v>328</v>
      </c>
      <c r="E315" s="5">
        <v>14.02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6">
        <v>1.43130419723E-7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1.43130419723E-7</v>
      </c>
      <c r="AK315" s="5">
        <v>1.43130419723E-7</v>
      </c>
      <c r="AL315" s="5">
        <v>1.3281323215644567</v>
      </c>
      <c r="AM315" s="5" t="s">
        <v>13</v>
      </c>
      <c r="AN315" s="5" t="str">
        <f>LEFT(RIGHT(A315,LEN(A315)-FIND("GN=",A315)-2),FIND(" ",RIGHT(A315,LEN(A315)-FIND("GN=",A315)-2)))</f>
        <v xml:space="preserve">MYH7 </v>
      </c>
      <c r="AO315" s="5" t="str">
        <f t="shared" si="4"/>
        <v xml:space="preserve">sp|P12883|MYH7_HUMAN </v>
      </c>
      <c r="AP315" s="5" t="str">
        <f>IF(VLOOKUP(A315,'[1]Protein proteins'!$B:$D,3,FALSE)=0,1,"")</f>
        <v/>
      </c>
    </row>
    <row r="316" spans="1:42" x14ac:dyDescent="0.25">
      <c r="A316" s="5" t="s">
        <v>176</v>
      </c>
      <c r="B316" s="5">
        <v>739</v>
      </c>
      <c r="C316" s="5" t="s">
        <v>36</v>
      </c>
      <c r="D316" s="5" t="s">
        <v>328</v>
      </c>
      <c r="E316" s="5">
        <v>14.02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6">
        <v>1.43130419723E-7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1.43130419723E-7</v>
      </c>
      <c r="AK316" s="5">
        <v>1.43130419723E-7</v>
      </c>
      <c r="AL316" s="5">
        <v>1.3281323215644567</v>
      </c>
      <c r="AM316" s="5" t="s">
        <v>13</v>
      </c>
      <c r="AN316" s="5" t="str">
        <f>LEFT(RIGHT(A316,LEN(A316)-FIND("GN=",A316)-2),FIND(" ",RIGHT(A316,LEN(A316)-FIND("GN=",A316)-2)))</f>
        <v xml:space="preserve">MYH7 </v>
      </c>
      <c r="AO316" s="5" t="str">
        <f t="shared" si="4"/>
        <v xml:space="preserve">sp|P12883|MYH7_HUMAN </v>
      </c>
      <c r="AP316" s="5" t="str">
        <f>IF(VLOOKUP(A316,'[1]Protein proteins'!$B:$D,3,FALSE)=0,1,"")</f>
        <v/>
      </c>
    </row>
    <row r="317" spans="1:42" x14ac:dyDescent="0.25">
      <c r="A317" s="5" t="s">
        <v>130</v>
      </c>
      <c r="B317" s="5">
        <v>494</v>
      </c>
      <c r="C317" s="5" t="s">
        <v>36</v>
      </c>
      <c r="D317" s="5" t="s">
        <v>328</v>
      </c>
      <c r="E317" s="5">
        <v>14.02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6">
        <v>2.1067684994299999E-7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2.1067684994299999E-7</v>
      </c>
      <c r="AK317" s="5">
        <v>2.1067684994299999E-7</v>
      </c>
      <c r="AL317" s="5">
        <v>1.0041138262721272</v>
      </c>
      <c r="AM317" s="5" t="s">
        <v>27</v>
      </c>
      <c r="AN317" s="5" t="str">
        <f>LEFT(RIGHT(A317,LEN(A317)-FIND("GN=",A317)-2),FIND(" ",RIGHT(A317,LEN(A317)-FIND("GN=",A317)-2)))</f>
        <v xml:space="preserve">MYH9 </v>
      </c>
      <c r="AO317" s="5" t="str">
        <f t="shared" si="4"/>
        <v xml:space="preserve">sp|P35579|MYH9_HUMAN </v>
      </c>
      <c r="AP317" s="5" t="str">
        <f>IF(VLOOKUP(A317,'[1]Protein proteins'!$B:$D,3,FALSE)=0,1,"")</f>
        <v/>
      </c>
    </row>
    <row r="318" spans="1:42" x14ac:dyDescent="0.25">
      <c r="A318" s="5" t="s">
        <v>487</v>
      </c>
      <c r="B318" s="5">
        <v>9</v>
      </c>
      <c r="C318" s="5" t="s">
        <v>36</v>
      </c>
      <c r="D318" s="5" t="s">
        <v>328</v>
      </c>
      <c r="E318" s="5">
        <v>14.02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6">
        <v>1.77078028371E-7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1.77078028371E-7</v>
      </c>
      <c r="AK318" s="5">
        <v>1.77078028371E-7</v>
      </c>
      <c r="AL318" s="5">
        <v>1.1412104899650319</v>
      </c>
      <c r="AM318" s="5" t="s">
        <v>30</v>
      </c>
      <c r="AN318" s="5" t="str">
        <f>LEFT(RIGHT(A318,LEN(A318)-FIND("GN=",A318)-2),FIND(" ",RIGHT(A318,LEN(A318)-FIND("GN=",A318)-2)))</f>
        <v xml:space="preserve">MYL2 </v>
      </c>
      <c r="AO318" s="5" t="str">
        <f t="shared" si="4"/>
        <v xml:space="preserve">sp|P10916|MLRV_HUMAN </v>
      </c>
      <c r="AP318" s="5" t="str">
        <f>IF(VLOOKUP(A318,'[1]Protein proteins'!$B:$D,3,FALSE)=0,1,"")</f>
        <v/>
      </c>
    </row>
    <row r="319" spans="1:42" x14ac:dyDescent="0.25">
      <c r="A319" s="5" t="s">
        <v>414</v>
      </c>
      <c r="B319" s="5">
        <v>146</v>
      </c>
      <c r="C319" s="5" t="s">
        <v>36</v>
      </c>
      <c r="D319" s="5" t="s">
        <v>328</v>
      </c>
      <c r="E319" s="5">
        <v>14.02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6">
        <v>3.5585048443699998E-7</v>
      </c>
      <c r="AI319" s="5">
        <v>0</v>
      </c>
      <c r="AJ319" s="5">
        <v>3.5585048443699998E-7</v>
      </c>
      <c r="AK319" s="5">
        <v>3.5585048443699998E-7</v>
      </c>
      <c r="AL319" s="5">
        <v>0.66981309342531781</v>
      </c>
      <c r="AM319" s="5" t="s">
        <v>29</v>
      </c>
      <c r="AN319" s="5" t="str">
        <f>LEFT(RIGHT(A319,LEN(A319)-FIND("GN=",A319)-2),FIND(" ",RIGHT(A319,LEN(A319)-FIND("GN=",A319)-2)))</f>
        <v xml:space="preserve">MYL6 </v>
      </c>
      <c r="AO319" s="5" t="str">
        <f t="shared" si="4"/>
        <v xml:space="preserve">sp|P60660|MYL6_HUMAN </v>
      </c>
      <c r="AP319" s="5">
        <f>IF(VLOOKUP(A319,'[1]Protein proteins'!$B:$D,3,FALSE)=0,1,"")</f>
        <v>1</v>
      </c>
    </row>
    <row r="320" spans="1:42" x14ac:dyDescent="0.25">
      <c r="A320" s="5" t="s">
        <v>377</v>
      </c>
      <c r="B320" s="5">
        <v>53</v>
      </c>
      <c r="C320" s="5" t="s">
        <v>36</v>
      </c>
      <c r="D320" s="5" t="s">
        <v>328</v>
      </c>
      <c r="E320" s="5">
        <v>14.02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6">
        <v>5.9922833464200004E-7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5.9922833464200004E-7</v>
      </c>
      <c r="AK320" s="5">
        <v>5.9922833464200004E-7</v>
      </c>
      <c r="AL320" s="5">
        <v>0.43844204366957301</v>
      </c>
      <c r="AM320" s="5" t="s">
        <v>13</v>
      </c>
      <c r="AN320" s="5" t="str">
        <f>LEFT(RIGHT(A320,LEN(A320)-FIND("GN=",A320)-2),FIND(" ",RIGHT(A320,LEN(A320)-FIND("GN=",A320)-2)))</f>
        <v xml:space="preserve">MYOZ2 </v>
      </c>
      <c r="AO320" s="5" t="str">
        <f t="shared" si="4"/>
        <v xml:space="preserve">sp|Q9NPC6|MYOZ2_HUMAN </v>
      </c>
      <c r="AP320" s="5" t="str">
        <f>IF(VLOOKUP(A320,'[1]Protein proteins'!$B:$D,3,FALSE)=0,1,"")</f>
        <v/>
      </c>
    </row>
    <row r="321" spans="1:42" x14ac:dyDescent="0.25">
      <c r="A321" s="5" t="s">
        <v>430</v>
      </c>
      <c r="B321" s="5">
        <v>153</v>
      </c>
      <c r="C321" s="5" t="s">
        <v>36</v>
      </c>
      <c r="D321" s="5" t="s">
        <v>328</v>
      </c>
      <c r="E321" s="5">
        <v>14.02</v>
      </c>
      <c r="F321" s="5">
        <v>0</v>
      </c>
      <c r="G321" s="5">
        <v>0</v>
      </c>
      <c r="H321" s="5">
        <v>0</v>
      </c>
      <c r="I321" s="5">
        <v>0</v>
      </c>
      <c r="J321" s="6">
        <v>3.2540007939799999E-7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3.2540007939799999E-7</v>
      </c>
      <c r="AK321" s="5">
        <v>3.2540007939799999E-7</v>
      </c>
      <c r="AL321" s="5">
        <v>0.71897326239707149</v>
      </c>
      <c r="AM321" s="5" t="s">
        <v>7</v>
      </c>
      <c r="AN321" s="5" t="str">
        <f>LEFT(RIGHT(A321,LEN(A321)-FIND("GN=",A321)-2),FIND(" ",RIGHT(A321,LEN(A321)-FIND("GN=",A321)-2)))</f>
        <v xml:space="preserve">NAAA </v>
      </c>
      <c r="AO321" s="5" t="str">
        <f t="shared" si="4"/>
        <v xml:space="preserve">sp|Q02083|NAAA_HUMAN </v>
      </c>
      <c r="AP321" s="5" t="str">
        <f>IF(VLOOKUP(A321,'[1]Protein proteins'!$B:$D,3,FALSE)=0,1,"")</f>
        <v/>
      </c>
    </row>
    <row r="322" spans="1:42" x14ac:dyDescent="0.25">
      <c r="A322" s="5" t="s">
        <v>386</v>
      </c>
      <c r="B322" s="5">
        <v>147</v>
      </c>
      <c r="C322" s="5" t="s">
        <v>36</v>
      </c>
      <c r="D322" s="5" t="s">
        <v>328</v>
      </c>
      <c r="E322" s="5">
        <v>14.02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6">
        <v>1.37628744809E-7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6">
        <v>3.8531369158300002E-7</v>
      </c>
      <c r="AF322" s="5">
        <v>0</v>
      </c>
      <c r="AG322" s="5">
        <v>0</v>
      </c>
      <c r="AH322" s="5">
        <v>0</v>
      </c>
      <c r="AI322" s="5">
        <v>0</v>
      </c>
      <c r="AJ322" s="5">
        <v>3.8531369158300002E-7</v>
      </c>
      <c r="AK322" s="5">
        <v>5.2294243639199996E-7</v>
      </c>
      <c r="AL322" s="5">
        <v>1.2695872375621453</v>
      </c>
      <c r="AM322" s="5" t="s">
        <v>32</v>
      </c>
      <c r="AN322" s="5" t="str">
        <f>LEFT(RIGHT(A322,LEN(A322)-FIND("GN=",A322)-2),FIND(" ",RIGHT(A322,LEN(A322)-FIND("GN=",A322)-2)))</f>
        <v xml:space="preserve">NDUFA8 </v>
      </c>
      <c r="AO322" s="5" t="str">
        <f t="shared" si="4"/>
        <v xml:space="preserve">sp|P51970|NDUA8_HUMAN </v>
      </c>
      <c r="AP322" s="5" t="str">
        <f>IF(VLOOKUP(A322,'[1]Protein proteins'!$B:$D,3,FALSE)=0,1,"")</f>
        <v/>
      </c>
    </row>
    <row r="323" spans="1:42" x14ac:dyDescent="0.25">
      <c r="A323" s="5" t="s">
        <v>259</v>
      </c>
      <c r="B323" s="5">
        <v>795</v>
      </c>
      <c r="C323" s="5" t="s">
        <v>36</v>
      </c>
      <c r="D323" s="5" t="s">
        <v>328</v>
      </c>
      <c r="E323" s="5">
        <v>14.02</v>
      </c>
      <c r="F323" s="5">
        <v>0</v>
      </c>
      <c r="G323" s="5">
        <v>0</v>
      </c>
      <c r="H323" s="6">
        <v>2.17372922159E-7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6">
        <v>1.43130419723E-7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2.17372922159E-7</v>
      </c>
      <c r="AK323" s="5">
        <v>3.6050334188199998E-7</v>
      </c>
      <c r="AL323" s="5">
        <v>1.5487916281360241</v>
      </c>
      <c r="AM323" s="5" t="s">
        <v>24</v>
      </c>
      <c r="AN323" s="5" t="str">
        <f>LEFT(RIGHT(A323,LEN(A323)-FIND("GN=",A323)-2),FIND(" ",RIGHT(A323,LEN(A323)-FIND("GN=",A323)-2)))</f>
        <v xml:space="preserve">NEBL </v>
      </c>
      <c r="AO323" s="5" t="str">
        <f t="shared" si="4"/>
        <v xml:space="preserve">sp|O76041|NEBL_HUMAN </v>
      </c>
      <c r="AP323" s="5" t="str">
        <f>IF(VLOOKUP(A323,'[1]Protein proteins'!$B:$D,3,FALSE)=0,1,"")</f>
        <v/>
      </c>
    </row>
    <row r="324" spans="1:42" x14ac:dyDescent="0.25">
      <c r="A324" s="5" t="s">
        <v>180</v>
      </c>
      <c r="B324" s="5">
        <v>23</v>
      </c>
      <c r="C324" s="5" t="s">
        <v>36</v>
      </c>
      <c r="D324" s="5" t="s">
        <v>328</v>
      </c>
      <c r="E324" s="5">
        <v>14.02</v>
      </c>
      <c r="F324" s="6">
        <v>1.79539660311E-6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1.79539660311E-6</v>
      </c>
      <c r="AK324" s="5">
        <v>1.79539660311E-6</v>
      </c>
      <c r="AL324" s="5">
        <v>0.1720540514274479</v>
      </c>
      <c r="AM324" s="5" t="s">
        <v>25</v>
      </c>
      <c r="AN324" s="5" t="str">
        <f>LEFT(RIGHT(A324,LEN(A324)-FIND("GN=",A324)-2),FIND(" ",RIGHT(A324,LEN(A324)-FIND("GN=",A324)-2)))</f>
        <v xml:space="preserve">NEFL </v>
      </c>
      <c r="AO324" s="5" t="str">
        <f t="shared" ref="AO324:AO387" si="5">LEFT(A324,FIND(" ",A324))</f>
        <v xml:space="preserve">sp|P07196|NFL_HUMAN </v>
      </c>
      <c r="AP324" s="5" t="str">
        <f>IF(VLOOKUP(A324,'[1]Protein proteins'!$B:$D,3,FALSE)=0,1,"")</f>
        <v/>
      </c>
    </row>
    <row r="325" spans="1:42" x14ac:dyDescent="0.25">
      <c r="A325" s="5" t="s">
        <v>70</v>
      </c>
      <c r="B325" s="5">
        <v>42</v>
      </c>
      <c r="C325" s="5" t="s">
        <v>36</v>
      </c>
      <c r="D325" s="5" t="s">
        <v>328</v>
      </c>
      <c r="E325" s="5">
        <v>14.02</v>
      </c>
      <c r="F325" s="6">
        <v>5.6925633628799997E-6</v>
      </c>
      <c r="G325" s="6">
        <v>6.8907528785899996E-7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5.6925633628799997E-6</v>
      </c>
      <c r="AK325" s="5">
        <v>6.3816386507390001E-6</v>
      </c>
      <c r="AL325" s="5">
        <v>0.54635913429235172</v>
      </c>
      <c r="AM325" s="5" t="s">
        <v>25</v>
      </c>
      <c r="AN325" s="5" t="str">
        <f>LEFT(RIGHT(A325,LEN(A325)-FIND("GN=",A325)-2),FIND(" ",RIGHT(A325,LEN(A325)-FIND("GN=",A325)-2)))</f>
        <v xml:space="preserve">NEFM </v>
      </c>
      <c r="AO325" s="5" t="str">
        <f t="shared" si="5"/>
        <v xml:space="preserve">sp|P07197|NFM_HUMAN </v>
      </c>
      <c r="AP325" s="5" t="str">
        <f>IF(VLOOKUP(A325,'[1]Protein proteins'!$B:$D,3,FALSE)=0,1,"")</f>
        <v/>
      </c>
    </row>
    <row r="326" spans="1:42" x14ac:dyDescent="0.25">
      <c r="A326" s="5" t="s">
        <v>70</v>
      </c>
      <c r="B326" s="5">
        <v>15</v>
      </c>
      <c r="C326" s="5" t="s">
        <v>36</v>
      </c>
      <c r="D326" s="5" t="s">
        <v>328</v>
      </c>
      <c r="E326" s="5">
        <v>14.02</v>
      </c>
      <c r="F326" s="6">
        <v>2.9923276718499998E-7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2.9923276718499998E-7</v>
      </c>
      <c r="AK326" s="5">
        <v>2.9923276718499998E-7</v>
      </c>
      <c r="AL326" s="5">
        <v>0.76785625421184056</v>
      </c>
      <c r="AM326" s="5" t="s">
        <v>25</v>
      </c>
      <c r="AN326" s="5" t="str">
        <f>LEFT(RIGHT(A326,LEN(A326)-FIND("GN=",A326)-2),FIND(" ",RIGHT(A326,LEN(A326)-FIND("GN=",A326)-2)))</f>
        <v xml:space="preserve">NEFM </v>
      </c>
      <c r="AO326" s="5" t="str">
        <f t="shared" si="5"/>
        <v xml:space="preserve">sp|P07197|NFM_HUMAN </v>
      </c>
      <c r="AP326" s="5" t="str">
        <f>IF(VLOOKUP(A326,'[1]Protein proteins'!$B:$D,3,FALSE)=0,1,"")</f>
        <v/>
      </c>
    </row>
    <row r="327" spans="1:42" x14ac:dyDescent="0.25">
      <c r="A327" s="5" t="s">
        <v>258</v>
      </c>
      <c r="B327" s="5">
        <v>68</v>
      </c>
      <c r="C327" s="5" t="s">
        <v>36</v>
      </c>
      <c r="D327" s="5" t="s">
        <v>328</v>
      </c>
      <c r="E327" s="5">
        <v>14.02</v>
      </c>
      <c r="F327" s="5">
        <v>0</v>
      </c>
      <c r="G327" s="6">
        <v>2.0505946811599998E-6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2.0505946811599998E-6</v>
      </c>
      <c r="AK327" s="5">
        <v>2.0505946811599998E-6</v>
      </c>
      <c r="AL327" s="5">
        <v>0.15321411834169546</v>
      </c>
      <c r="AM327" s="5" t="s">
        <v>11</v>
      </c>
      <c r="AN327" s="5" t="str">
        <f>LEFT(RIGHT(A327,LEN(A327)-FIND("GN=",A327)-2),FIND(" ",RIGHT(A327,LEN(A327)-FIND("GN=",A327)-2)))</f>
        <v xml:space="preserve">NRGN </v>
      </c>
      <c r="AO327" s="5" t="str">
        <f t="shared" si="5"/>
        <v xml:space="preserve">sp|Q92686|NEUG_HUMAN </v>
      </c>
      <c r="AP327" s="5" t="str">
        <f>IF(VLOOKUP(A327,'[1]Protein proteins'!$B:$D,3,FALSE)=0,1,"")</f>
        <v/>
      </c>
    </row>
    <row r="328" spans="1:42" x14ac:dyDescent="0.25">
      <c r="A328" s="5" t="s">
        <v>44</v>
      </c>
      <c r="B328" s="5">
        <v>493</v>
      </c>
      <c r="C328" s="5" t="s">
        <v>36</v>
      </c>
      <c r="D328" s="5" t="s">
        <v>328</v>
      </c>
      <c r="E328" s="5">
        <v>14.02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6">
        <v>3.0338038560800001E-7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3.0338038560800001E-7</v>
      </c>
      <c r="AK328" s="5">
        <v>3.0338038560800001E-7</v>
      </c>
      <c r="AL328" s="5">
        <v>0.75963849771284264</v>
      </c>
      <c r="AM328" s="5" t="s">
        <v>26</v>
      </c>
      <c r="AN328" s="5" t="str">
        <f>LEFT(RIGHT(A328,LEN(A328)-FIND("GN=",A328)-2),FIND(" ",RIGHT(A328,LEN(A328)-FIND("GN=",A328)-2)))</f>
        <v xml:space="preserve">PABPC1 </v>
      </c>
      <c r="AO328" s="5" t="str">
        <f t="shared" si="5"/>
        <v xml:space="preserve">sp|P11940|PABP1_HUMAN </v>
      </c>
      <c r="AP328" s="5" t="str">
        <f>IF(VLOOKUP(A328,'[1]Protein proteins'!$B:$D,3,FALSE)=0,1,"")</f>
        <v/>
      </c>
    </row>
    <row r="329" spans="1:42" x14ac:dyDescent="0.25">
      <c r="A329" s="5" t="s">
        <v>164</v>
      </c>
      <c r="B329" s="5">
        <v>17</v>
      </c>
      <c r="C329" s="5" t="s">
        <v>36</v>
      </c>
      <c r="D329" s="5" t="s">
        <v>328</v>
      </c>
      <c r="E329" s="5">
        <v>14.02</v>
      </c>
      <c r="F329" s="5">
        <v>0</v>
      </c>
      <c r="G329" s="5">
        <v>0</v>
      </c>
      <c r="H329" s="5">
        <v>0</v>
      </c>
      <c r="I329" s="5">
        <v>0</v>
      </c>
      <c r="J329" s="6">
        <v>3.2540007939799999E-7</v>
      </c>
      <c r="K329" s="6">
        <v>1.4713100426899999E-7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6">
        <v>5.2162147077300001E-7</v>
      </c>
      <c r="AF329" s="6">
        <v>8.5871110897500003E-7</v>
      </c>
      <c r="AG329" s="6">
        <v>4.7559665978900002E-7</v>
      </c>
      <c r="AH329" s="6">
        <v>2.16108092081E-7</v>
      </c>
      <c r="AI329" s="5">
        <v>0</v>
      </c>
      <c r="AJ329" s="5">
        <v>8.5871110897500003E-7</v>
      </c>
      <c r="AK329" s="5">
        <v>2.5445684152850004E-6</v>
      </c>
      <c r="AL329" s="5">
        <v>2.4558447420124829</v>
      </c>
      <c r="AM329" s="5" t="s">
        <v>34</v>
      </c>
      <c r="AN329" s="5" t="str">
        <f>LEFT(RIGHT(A329,LEN(A329)-FIND("GN=",A329)-2),FIND(" ",RIGHT(A329,LEN(A329)-FIND("GN=",A329)-2)))</f>
        <v xml:space="preserve">PABPN1 </v>
      </c>
      <c r="AO329" s="5" t="str">
        <f t="shared" si="5"/>
        <v xml:space="preserve">sp|Q86U42|PABP2_HUMAN </v>
      </c>
      <c r="AP329" s="5" t="str">
        <f>IF(VLOOKUP(A329,'[1]Protein proteins'!$B:$D,3,FALSE)=0,1,"")</f>
        <v/>
      </c>
    </row>
    <row r="330" spans="1:42" x14ac:dyDescent="0.25">
      <c r="A330" s="5" t="s">
        <v>164</v>
      </c>
      <c r="B330" s="5">
        <v>238</v>
      </c>
      <c r="C330" s="5" t="s">
        <v>36</v>
      </c>
      <c r="D330" s="5" t="s">
        <v>328</v>
      </c>
      <c r="E330" s="5">
        <v>14.02</v>
      </c>
      <c r="F330" s="5">
        <v>0</v>
      </c>
      <c r="G330" s="5">
        <v>0</v>
      </c>
      <c r="H330" s="5">
        <v>0</v>
      </c>
      <c r="I330" s="6">
        <v>4.7446511768000002E-7</v>
      </c>
      <c r="J330" s="6">
        <v>3.2540007939799999E-7</v>
      </c>
      <c r="K330" s="6">
        <v>2.9426200853799999E-7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6">
        <v>5.8209928285499997E-7</v>
      </c>
      <c r="S330" s="6">
        <v>6.06760771215E-7</v>
      </c>
      <c r="T330" s="5">
        <v>0</v>
      </c>
      <c r="U330" s="5">
        <v>0</v>
      </c>
      <c r="V330" s="5">
        <v>0</v>
      </c>
      <c r="W330" s="5">
        <v>0</v>
      </c>
      <c r="X330" s="6">
        <v>1.8058573343800001E-7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6">
        <v>7.1981812493699999E-7</v>
      </c>
      <c r="AF330" s="6">
        <v>1.2519796106799999E-6</v>
      </c>
      <c r="AG330" s="5">
        <v>0</v>
      </c>
      <c r="AH330" s="5">
        <v>0</v>
      </c>
      <c r="AI330" s="5">
        <v>0</v>
      </c>
      <c r="AJ330" s="5">
        <v>1.2519796106799999E-6</v>
      </c>
      <c r="AK330" s="5">
        <v>4.4353707287410001E-6</v>
      </c>
      <c r="AL330" s="5">
        <v>2.8346921195697807</v>
      </c>
      <c r="AM330" s="5" t="s">
        <v>34</v>
      </c>
      <c r="AN330" s="5" t="str">
        <f>LEFT(RIGHT(A330,LEN(A330)-FIND("GN=",A330)-2),FIND(" ",RIGHT(A330,LEN(A330)-FIND("GN=",A330)-2)))</f>
        <v xml:space="preserve">PABPN1 </v>
      </c>
      <c r="AO330" s="5" t="str">
        <f t="shared" si="5"/>
        <v xml:space="preserve">sp|Q86U42|PABP2_HUMAN </v>
      </c>
      <c r="AP330" s="5" t="str">
        <f>IF(VLOOKUP(A330,'[1]Protein proteins'!$B:$D,3,FALSE)=0,1,"")</f>
        <v/>
      </c>
    </row>
    <row r="331" spans="1:42" x14ac:dyDescent="0.25">
      <c r="A331" s="5" t="s">
        <v>293</v>
      </c>
      <c r="B331" s="5">
        <v>1322</v>
      </c>
      <c r="C331" s="5" t="s">
        <v>36</v>
      </c>
      <c r="D331" s="5" t="s">
        <v>328</v>
      </c>
      <c r="E331" s="5">
        <v>14.02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6">
        <v>3.0897288144999998E-7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3.0897288144999998E-7</v>
      </c>
      <c r="AK331" s="5">
        <v>3.0897288144999998E-7</v>
      </c>
      <c r="AL331" s="5">
        <v>0.74885084230761489</v>
      </c>
      <c r="AM331" s="5" t="s">
        <v>22</v>
      </c>
      <c r="AN331" s="5" t="str">
        <f>LEFT(RIGHT(A331,LEN(A331)-FIND("GN=",A331)-2),FIND(" ",RIGHT(A331,LEN(A331)-FIND("GN=",A331)-2)))</f>
        <v xml:space="preserve">PALLD </v>
      </c>
      <c r="AO331" s="5" t="str">
        <f t="shared" si="5"/>
        <v xml:space="preserve">sp|Q8WX93|PALLD_HUMAN </v>
      </c>
      <c r="AP331" s="5" t="str">
        <f>IF(VLOOKUP(A331,'[1]Protein proteins'!$B:$D,3,FALSE)=0,1,"")</f>
        <v/>
      </c>
    </row>
    <row r="332" spans="1:42" x14ac:dyDescent="0.25">
      <c r="A332" s="5" t="s">
        <v>293</v>
      </c>
      <c r="B332" s="5">
        <v>733</v>
      </c>
      <c r="C332" s="5" t="s">
        <v>36</v>
      </c>
      <c r="D332" s="5" t="s">
        <v>328</v>
      </c>
      <c r="E332" s="5">
        <v>14.02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6">
        <v>5.0423303634000004E-7</v>
      </c>
      <c r="V332" s="5">
        <v>0</v>
      </c>
      <c r="W332" s="6">
        <v>3.8461618094799999E-7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5.0423303634000004E-7</v>
      </c>
      <c r="AK332" s="5">
        <v>8.8884921728800008E-7</v>
      </c>
      <c r="AL332" s="5">
        <v>1.2649118994082773</v>
      </c>
      <c r="AM332" s="5" t="s">
        <v>9</v>
      </c>
      <c r="AN332" s="5" t="str">
        <f>LEFT(RIGHT(A332,LEN(A332)-FIND("GN=",A332)-2),FIND(" ",RIGHT(A332,LEN(A332)-FIND("GN=",A332)-2)))</f>
        <v xml:space="preserve">PALLD </v>
      </c>
      <c r="AO332" s="5" t="str">
        <f t="shared" si="5"/>
        <v xml:space="preserve">sp|Q8WX93|PALLD_HUMAN </v>
      </c>
      <c r="AP332" s="5" t="str">
        <f>IF(VLOOKUP(A332,'[1]Protein proteins'!$B:$D,3,FALSE)=0,1,"")</f>
        <v/>
      </c>
    </row>
    <row r="333" spans="1:42" x14ac:dyDescent="0.25">
      <c r="A333" s="5" t="s">
        <v>494</v>
      </c>
      <c r="B333" s="5">
        <v>448</v>
      </c>
      <c r="C333" s="5" t="s">
        <v>36</v>
      </c>
      <c r="D333" s="5" t="s">
        <v>328</v>
      </c>
      <c r="E333" s="5">
        <v>14.02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6">
        <v>1.73939331005E-7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1.73939331005E-7</v>
      </c>
      <c r="AK333" s="5">
        <v>1.73939331005E-7</v>
      </c>
      <c r="AL333" s="5">
        <v>1.1561089124553727</v>
      </c>
      <c r="AM333" s="5" t="s">
        <v>27</v>
      </c>
      <c r="AN333" s="5" t="str">
        <f>LEFT(RIGHT(A333,LEN(A333)-FIND("GN=",A333)-2),FIND(" ",RIGHT(A333,LEN(A333)-FIND("GN=",A333)-2)))</f>
        <v xml:space="preserve">PAM </v>
      </c>
      <c r="AO333" s="5" t="str">
        <f t="shared" si="5"/>
        <v xml:space="preserve">sp|P19021|AMD_HUMAN </v>
      </c>
      <c r="AP333" s="5">
        <f>IF(VLOOKUP(A333,'[1]Protein proteins'!$B:$D,3,FALSE)=0,1,"")</f>
        <v>1</v>
      </c>
    </row>
    <row r="334" spans="1:42" x14ac:dyDescent="0.25">
      <c r="A334" s="5" t="s">
        <v>503</v>
      </c>
      <c r="B334" s="5">
        <v>124</v>
      </c>
      <c r="C334" s="5" t="s">
        <v>36</v>
      </c>
      <c r="D334" s="5" t="s">
        <v>328</v>
      </c>
      <c r="E334" s="5">
        <v>14.02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6">
        <v>1.4856624658099999E-7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1.4856624658099999E-7</v>
      </c>
      <c r="AK334" s="5">
        <v>1.4856624658099999E-7</v>
      </c>
      <c r="AL334" s="5">
        <v>1.2938782420366264</v>
      </c>
      <c r="AM334" s="5" t="s">
        <v>18</v>
      </c>
      <c r="AN334" s="5" t="str">
        <f>LEFT(RIGHT(A334,LEN(A334)-FIND("GN=",A334)-2),FIND(" ",RIGHT(A334,LEN(A334)-FIND("GN=",A334)-2)))</f>
        <v xml:space="preserve">PCMT1 </v>
      </c>
      <c r="AO334" s="5" t="str">
        <f t="shared" si="5"/>
        <v xml:space="preserve">sp|P22061|PIMT_HUMAN </v>
      </c>
      <c r="AP334" s="5" t="str">
        <f>IF(VLOOKUP(A334,'[1]Protein proteins'!$B:$D,3,FALSE)=0,1,"")</f>
        <v/>
      </c>
    </row>
    <row r="335" spans="1:42" x14ac:dyDescent="0.25">
      <c r="A335" s="5" t="s">
        <v>91</v>
      </c>
      <c r="B335" s="5">
        <v>245</v>
      </c>
      <c r="C335" s="5" t="s">
        <v>36</v>
      </c>
      <c r="D335" s="5" t="s">
        <v>328</v>
      </c>
      <c r="E335" s="5">
        <v>14.02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6">
        <v>3.7832300007099999E-7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3.7832300007099999E-7</v>
      </c>
      <c r="AK335" s="5">
        <v>3.7832300007099999E-7</v>
      </c>
      <c r="AL335" s="5">
        <v>0.63788334426263327</v>
      </c>
      <c r="AM335" s="5" t="s">
        <v>23</v>
      </c>
      <c r="AN335" s="5" t="str">
        <f>LEFT(RIGHT(A335,LEN(A335)-FIND("GN=",A335)-2),FIND(" ",RIGHT(A335,LEN(A335)-FIND("GN=",A335)-2)))</f>
        <v xml:space="preserve">PDLIM7 </v>
      </c>
      <c r="AO335" s="5" t="str">
        <f t="shared" si="5"/>
        <v xml:space="preserve">sp|Q9NR12|PDLI7_HUMAN </v>
      </c>
      <c r="AP335" s="5" t="str">
        <f>IF(VLOOKUP(A335,'[1]Protein proteins'!$B:$D,3,FALSE)=0,1,"")</f>
        <v/>
      </c>
    </row>
    <row r="336" spans="1:42" x14ac:dyDescent="0.25">
      <c r="A336" s="5" t="s">
        <v>91</v>
      </c>
      <c r="B336" s="5">
        <v>137</v>
      </c>
      <c r="C336" s="5" t="s">
        <v>36</v>
      </c>
      <c r="D336" s="5" t="s">
        <v>328</v>
      </c>
      <c r="E336" s="5">
        <v>14.02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6">
        <v>1.73939331005E-7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1.73939331005E-7</v>
      </c>
      <c r="AK336" s="5">
        <v>1.73939331005E-7</v>
      </c>
      <c r="AL336" s="5">
        <v>1.1561089124553727</v>
      </c>
      <c r="AM336" s="5" t="s">
        <v>27</v>
      </c>
      <c r="AN336" s="5" t="str">
        <f>LEFT(RIGHT(A336,LEN(A336)-FIND("GN=",A336)-2),FIND(" ",RIGHT(A336,LEN(A336)-FIND("GN=",A336)-2)))</f>
        <v xml:space="preserve">PDLIM7 </v>
      </c>
      <c r="AO336" s="5" t="str">
        <f t="shared" si="5"/>
        <v xml:space="preserve">sp|Q9NR12|PDLI7_HUMAN </v>
      </c>
      <c r="AP336" s="5" t="str">
        <f>IF(VLOOKUP(A336,'[1]Protein proteins'!$B:$D,3,FALSE)=0,1,"")</f>
        <v/>
      </c>
    </row>
    <row r="337" spans="1:42" x14ac:dyDescent="0.25">
      <c r="A337" s="5" t="s">
        <v>163</v>
      </c>
      <c r="B337" s="5">
        <v>49</v>
      </c>
      <c r="C337" s="5" t="s">
        <v>36</v>
      </c>
      <c r="D337" s="5" t="s">
        <v>328</v>
      </c>
      <c r="E337" s="5">
        <v>14.02</v>
      </c>
      <c r="F337" s="6">
        <v>8.97698301555E-7</v>
      </c>
      <c r="G337" s="5">
        <v>0</v>
      </c>
      <c r="H337" s="6">
        <v>2.17372922159E-7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6">
        <v>3.8531369158300002E-7</v>
      </c>
      <c r="AF337" s="5">
        <v>0</v>
      </c>
      <c r="AG337" s="5">
        <v>0</v>
      </c>
      <c r="AH337" s="5">
        <v>0</v>
      </c>
      <c r="AI337" s="5">
        <v>0</v>
      </c>
      <c r="AJ337" s="5">
        <v>8.97698301555E-7</v>
      </c>
      <c r="AK337" s="5">
        <v>1.5003849152970001E-6</v>
      </c>
      <c r="AL337" s="5">
        <v>1.5181507313642948</v>
      </c>
      <c r="AM337" s="5" t="s">
        <v>25</v>
      </c>
      <c r="AN337" s="5" t="str">
        <f>LEFT(RIGHT(A337,LEN(A337)-FIND("GN=",A337)-2),FIND(" ",RIGHT(A337,LEN(A337)-FIND("GN=",A337)-2)))</f>
        <v xml:space="preserve">PEBP1 </v>
      </c>
      <c r="AO337" s="5" t="str">
        <f t="shared" si="5"/>
        <v xml:space="preserve">sp|P30086|PEBP1_HUMAN </v>
      </c>
      <c r="AP337" s="5" t="str">
        <f>IF(VLOOKUP(A337,'[1]Protein proteins'!$B:$D,3,FALSE)=0,1,"")</f>
        <v/>
      </c>
    </row>
    <row r="338" spans="1:42" x14ac:dyDescent="0.25">
      <c r="A338" s="5" t="s">
        <v>505</v>
      </c>
      <c r="B338" s="5">
        <v>171</v>
      </c>
      <c r="C338" s="5" t="s">
        <v>36</v>
      </c>
      <c r="D338" s="5" t="s">
        <v>328</v>
      </c>
      <c r="E338" s="5">
        <v>14.02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6">
        <v>1.4713100426899999E-7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1.4713100426899999E-7</v>
      </c>
      <c r="AK338" s="5">
        <v>1.4713100426899999E-7</v>
      </c>
      <c r="AL338" s="5">
        <v>1.3027372084669744</v>
      </c>
      <c r="AM338" s="5" t="s">
        <v>8</v>
      </c>
      <c r="AN338" s="5" t="str">
        <f>LEFT(RIGHT(A338,LEN(A338)-FIND("GN=",A338)-2),FIND(" ",RIGHT(A338,LEN(A338)-FIND("GN=",A338)-2)))</f>
        <v xml:space="preserve">PGK1 </v>
      </c>
      <c r="AO338" s="5" t="str">
        <f t="shared" si="5"/>
        <v xml:space="preserve">sp|P00558|PGK1_HUMAN </v>
      </c>
      <c r="AP338" s="5" t="str">
        <f>IF(VLOOKUP(A338,'[1]Protein proteins'!$B:$D,3,FALSE)=0,1,"")</f>
        <v/>
      </c>
    </row>
    <row r="339" spans="1:42" x14ac:dyDescent="0.25">
      <c r="A339" s="5" t="s">
        <v>108</v>
      </c>
      <c r="B339" s="5">
        <v>1963</v>
      </c>
      <c r="C339" s="5" t="s">
        <v>36</v>
      </c>
      <c r="D339" s="5" t="s">
        <v>328</v>
      </c>
      <c r="E339" s="5">
        <v>14.02</v>
      </c>
      <c r="F339" s="5">
        <v>0</v>
      </c>
      <c r="G339" s="6">
        <v>2.6109653757300001E-7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6">
        <v>3.34504433353E-7</v>
      </c>
      <c r="AF339" s="5">
        <v>0</v>
      </c>
      <c r="AG339" s="5">
        <v>0</v>
      </c>
      <c r="AH339" s="5">
        <v>0</v>
      </c>
      <c r="AI339" s="5">
        <v>0</v>
      </c>
      <c r="AJ339" s="5">
        <v>3.34504433353E-7</v>
      </c>
      <c r="AK339" s="5">
        <v>5.9560097092600001E-7</v>
      </c>
      <c r="AL339" s="5">
        <v>1.3759696722226127</v>
      </c>
      <c r="AM339" s="5" t="s">
        <v>32</v>
      </c>
      <c r="AN339" s="5" t="str">
        <f>LEFT(RIGHT(A339,LEN(A339)-FIND("GN=",A339)-2),FIND(" ",RIGHT(A339,LEN(A339)-FIND("GN=",A339)-2)))</f>
        <v xml:space="preserve">PLEC </v>
      </c>
      <c r="AO339" s="5" t="str">
        <f t="shared" si="5"/>
        <v xml:space="preserve">sp|Q15149|PLEC_HUMAN </v>
      </c>
      <c r="AP339" s="5" t="str">
        <f>IF(VLOOKUP(A339,'[1]Protein proteins'!$B:$D,3,FALSE)=0,1,"")</f>
        <v/>
      </c>
    </row>
    <row r="340" spans="1:42" x14ac:dyDescent="0.25">
      <c r="A340" s="5" t="s">
        <v>158</v>
      </c>
      <c r="B340" s="5">
        <v>1072</v>
      </c>
      <c r="C340" s="5" t="s">
        <v>36</v>
      </c>
      <c r="D340" s="5" t="s">
        <v>328</v>
      </c>
      <c r="E340" s="5">
        <v>14.02</v>
      </c>
      <c r="F340" s="5">
        <v>0</v>
      </c>
      <c r="G340" s="6">
        <v>2.6109653757300001E-7</v>
      </c>
      <c r="H340" s="5">
        <v>0</v>
      </c>
      <c r="I340" s="5">
        <v>0</v>
      </c>
      <c r="J340" s="5">
        <v>0</v>
      </c>
      <c r="K340" s="6">
        <v>7.3565502134500002E-7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7.3565502134500002E-7</v>
      </c>
      <c r="AK340" s="5">
        <v>9.9675155891800008E-7</v>
      </c>
      <c r="AL340" s="5">
        <v>1.0865076294267899</v>
      </c>
      <c r="AM340" s="5" t="s">
        <v>8</v>
      </c>
      <c r="AN340" s="5" t="str">
        <f>LEFT(RIGHT(A340,LEN(A340)-FIND("GN=",A340)-2),FIND(" ",RIGHT(A340,LEN(A340)-FIND("GN=",A340)-2)))</f>
        <v xml:space="preserve">POTEE </v>
      </c>
      <c r="AO340" s="5" t="str">
        <f t="shared" si="5"/>
        <v xml:space="preserve">sp|Q6S8J3|POTEE_HUMAN </v>
      </c>
      <c r="AP340" s="5" t="str">
        <f>IF(VLOOKUP(A340,'[1]Protein proteins'!$B:$D,3,FALSE)=0,1,"")</f>
        <v/>
      </c>
    </row>
    <row r="341" spans="1:42" x14ac:dyDescent="0.25">
      <c r="A341" s="5" t="s">
        <v>157</v>
      </c>
      <c r="B341" s="5">
        <v>1072</v>
      </c>
      <c r="C341" s="5" t="s">
        <v>36</v>
      </c>
      <c r="D341" s="5" t="s">
        <v>328</v>
      </c>
      <c r="E341" s="5">
        <v>14.02</v>
      </c>
      <c r="F341" s="5">
        <v>0</v>
      </c>
      <c r="G341" s="6">
        <v>2.6109653757300001E-7</v>
      </c>
      <c r="H341" s="5">
        <v>0</v>
      </c>
      <c r="I341" s="5">
        <v>0</v>
      </c>
      <c r="J341" s="5">
        <v>0</v>
      </c>
      <c r="K341" s="6">
        <v>7.3565502134500002E-7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7.3565502134500002E-7</v>
      </c>
      <c r="AK341" s="5">
        <v>9.9675155891800008E-7</v>
      </c>
      <c r="AL341" s="5">
        <v>1.0865076294267899</v>
      </c>
      <c r="AM341" s="5" t="s">
        <v>8</v>
      </c>
      <c r="AN341" s="5" t="str">
        <f>LEFT(RIGHT(A341,LEN(A341)-FIND("GN=",A341)-2),FIND(" ",RIGHT(A341,LEN(A341)-FIND("GN=",A341)-2)))</f>
        <v xml:space="preserve">POTEF </v>
      </c>
      <c r="AO341" s="5" t="str">
        <f t="shared" si="5"/>
        <v xml:space="preserve">sp|A5A3E0|POTEF_HUMAN </v>
      </c>
      <c r="AP341" s="5">
        <f>IF(VLOOKUP(A341,'[1]Protein proteins'!$B:$D,3,FALSE)=0,1,"")</f>
        <v>1</v>
      </c>
    </row>
    <row r="342" spans="1:42" x14ac:dyDescent="0.25">
      <c r="A342" s="5" t="s">
        <v>156</v>
      </c>
      <c r="B342" s="5">
        <v>1072</v>
      </c>
      <c r="C342" s="5" t="s">
        <v>36</v>
      </c>
      <c r="D342" s="5" t="s">
        <v>328</v>
      </c>
      <c r="E342" s="5">
        <v>14.02</v>
      </c>
      <c r="F342" s="5">
        <v>0</v>
      </c>
      <c r="G342" s="6">
        <v>2.6109653757300001E-7</v>
      </c>
      <c r="H342" s="5">
        <v>0</v>
      </c>
      <c r="I342" s="5">
        <v>0</v>
      </c>
      <c r="J342" s="5">
        <v>0</v>
      </c>
      <c r="K342" s="6">
        <v>7.3565502134500002E-7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7.3565502134500002E-7</v>
      </c>
      <c r="AK342" s="5">
        <v>9.9675155891800008E-7</v>
      </c>
      <c r="AL342" s="5">
        <v>1.0865076294267899</v>
      </c>
      <c r="AM342" s="5" t="s">
        <v>8</v>
      </c>
      <c r="AN342" s="5" t="str">
        <f>LEFT(RIGHT(A342,LEN(A342)-FIND("GN=",A342)-2),FIND(" ",RIGHT(A342,LEN(A342)-FIND("GN=",A342)-2)))</f>
        <v xml:space="preserve">POTEI </v>
      </c>
      <c r="AO342" s="5" t="str">
        <f t="shared" si="5"/>
        <v xml:space="preserve">sp|P0CG38|POTEI_HUMAN </v>
      </c>
      <c r="AP342" s="5" t="str">
        <f>IF(VLOOKUP(A342,'[1]Protein proteins'!$B:$D,3,FALSE)=0,1,"")</f>
        <v/>
      </c>
    </row>
    <row r="343" spans="1:42" x14ac:dyDescent="0.25">
      <c r="A343" s="5" t="s">
        <v>159</v>
      </c>
      <c r="B343" s="5">
        <v>1035</v>
      </c>
      <c r="C343" s="5" t="s">
        <v>36</v>
      </c>
      <c r="D343" s="5" t="s">
        <v>328</v>
      </c>
      <c r="E343" s="5">
        <v>14.02</v>
      </c>
      <c r="F343" s="5">
        <v>0</v>
      </c>
      <c r="G343" s="6">
        <v>2.6109653757300001E-7</v>
      </c>
      <c r="H343" s="5">
        <v>0</v>
      </c>
      <c r="I343" s="5">
        <v>0</v>
      </c>
      <c r="J343" s="5">
        <v>0</v>
      </c>
      <c r="K343" s="6">
        <v>7.3565502134500002E-7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7.3565502134500002E-7</v>
      </c>
      <c r="AK343" s="5">
        <v>9.9675155891800008E-7</v>
      </c>
      <c r="AL343" s="5">
        <v>1.0865076294267899</v>
      </c>
      <c r="AM343" s="5" t="s">
        <v>8</v>
      </c>
      <c r="AN343" s="5" t="str">
        <f>LEFT(RIGHT(A343,LEN(A343)-FIND("GN=",A343)-2),FIND(" ",RIGHT(A343,LEN(A343)-FIND("GN=",A343)-2)))</f>
        <v xml:space="preserve">POTEJ </v>
      </c>
      <c r="AO343" s="5" t="str">
        <f t="shared" si="5"/>
        <v xml:space="preserve">sp|P0CG39|POTEJ_HUMAN </v>
      </c>
      <c r="AP343" s="5">
        <f>IF(VLOOKUP(A343,'[1]Protein proteins'!$B:$D,3,FALSE)=0,1,"")</f>
        <v>1</v>
      </c>
    </row>
    <row r="344" spans="1:42" x14ac:dyDescent="0.25">
      <c r="A344" s="5" t="s">
        <v>155</v>
      </c>
      <c r="B344" s="5">
        <v>372</v>
      </c>
      <c r="C344" s="5" t="s">
        <v>36</v>
      </c>
      <c r="D344" s="5" t="s">
        <v>328</v>
      </c>
      <c r="E344" s="5">
        <v>14.02</v>
      </c>
      <c r="F344" s="5">
        <v>0</v>
      </c>
      <c r="G344" s="6">
        <v>2.6109653757300001E-7</v>
      </c>
      <c r="H344" s="5">
        <v>0</v>
      </c>
      <c r="I344" s="5">
        <v>0</v>
      </c>
      <c r="J344" s="5">
        <v>0</v>
      </c>
      <c r="K344" s="6">
        <v>7.3565502134500002E-7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7.3565502134500002E-7</v>
      </c>
      <c r="AK344" s="5">
        <v>9.9675155891800008E-7</v>
      </c>
      <c r="AL344" s="5">
        <v>1.0865076294267899</v>
      </c>
      <c r="AM344" s="5" t="s">
        <v>8</v>
      </c>
      <c r="AN344" s="5" t="str">
        <f>LEFT(RIGHT(A344,LEN(A344)-FIND("GN=",A344)-2),FIND(" ",RIGHT(A344,LEN(A344)-FIND("GN=",A344)-2)))</f>
        <v xml:space="preserve">POTEKP </v>
      </c>
      <c r="AO344" s="5" t="str">
        <f t="shared" si="5"/>
        <v xml:space="preserve">sp|Q9BYX7|ACTBM_HUMAN </v>
      </c>
      <c r="AP344" s="5" t="str">
        <f>IF(VLOOKUP(A344,'[1]Protein proteins'!$B:$D,3,FALSE)=0,1,"")</f>
        <v/>
      </c>
    </row>
    <row r="345" spans="1:42" x14ac:dyDescent="0.25">
      <c r="A345" s="5" t="s">
        <v>359</v>
      </c>
      <c r="B345" s="5">
        <v>21</v>
      </c>
      <c r="C345" s="5" t="s">
        <v>36</v>
      </c>
      <c r="D345" s="5" t="s">
        <v>328</v>
      </c>
      <c r="E345" s="5">
        <v>14.02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6">
        <v>9.1014115682500001E-7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9.1014115682500001E-7</v>
      </c>
      <c r="AK345" s="5">
        <v>9.1014115682500001E-7</v>
      </c>
      <c r="AL345" s="5">
        <v>0.30872268065729375</v>
      </c>
      <c r="AM345" s="5" t="s">
        <v>26</v>
      </c>
      <c r="AN345" s="5" t="str">
        <f>LEFT(RIGHT(A345,LEN(A345)-FIND("GN=",A345)-2),FIND(" ",RIGHT(A345,LEN(A345)-FIND("GN=",A345)-2)))</f>
        <v xml:space="preserve">PPP1R14A </v>
      </c>
      <c r="AO345" s="5" t="str">
        <f t="shared" si="5"/>
        <v xml:space="preserve">sp|Q96A00|PP14A_HUMAN </v>
      </c>
      <c r="AP345" s="5" t="str">
        <f>IF(VLOOKUP(A345,'[1]Protein proteins'!$B:$D,3,FALSE)=0,1,"")</f>
        <v/>
      </c>
    </row>
    <row r="346" spans="1:42" x14ac:dyDescent="0.25">
      <c r="A346" s="5" t="s">
        <v>387</v>
      </c>
      <c r="B346" s="5">
        <v>240</v>
      </c>
      <c r="C346" s="5" t="s">
        <v>36</v>
      </c>
      <c r="D346" s="5" t="s">
        <v>328</v>
      </c>
      <c r="E346" s="5">
        <v>14.02</v>
      </c>
      <c r="F346" s="5">
        <v>0</v>
      </c>
      <c r="G346" s="6">
        <v>5.2219307514699995E-7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5.2219307514699995E-7</v>
      </c>
      <c r="AK346" s="5">
        <v>5.2219307514699995E-7</v>
      </c>
      <c r="AL346" s="5">
        <v>0.49116621645085751</v>
      </c>
      <c r="AM346" s="5" t="s">
        <v>11</v>
      </c>
      <c r="AN346" s="5" t="str">
        <f>LEFT(RIGHT(A346,LEN(A346)-FIND("GN=",A346)-2),FIND(" ",RIGHT(A346,LEN(A346)-FIND("GN=",A346)-2)))</f>
        <v xml:space="preserve">PRRT2 </v>
      </c>
      <c r="AO346" s="5" t="str">
        <f t="shared" si="5"/>
        <v xml:space="preserve">sp|Q7Z6L0|PRRT2_HUMAN </v>
      </c>
      <c r="AP346" s="5" t="str">
        <f>IF(VLOOKUP(A346,'[1]Protein proteins'!$B:$D,3,FALSE)=0,1,"")</f>
        <v/>
      </c>
    </row>
    <row r="347" spans="1:42" x14ac:dyDescent="0.25">
      <c r="A347" s="5" t="s">
        <v>378</v>
      </c>
      <c r="B347" s="5">
        <v>404</v>
      </c>
      <c r="C347" s="5" t="s">
        <v>36</v>
      </c>
      <c r="D347" s="5" t="s">
        <v>328</v>
      </c>
      <c r="E347" s="5">
        <v>14.02</v>
      </c>
      <c r="F347" s="6">
        <v>5.9846553436999996E-7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5.9846553436999996E-7</v>
      </c>
      <c r="AK347" s="5">
        <v>5.9846553436999996E-7</v>
      </c>
      <c r="AL347" s="5">
        <v>0.43890527273550917</v>
      </c>
      <c r="AM347" s="5" t="s">
        <v>25</v>
      </c>
      <c r="AN347" s="5" t="str">
        <f>LEFT(RIGHT(A347,LEN(A347)-FIND("GN=",A347)-2),FIND(" ",RIGHT(A347,LEN(A347)-FIND("GN=",A347)-2)))</f>
        <v xml:space="preserve">PRX </v>
      </c>
      <c r="AO347" s="5" t="str">
        <f t="shared" si="5"/>
        <v xml:space="preserve">sp|Q9BXM0|PRAX_HUMAN </v>
      </c>
      <c r="AP347" s="5" t="str">
        <f>IF(VLOOKUP(A347,'[1]Protein proteins'!$B:$D,3,FALSE)=0,1,"")</f>
        <v/>
      </c>
    </row>
    <row r="348" spans="1:42" x14ac:dyDescent="0.25">
      <c r="A348" s="5" t="s">
        <v>138</v>
      </c>
      <c r="B348" s="5">
        <v>507</v>
      </c>
      <c r="C348" s="5" t="s">
        <v>36</v>
      </c>
      <c r="D348" s="5" t="s">
        <v>328</v>
      </c>
      <c r="E348" s="5">
        <v>14.02</v>
      </c>
      <c r="F348" s="5">
        <v>0</v>
      </c>
      <c r="G348" s="5">
        <v>0</v>
      </c>
      <c r="H348" s="5">
        <v>0</v>
      </c>
      <c r="I348" s="6">
        <v>2.3723255884000001E-7</v>
      </c>
      <c r="J348" s="6">
        <v>6.50800158797E-7</v>
      </c>
      <c r="K348" s="6">
        <v>3.0309374040500003E-7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6.50800158797E-7</v>
      </c>
      <c r="AK348" s="5">
        <v>1.1911264580420001E-6</v>
      </c>
      <c r="AL348" s="5">
        <v>1.6438722303087958</v>
      </c>
      <c r="AM348" s="5" t="s">
        <v>7</v>
      </c>
      <c r="AN348" s="5" t="str">
        <f>LEFT(RIGHT(A348,LEN(A348)-FIND("GN=",A348)-2),FIND(" ",RIGHT(A348,LEN(A348)-FIND("GN=",A348)-2)))</f>
        <v xml:space="preserve">PSPC1 </v>
      </c>
      <c r="AO348" s="5" t="str">
        <f t="shared" si="5"/>
        <v xml:space="preserve">sp|Q8WXF1|PSPC1_HUMAN </v>
      </c>
      <c r="AP348" s="5" t="str">
        <f>IF(VLOOKUP(A348,'[1]Protein proteins'!$B:$D,3,FALSE)=0,1,"")</f>
        <v/>
      </c>
    </row>
    <row r="349" spans="1:42" x14ac:dyDescent="0.25">
      <c r="A349" s="5" t="s">
        <v>465</v>
      </c>
      <c r="B349" s="5">
        <v>278</v>
      </c>
      <c r="C349" s="5" t="s">
        <v>36</v>
      </c>
      <c r="D349" s="5" t="s">
        <v>328</v>
      </c>
      <c r="E349" s="5">
        <v>14.02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6">
        <v>2.32111406047E-7</v>
      </c>
      <c r="AJ349" s="5">
        <v>2.32111406047E-7</v>
      </c>
      <c r="AK349" s="5">
        <v>2.32111406047E-7</v>
      </c>
      <c r="AL349" s="5">
        <v>0.93357006199285864</v>
      </c>
      <c r="AM349" s="5" t="s">
        <v>31</v>
      </c>
      <c r="AN349" s="5" t="str">
        <f>LEFT(RIGHT(A349,LEN(A349)-FIND("GN=",A349)-2),FIND(" ",RIGHT(A349,LEN(A349)-FIND("GN=",A349)-2)))</f>
        <v xml:space="preserve">PYGB </v>
      </c>
      <c r="AO349" s="5" t="str">
        <f t="shared" si="5"/>
        <v xml:space="preserve">sp|P11216|PYGB_HUMAN </v>
      </c>
      <c r="AP349" s="5" t="str">
        <f>IF(VLOOKUP(A349,'[1]Protein proteins'!$B:$D,3,FALSE)=0,1,"")</f>
        <v/>
      </c>
    </row>
    <row r="350" spans="1:42" x14ac:dyDescent="0.25">
      <c r="A350" s="5" t="s">
        <v>106</v>
      </c>
      <c r="B350" s="5">
        <v>278</v>
      </c>
      <c r="C350" s="5" t="s">
        <v>36</v>
      </c>
      <c r="D350" s="5" t="s">
        <v>328</v>
      </c>
      <c r="E350" s="5">
        <v>14.02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6">
        <v>2.32111406047E-7</v>
      </c>
      <c r="AJ350" s="5">
        <v>2.32111406047E-7</v>
      </c>
      <c r="AK350" s="5">
        <v>2.32111406047E-7</v>
      </c>
      <c r="AL350" s="5">
        <v>0.93357006199285864</v>
      </c>
      <c r="AM350" s="5" t="s">
        <v>31</v>
      </c>
      <c r="AN350" s="5" t="str">
        <f>LEFT(RIGHT(A350,LEN(A350)-FIND("GN=",A350)-2),FIND(" ",RIGHT(A350,LEN(A350)-FIND("GN=",A350)-2)))</f>
        <v xml:space="preserve">PYGL </v>
      </c>
      <c r="AO350" s="5" t="str">
        <f t="shared" si="5"/>
        <v xml:space="preserve">sp|P06737|PYGL_HUMAN </v>
      </c>
      <c r="AP350" s="5" t="str">
        <f>IF(VLOOKUP(A350,'[1]Protein proteins'!$B:$D,3,FALSE)=0,1,"")</f>
        <v/>
      </c>
    </row>
    <row r="351" spans="1:42" x14ac:dyDescent="0.25">
      <c r="A351" s="5" t="s">
        <v>466</v>
      </c>
      <c r="B351" s="5">
        <v>278</v>
      </c>
      <c r="C351" s="5" t="s">
        <v>36</v>
      </c>
      <c r="D351" s="5" t="s">
        <v>328</v>
      </c>
      <c r="E351" s="5">
        <v>14.02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6">
        <v>2.32111406047E-7</v>
      </c>
      <c r="AJ351" s="5">
        <v>2.32111406047E-7</v>
      </c>
      <c r="AK351" s="5">
        <v>2.32111406047E-7</v>
      </c>
      <c r="AL351" s="5">
        <v>0.93357006199285864</v>
      </c>
      <c r="AM351" s="5" t="s">
        <v>31</v>
      </c>
      <c r="AN351" s="5" t="str">
        <f>LEFT(RIGHT(A351,LEN(A351)-FIND("GN=",A351)-2),FIND(" ",RIGHT(A351,LEN(A351)-FIND("GN=",A351)-2)))</f>
        <v xml:space="preserve">PYGM </v>
      </c>
      <c r="AO351" s="5" t="str">
        <f t="shared" si="5"/>
        <v xml:space="preserve">sp|P11217|PYGM_HUMAN </v>
      </c>
      <c r="AP351" s="5" t="str">
        <f>IF(VLOOKUP(A351,'[1]Protein proteins'!$B:$D,3,FALSE)=0,1,"")</f>
        <v/>
      </c>
    </row>
    <row r="352" spans="1:42" x14ac:dyDescent="0.25">
      <c r="A352" s="5" t="s">
        <v>440</v>
      </c>
      <c r="B352" s="5">
        <v>141</v>
      </c>
      <c r="C352" s="5" t="s">
        <v>36</v>
      </c>
      <c r="D352" s="5" t="s">
        <v>328</v>
      </c>
      <c r="E352" s="5">
        <v>14.02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6">
        <v>2.9380845686500002E-7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2.9380845686500002E-7</v>
      </c>
      <c r="AK352" s="5">
        <v>2.9380845686500002E-7</v>
      </c>
      <c r="AL352" s="5">
        <v>0.77889497674326369</v>
      </c>
      <c r="AM352" s="5" t="s">
        <v>17</v>
      </c>
      <c r="AN352" s="5" t="str">
        <f>LEFT(RIGHT(A352,LEN(A352)-FIND("GN=",A352)-2),FIND(" ",RIGHT(A352,LEN(A352)-FIND("GN=",A352)-2)))</f>
        <v xml:space="preserve">RAB5A </v>
      </c>
      <c r="AO352" s="5" t="str">
        <f t="shared" si="5"/>
        <v xml:space="preserve">sp|P20339|RAB5A_HUMAN </v>
      </c>
      <c r="AP352" s="5" t="str">
        <f>IF(VLOOKUP(A352,'[1]Protein proteins'!$B:$D,3,FALSE)=0,1,"")</f>
        <v/>
      </c>
    </row>
    <row r="353" spans="1:42" x14ac:dyDescent="0.25">
      <c r="A353" s="5" t="s">
        <v>43</v>
      </c>
      <c r="B353" s="5">
        <v>131</v>
      </c>
      <c r="C353" s="5" t="s">
        <v>36</v>
      </c>
      <c r="D353" s="5" t="s">
        <v>328</v>
      </c>
      <c r="E353" s="5">
        <v>14.02</v>
      </c>
      <c r="F353" s="5">
        <v>0</v>
      </c>
      <c r="G353" s="5">
        <v>0</v>
      </c>
      <c r="H353" s="6">
        <v>2.17372922159E-7</v>
      </c>
      <c r="I353" s="5">
        <v>0</v>
      </c>
      <c r="J353" s="5">
        <v>0</v>
      </c>
      <c r="K353" s="6">
        <v>1.4713100426899999E-7</v>
      </c>
      <c r="L353" s="5">
        <v>0</v>
      </c>
      <c r="M353" s="6">
        <v>1.37628744809E-7</v>
      </c>
      <c r="N353" s="5">
        <v>0</v>
      </c>
      <c r="O353" s="5">
        <v>0</v>
      </c>
      <c r="P353" s="5">
        <v>0</v>
      </c>
      <c r="Q353" s="5">
        <v>0</v>
      </c>
      <c r="R353" s="6">
        <v>2.9104964142700003E-7</v>
      </c>
      <c r="S353" s="6">
        <v>3.0338038560800001E-7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6">
        <v>1.0708893021700001E-6</v>
      </c>
      <c r="AD353" s="5">
        <v>0</v>
      </c>
      <c r="AE353" s="6">
        <v>1.3888269916500001E-6</v>
      </c>
      <c r="AF353" s="6">
        <v>8.5871110897500003E-7</v>
      </c>
      <c r="AG353" s="5">
        <v>0</v>
      </c>
      <c r="AH353" s="6">
        <v>3.5585048443699998E-7</v>
      </c>
      <c r="AI353" s="5">
        <v>0</v>
      </c>
      <c r="AJ353" s="5">
        <v>1.3888269916500001E-6</v>
      </c>
      <c r="AK353" s="5">
        <v>4.7708405855040001E-6</v>
      </c>
      <c r="AL353" s="5">
        <v>2.7747885465271045</v>
      </c>
      <c r="AM353" s="5" t="s">
        <v>32</v>
      </c>
      <c r="AN353" s="5" t="str">
        <f>LEFT(RIGHT(A353,LEN(A353)-FIND("GN=",A353)-2),FIND(" ",RIGHT(A353,LEN(A353)-FIND("GN=",A353)-2)))</f>
        <v xml:space="preserve">RBM3 </v>
      </c>
      <c r="AO353" s="5" t="str">
        <f t="shared" si="5"/>
        <v xml:space="preserve">sp|P98179|RBM3_HUMAN </v>
      </c>
      <c r="AP353" s="5" t="str">
        <f>IF(VLOOKUP(A353,'[1]Protein proteins'!$B:$D,3,FALSE)=0,1,"")</f>
        <v/>
      </c>
    </row>
    <row r="354" spans="1:42" x14ac:dyDescent="0.25">
      <c r="A354" s="5" t="s">
        <v>433</v>
      </c>
      <c r="B354" s="5">
        <v>109</v>
      </c>
      <c r="C354" s="5" t="s">
        <v>36</v>
      </c>
      <c r="D354" s="5" t="s">
        <v>328</v>
      </c>
      <c r="E354" s="5">
        <v>14.02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6">
        <v>3.0338038560800001E-7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3.0338038560800001E-7</v>
      </c>
      <c r="AK354" s="5">
        <v>3.0338038560800001E-7</v>
      </c>
      <c r="AL354" s="5">
        <v>0.75963849771284264</v>
      </c>
      <c r="AM354" s="5" t="s">
        <v>26</v>
      </c>
      <c r="AN354" s="5" t="str">
        <f>LEFT(RIGHT(A354,LEN(A354)-FIND("GN=",A354)-2),FIND(" ",RIGHT(A354,LEN(A354)-FIND("GN=",A354)-2)))</f>
        <v xml:space="preserve">RBM39 </v>
      </c>
      <c r="AO354" s="5" t="str">
        <f t="shared" si="5"/>
        <v xml:space="preserve">sp|Q14498|RBM39_HUMAN </v>
      </c>
      <c r="AP354" s="5" t="str">
        <f>IF(VLOOKUP(A354,'[1]Protein proteins'!$B:$D,3,FALSE)=0,1,"")</f>
        <v/>
      </c>
    </row>
    <row r="355" spans="1:42" x14ac:dyDescent="0.25">
      <c r="A355" s="5" t="s">
        <v>113</v>
      </c>
      <c r="B355" s="5">
        <v>172</v>
      </c>
      <c r="C355" s="5" t="s">
        <v>36</v>
      </c>
      <c r="D355" s="5" t="s">
        <v>328</v>
      </c>
      <c r="E355" s="5">
        <v>14.02</v>
      </c>
      <c r="F355" s="5">
        <v>0</v>
      </c>
      <c r="G355" s="5">
        <v>0</v>
      </c>
      <c r="H355" s="5">
        <v>0</v>
      </c>
      <c r="I355" s="6">
        <v>2.3723255884000001E-7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2.3723255884000001E-7</v>
      </c>
      <c r="AK355" s="5">
        <v>2.3723255884000001E-7</v>
      </c>
      <c r="AL355" s="5">
        <v>0.91825286897934899</v>
      </c>
      <c r="AM355" s="5" t="s">
        <v>6</v>
      </c>
      <c r="AN355" s="5" t="str">
        <f>LEFT(RIGHT(A355,LEN(A355)-FIND("GN=",A355)-2),FIND(" ",RIGHT(A355,LEN(A355)-FIND("GN=",A355)-2)))</f>
        <v xml:space="preserve">RBMX </v>
      </c>
      <c r="AO355" s="5" t="str">
        <f t="shared" si="5"/>
        <v xml:space="preserve">sp|P38159|RBMX_HUMAN </v>
      </c>
      <c r="AP355" s="5" t="str">
        <f>IF(VLOOKUP(A355,'[1]Protein proteins'!$B:$D,3,FALSE)=0,1,"")</f>
        <v/>
      </c>
    </row>
    <row r="356" spans="1:42" x14ac:dyDescent="0.25">
      <c r="A356" s="5" t="s">
        <v>113</v>
      </c>
      <c r="B356" s="5">
        <v>164</v>
      </c>
      <c r="C356" s="5" t="s">
        <v>36</v>
      </c>
      <c r="D356" s="5" t="s">
        <v>328</v>
      </c>
      <c r="E356" s="5">
        <v>14.02</v>
      </c>
      <c r="F356" s="5">
        <v>0</v>
      </c>
      <c r="G356" s="6">
        <v>4.6615636971000001E-7</v>
      </c>
      <c r="H356" s="5">
        <v>0</v>
      </c>
      <c r="I356" s="6">
        <v>2.3723255884000001E-7</v>
      </c>
      <c r="J356" s="6">
        <v>6.50800158797E-7</v>
      </c>
      <c r="K356" s="6">
        <v>3.0309374040500003E-7</v>
      </c>
      <c r="L356" s="6">
        <v>5.8761691373000004E-7</v>
      </c>
      <c r="M356" s="5">
        <v>0</v>
      </c>
      <c r="N356" s="5">
        <v>0</v>
      </c>
      <c r="O356" s="5">
        <v>0</v>
      </c>
      <c r="P356" s="6">
        <v>2.66248975274E-7</v>
      </c>
      <c r="Q356" s="5">
        <v>0</v>
      </c>
      <c r="R356" s="6">
        <v>2.9104964142700003E-7</v>
      </c>
      <c r="S356" s="6">
        <v>4.2248891600299998E-7</v>
      </c>
      <c r="T356" s="6">
        <v>3.0897288144999998E-7</v>
      </c>
      <c r="U356" s="6">
        <v>5.0423303634000004E-7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6">
        <v>2.9471427009400001E-7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6.50800158797E-7</v>
      </c>
      <c r="AK356" s="5">
        <v>4.3326074620699996E-6</v>
      </c>
      <c r="AL356" s="5">
        <v>3.4182813032997754</v>
      </c>
      <c r="AM356" s="5" t="s">
        <v>7</v>
      </c>
      <c r="AN356" s="5" t="str">
        <f>LEFT(RIGHT(A356,LEN(A356)-FIND("GN=",A356)-2),FIND(" ",RIGHT(A356,LEN(A356)-FIND("GN=",A356)-2)))</f>
        <v xml:space="preserve">RBMX </v>
      </c>
      <c r="AO356" s="5" t="str">
        <f t="shared" si="5"/>
        <v xml:space="preserve">sp|P38159|RBMX_HUMAN </v>
      </c>
      <c r="AP356" s="5" t="str">
        <f>IF(VLOOKUP(A356,'[1]Protein proteins'!$B:$D,3,FALSE)=0,1,"")</f>
        <v/>
      </c>
    </row>
    <row r="357" spans="1:42" x14ac:dyDescent="0.25">
      <c r="A357" s="5" t="s">
        <v>114</v>
      </c>
      <c r="B357" s="5">
        <v>187</v>
      </c>
      <c r="C357" s="5" t="s">
        <v>36</v>
      </c>
      <c r="D357" s="5" t="s">
        <v>328</v>
      </c>
      <c r="E357" s="5">
        <v>14.02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6">
        <v>3.9326850171E-7</v>
      </c>
      <c r="AG357" s="5">
        <v>0</v>
      </c>
      <c r="AH357" s="5">
        <v>0</v>
      </c>
      <c r="AI357" s="5">
        <v>0</v>
      </c>
      <c r="AJ357" s="5">
        <v>3.9326850171E-7</v>
      </c>
      <c r="AK357" s="5">
        <v>3.9326850171E-7</v>
      </c>
      <c r="AL357" s="5">
        <v>0.61838346359467822</v>
      </c>
      <c r="AM357" s="5" t="s">
        <v>34</v>
      </c>
      <c r="AN357" s="5" t="str">
        <f>LEFT(RIGHT(A357,LEN(A357)-FIND("GN=",A357)-2),FIND(" ",RIGHT(A357,LEN(A357)-FIND("GN=",A357)-2)))</f>
        <v xml:space="preserve">RBMXL1 </v>
      </c>
      <c r="AO357" s="5" t="str">
        <f t="shared" si="5"/>
        <v xml:space="preserve">sp|Q96E39|RMXL1_HUMAN </v>
      </c>
      <c r="AP357" s="5" t="str">
        <f>IF(VLOOKUP(A357,'[1]Protein proteins'!$B:$D,3,FALSE)=0,1,"")</f>
        <v/>
      </c>
    </row>
    <row r="358" spans="1:42" x14ac:dyDescent="0.25">
      <c r="A358" s="5" t="s">
        <v>443</v>
      </c>
      <c r="B358" s="5">
        <v>1114</v>
      </c>
      <c r="C358" s="5" t="s">
        <v>36</v>
      </c>
      <c r="D358" s="5" t="s">
        <v>328</v>
      </c>
      <c r="E358" s="5">
        <v>14.02</v>
      </c>
      <c r="F358" s="5">
        <v>0</v>
      </c>
      <c r="G358" s="5">
        <v>0</v>
      </c>
      <c r="H358" s="6">
        <v>2.90952596257E-7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2.90952596257E-7</v>
      </c>
      <c r="AK358" s="5">
        <v>2.90952596257E-7</v>
      </c>
      <c r="AL358" s="5">
        <v>0.78484434320936658</v>
      </c>
      <c r="AM358" s="5" t="s">
        <v>24</v>
      </c>
      <c r="AN358" s="5" t="str">
        <f>LEFT(RIGHT(A358,LEN(A358)-FIND("GN=",A358)-2),FIND(" ",RIGHT(A358,LEN(A358)-FIND("GN=",A358)-2)))</f>
        <v xml:space="preserve">RBP3 </v>
      </c>
      <c r="AO358" s="5" t="str">
        <f t="shared" si="5"/>
        <v xml:space="preserve">sp|P10745|RET3_HUMAN </v>
      </c>
      <c r="AP358" s="5" t="str">
        <f>IF(VLOOKUP(A358,'[1]Protein proteins'!$B:$D,3,FALSE)=0,1,"")</f>
        <v/>
      </c>
    </row>
    <row r="359" spans="1:42" x14ac:dyDescent="0.25">
      <c r="A359" s="5" t="s">
        <v>371</v>
      </c>
      <c r="B359" s="5">
        <v>44</v>
      </c>
      <c r="C359" s="5" t="s">
        <v>36</v>
      </c>
      <c r="D359" s="5" t="s">
        <v>328</v>
      </c>
      <c r="E359" s="5">
        <v>14.02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6">
        <v>7.6738550224500003E-7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7.6738550224500003E-7</v>
      </c>
      <c r="AK359" s="5">
        <v>7.6738550224500003E-7</v>
      </c>
      <c r="AL359" s="5">
        <v>0.35659857004133461</v>
      </c>
      <c r="AM359" s="5" t="s">
        <v>20</v>
      </c>
      <c r="AN359" s="5" t="str">
        <f>LEFT(RIGHT(A359,LEN(A359)-FIND("GN=",A359)-2),FIND(" ",RIGHT(A359,LEN(A359)-FIND("GN=",A359)-2)))</f>
        <v xml:space="preserve">REG1A </v>
      </c>
      <c r="AO359" s="5" t="str">
        <f t="shared" si="5"/>
        <v xml:space="preserve">sp|P05451|REG1A_HUMAN </v>
      </c>
      <c r="AP359" s="5" t="str">
        <f>IF(VLOOKUP(A359,'[1]Protein proteins'!$B:$D,3,FALSE)=0,1,"")</f>
        <v/>
      </c>
    </row>
    <row r="360" spans="1:42" x14ac:dyDescent="0.25">
      <c r="A360" s="5" t="s">
        <v>372</v>
      </c>
      <c r="B360" s="5">
        <v>44</v>
      </c>
      <c r="C360" s="5" t="s">
        <v>36</v>
      </c>
      <c r="D360" s="5" t="s">
        <v>328</v>
      </c>
      <c r="E360" s="5">
        <v>14.02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6">
        <v>7.6738550224500003E-7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7.6738550224500003E-7</v>
      </c>
      <c r="AK360" s="5">
        <v>7.6738550224500003E-7</v>
      </c>
      <c r="AL360" s="5">
        <v>0.35659857004133461</v>
      </c>
      <c r="AM360" s="5" t="s">
        <v>20</v>
      </c>
      <c r="AN360" s="5" t="str">
        <f>LEFT(RIGHT(A360,LEN(A360)-FIND("GN=",A360)-2),FIND(" ",RIGHT(A360,LEN(A360)-FIND("GN=",A360)-2)))</f>
        <v xml:space="preserve">REG1B </v>
      </c>
      <c r="AO360" s="5" t="str">
        <f t="shared" si="5"/>
        <v xml:space="preserve">sp|P48304|REG1B_HUMAN </v>
      </c>
      <c r="AP360" s="5" t="str">
        <f>IF(VLOOKUP(A360,'[1]Protein proteins'!$B:$D,3,FALSE)=0,1,"")</f>
        <v/>
      </c>
    </row>
    <row r="361" spans="1:42" x14ac:dyDescent="0.25">
      <c r="A361" s="5" t="s">
        <v>508</v>
      </c>
      <c r="B361" s="5">
        <v>137</v>
      </c>
      <c r="C361" s="5" t="s">
        <v>36</v>
      </c>
      <c r="D361" s="5" t="s">
        <v>328</v>
      </c>
      <c r="E361" s="5">
        <v>14.02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6">
        <v>1.4713100426899999E-7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1.4713100426899999E-7</v>
      </c>
      <c r="AK361" s="5">
        <v>1.4713100426899999E-7</v>
      </c>
      <c r="AL361" s="5">
        <v>1.3027372084669744</v>
      </c>
      <c r="AM361" s="5" t="s">
        <v>8</v>
      </c>
      <c r="AN361" s="5" t="str">
        <f>LEFT(RIGHT(A361,LEN(A361)-FIND("GN=",A361)-2),FIND(" ",RIGHT(A361,LEN(A361)-FIND("GN=",A361)-2)))</f>
        <v xml:space="preserve">RPL7A </v>
      </c>
      <c r="AO361" s="5" t="str">
        <f t="shared" si="5"/>
        <v xml:space="preserve">sp|P62424|RL7A_HUMAN </v>
      </c>
      <c r="AP361" s="5" t="str">
        <f>IF(VLOOKUP(A361,'[1]Protein proteins'!$B:$D,3,FALSE)=0,1,"")</f>
        <v/>
      </c>
    </row>
    <row r="362" spans="1:42" x14ac:dyDescent="0.25">
      <c r="A362" s="5" t="s">
        <v>461</v>
      </c>
      <c r="B362" s="5">
        <v>153</v>
      </c>
      <c r="C362" s="5" t="s">
        <v>36</v>
      </c>
      <c r="D362" s="5" t="s">
        <v>328</v>
      </c>
      <c r="E362" s="5">
        <v>14.02</v>
      </c>
      <c r="F362" s="5">
        <v>0</v>
      </c>
      <c r="G362" s="5">
        <v>0</v>
      </c>
      <c r="H362" s="5">
        <v>0</v>
      </c>
      <c r="I362" s="6">
        <v>2.3723255884000001E-7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2.3723255884000001E-7</v>
      </c>
      <c r="AK362" s="5">
        <v>2.3723255884000001E-7</v>
      </c>
      <c r="AL362" s="5">
        <v>0.91825286897934899</v>
      </c>
      <c r="AM362" s="5" t="s">
        <v>6</v>
      </c>
      <c r="AN362" s="5" t="str">
        <f>LEFT(RIGHT(A362,LEN(A362)-FIND("GN=",A362)-2),FIND(" ",RIGHT(A362,LEN(A362)-FIND("GN=",A362)-2)))</f>
        <v xml:space="preserve">RPS10 </v>
      </c>
      <c r="AO362" s="5" t="str">
        <f t="shared" si="5"/>
        <v xml:space="preserve">sp|P46783|RS10_HUMAN </v>
      </c>
      <c r="AP362" s="5" t="str">
        <f>IF(VLOOKUP(A362,'[1]Protein proteins'!$B:$D,3,FALSE)=0,1,"")</f>
        <v/>
      </c>
    </row>
    <row r="363" spans="1:42" x14ac:dyDescent="0.25">
      <c r="A363" s="5" t="s">
        <v>458</v>
      </c>
      <c r="B363" s="5">
        <v>164</v>
      </c>
      <c r="C363" s="5" t="s">
        <v>36</v>
      </c>
      <c r="D363" s="5" t="s">
        <v>328</v>
      </c>
      <c r="E363" s="5">
        <v>14.02</v>
      </c>
      <c r="F363" s="5">
        <v>0</v>
      </c>
      <c r="G363" s="5">
        <v>0</v>
      </c>
      <c r="H363" s="5">
        <v>0</v>
      </c>
      <c r="I363" s="6">
        <v>2.3723255884000001E-7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2.3723255884000001E-7</v>
      </c>
      <c r="AK363" s="5">
        <v>2.3723255884000001E-7</v>
      </c>
      <c r="AL363" s="5">
        <v>0.91825286897934899</v>
      </c>
      <c r="AM363" s="5" t="s">
        <v>6</v>
      </c>
      <c r="AN363" s="5" t="str">
        <f>LEFT(RIGHT(A363,LEN(A363)-FIND("GN=",A363)-2),FIND(" ",RIGHT(A363,LEN(A363)-FIND("GN=",A363)-2)))</f>
        <v xml:space="preserve">RPS10P5 </v>
      </c>
      <c r="AO363" s="5" t="str">
        <f t="shared" si="5"/>
        <v xml:space="preserve">sp|Q9NQ39|RS10L_HUMAN </v>
      </c>
      <c r="AP363" s="5" t="str">
        <f>IF(VLOOKUP(A363,'[1]Protein proteins'!$B:$D,3,FALSE)=0,1,"")</f>
        <v/>
      </c>
    </row>
    <row r="364" spans="1:42" x14ac:dyDescent="0.25">
      <c r="A364" s="5" t="s">
        <v>511</v>
      </c>
      <c r="B364" s="5">
        <v>130</v>
      </c>
      <c r="C364" s="5" t="s">
        <v>36</v>
      </c>
      <c r="D364" s="5" t="s">
        <v>328</v>
      </c>
      <c r="E364" s="5">
        <v>14.02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6">
        <v>1.37628744809E-7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1.37628744809E-7</v>
      </c>
      <c r="AK364" s="5">
        <v>1.37628744809E-7</v>
      </c>
      <c r="AL364" s="5">
        <v>1.364844799791582</v>
      </c>
      <c r="AM364" s="5" t="s">
        <v>18</v>
      </c>
      <c r="AN364" s="5" t="str">
        <f>LEFT(RIGHT(A364,LEN(A364)-FIND("GN=",A364)-2),FIND(" ",RIGHT(A364,LEN(A364)-FIND("GN=",A364)-2)))</f>
        <v xml:space="preserve">RPS15 </v>
      </c>
      <c r="AO364" s="5" t="str">
        <f t="shared" si="5"/>
        <v xml:space="preserve">sp|P62841|RS15_HUMAN </v>
      </c>
      <c r="AP364" s="5" t="str">
        <f>IF(VLOOKUP(A364,'[1]Protein proteins'!$B:$D,3,FALSE)=0,1,"")</f>
        <v/>
      </c>
    </row>
    <row r="365" spans="1:42" x14ac:dyDescent="0.25">
      <c r="A365" s="5" t="s">
        <v>382</v>
      </c>
      <c r="B365" s="5">
        <v>39</v>
      </c>
      <c r="C365" s="5" t="s">
        <v>36</v>
      </c>
      <c r="D365" s="5" t="s">
        <v>328</v>
      </c>
      <c r="E365" s="5">
        <v>14.02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6">
        <v>5.5083186628499997E-7</v>
      </c>
      <c r="AH365" s="5">
        <v>0</v>
      </c>
      <c r="AI365" s="5">
        <v>0</v>
      </c>
      <c r="AJ365" s="5">
        <v>5.5083186628499997E-7</v>
      </c>
      <c r="AK365" s="5">
        <v>5.5083186628499997E-7</v>
      </c>
      <c r="AL365" s="5">
        <v>0.47005487670531376</v>
      </c>
      <c r="AM365" s="5" t="s">
        <v>33</v>
      </c>
      <c r="AN365" s="5" t="str">
        <f>LEFT(RIGHT(A365,LEN(A365)-FIND("GN=",A365)-2),FIND(" ",RIGHT(A365,LEN(A365)-FIND("GN=",A365)-2)))</f>
        <v xml:space="preserve">RPS4X </v>
      </c>
      <c r="AO365" s="5" t="str">
        <f t="shared" si="5"/>
        <v xml:space="preserve">sp|P62701|RS4X_HUMAN </v>
      </c>
      <c r="AP365" s="5" t="str">
        <f>IF(VLOOKUP(A365,'[1]Protein proteins'!$B:$D,3,FALSE)=0,1,"")</f>
        <v/>
      </c>
    </row>
    <row r="366" spans="1:42" x14ac:dyDescent="0.25">
      <c r="A366" s="5" t="s">
        <v>420</v>
      </c>
      <c r="B366" s="5">
        <v>11</v>
      </c>
      <c r="C366" s="5" t="s">
        <v>36</v>
      </c>
      <c r="D366" s="5" t="s">
        <v>328</v>
      </c>
      <c r="E366" s="5">
        <v>14.02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6">
        <v>3.3607525934999998E-7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3.3607525934999998E-7</v>
      </c>
      <c r="AK366" s="5">
        <v>3.3607525934999998E-7</v>
      </c>
      <c r="AL366" s="5">
        <v>0.70088283256152772</v>
      </c>
      <c r="AM366" s="5" t="s">
        <v>23</v>
      </c>
      <c r="AN366" s="5" t="str">
        <f>LEFT(RIGHT(A366,LEN(A366)-FIND("GN=",A366)-2),FIND(" ",RIGHT(A366,LEN(A366)-FIND("GN=",A366)-2)))</f>
        <v xml:space="preserve">RRAS </v>
      </c>
      <c r="AO366" s="5" t="str">
        <f t="shared" si="5"/>
        <v xml:space="preserve">sp|P10301|RRAS_HUMAN </v>
      </c>
      <c r="AP366" s="5" t="str">
        <f>IF(VLOOKUP(A366,'[1]Protein proteins'!$B:$D,3,FALSE)=0,1,"")</f>
        <v/>
      </c>
    </row>
    <row r="367" spans="1:42" x14ac:dyDescent="0.25">
      <c r="A367" s="5" t="s">
        <v>507</v>
      </c>
      <c r="B367" s="5">
        <v>223</v>
      </c>
      <c r="C367" s="5" t="s">
        <v>36</v>
      </c>
      <c r="D367" s="5" t="s">
        <v>328</v>
      </c>
      <c r="E367" s="5">
        <v>14.02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6">
        <v>1.4713100426899999E-7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1.4713100426899999E-7</v>
      </c>
      <c r="AK367" s="5">
        <v>1.4713100426899999E-7</v>
      </c>
      <c r="AL367" s="5">
        <v>1.3027372084669744</v>
      </c>
      <c r="AM367" s="5" t="s">
        <v>8</v>
      </c>
      <c r="AN367" s="5" t="str">
        <f>LEFT(RIGHT(A367,LEN(A367)-FIND("GN=",A367)-2),FIND(" ",RIGHT(A367,LEN(A367)-FIND("GN=",A367)-2)))</f>
        <v xml:space="preserve">RUNX1 </v>
      </c>
      <c r="AO367" s="5" t="str">
        <f t="shared" si="5"/>
        <v xml:space="preserve">sp|Q01196|RUNX1_HUMAN </v>
      </c>
      <c r="AP367" s="5" t="str">
        <f>IF(VLOOKUP(A367,'[1]Protein proteins'!$B:$D,3,FALSE)=0,1,"")</f>
        <v/>
      </c>
    </row>
    <row r="368" spans="1:42" x14ac:dyDescent="0.25">
      <c r="A368" s="5" t="s">
        <v>404</v>
      </c>
      <c r="B368" s="5">
        <v>21</v>
      </c>
      <c r="C368" s="5" t="s">
        <v>36</v>
      </c>
      <c r="D368" s="5" t="s">
        <v>328</v>
      </c>
      <c r="E368" s="5">
        <v>14.02</v>
      </c>
      <c r="F368" s="6">
        <v>4.33018528863E-7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4.33018528863E-7</v>
      </c>
      <c r="AK368" s="5">
        <v>4.33018528863E-7</v>
      </c>
      <c r="AL368" s="5">
        <v>0.57220001413987565</v>
      </c>
      <c r="AM368" s="5" t="s">
        <v>25</v>
      </c>
      <c r="AN368" s="5" t="str">
        <f>LEFT(RIGHT(A368,LEN(A368)-FIND("GN=",A368)-2),FIND(" ",RIGHT(A368,LEN(A368)-FIND("GN=",A368)-2)))</f>
        <v xml:space="preserve">S100B </v>
      </c>
      <c r="AO368" s="5" t="str">
        <f t="shared" si="5"/>
        <v xml:space="preserve">sp|P04271|S100B_HUMAN </v>
      </c>
      <c r="AP368" s="5" t="str">
        <f>IF(VLOOKUP(A368,'[1]Protein proteins'!$B:$D,3,FALSE)=0,1,"")</f>
        <v/>
      </c>
    </row>
    <row r="369" spans="1:42" x14ac:dyDescent="0.25">
      <c r="A369" s="5" t="s">
        <v>456</v>
      </c>
      <c r="B369" s="5">
        <v>16</v>
      </c>
      <c r="C369" s="5" t="s">
        <v>36</v>
      </c>
      <c r="D369" s="5" t="s">
        <v>328</v>
      </c>
      <c r="E369" s="5">
        <v>14.02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6">
        <v>2.4243129497200002E-7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2.4243129497200002E-7</v>
      </c>
      <c r="AK369" s="5">
        <v>2.4243129497200002E-7</v>
      </c>
      <c r="AL369" s="5">
        <v>0.90324361812448828</v>
      </c>
      <c r="AM369" s="5" t="s">
        <v>13</v>
      </c>
      <c r="AN369" s="5" t="str">
        <f>LEFT(RIGHT(A369,LEN(A369)-FIND("GN=",A369)-2),FIND(" ",RIGHT(A369,LEN(A369)-FIND("GN=",A369)-2)))</f>
        <v xml:space="preserve">SCAPER </v>
      </c>
      <c r="AO369" s="5" t="str">
        <f t="shared" si="5"/>
        <v xml:space="preserve">sp|Q9BY12|SCAPE_HUMAN </v>
      </c>
      <c r="AP369" s="5" t="str">
        <f>IF(VLOOKUP(A369,'[1]Protein proteins'!$B:$D,3,FALSE)=0,1,"")</f>
        <v/>
      </c>
    </row>
    <row r="370" spans="1:42" x14ac:dyDescent="0.25">
      <c r="A370" s="5" t="s">
        <v>446</v>
      </c>
      <c r="B370" s="5">
        <v>151</v>
      </c>
      <c r="C370" s="5" t="s">
        <v>36</v>
      </c>
      <c r="D370" s="5" t="s">
        <v>328</v>
      </c>
      <c r="E370" s="5">
        <v>14.02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6">
        <v>2.8501770244999999E-7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2.8501770244999999E-7</v>
      </c>
      <c r="AK370" s="5">
        <v>2.8501770244999999E-7</v>
      </c>
      <c r="AL370" s="5">
        <v>0.7975243437695767</v>
      </c>
      <c r="AM370" s="5" t="s">
        <v>22</v>
      </c>
      <c r="AN370" s="5" t="str">
        <f>LEFT(RIGHT(A370,LEN(A370)-FIND("GN=",A370)-2),FIND(" ",RIGHT(A370,LEN(A370)-FIND("GN=",A370)-2)))</f>
        <v xml:space="preserve">SCYL1 </v>
      </c>
      <c r="AO370" s="5" t="str">
        <f t="shared" si="5"/>
        <v xml:space="preserve">sp|Q96KG9|NTKL_HUMAN </v>
      </c>
      <c r="AP370" s="5" t="str">
        <f>IF(VLOOKUP(A370,'[1]Protein proteins'!$B:$D,3,FALSE)=0,1,"")</f>
        <v/>
      </c>
    </row>
    <row r="371" spans="1:42" x14ac:dyDescent="0.25">
      <c r="A371" s="5" t="s">
        <v>459</v>
      </c>
      <c r="B371" s="5">
        <v>216</v>
      </c>
      <c r="C371" s="5" t="s">
        <v>36</v>
      </c>
      <c r="D371" s="5" t="s">
        <v>328</v>
      </c>
      <c r="E371" s="5">
        <v>14.02</v>
      </c>
      <c r="F371" s="5">
        <v>0</v>
      </c>
      <c r="G371" s="5">
        <v>0</v>
      </c>
      <c r="H371" s="5">
        <v>0</v>
      </c>
      <c r="I371" s="6">
        <v>2.3723255884000001E-7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2.3723255884000001E-7</v>
      </c>
      <c r="AK371" s="5">
        <v>2.3723255884000001E-7</v>
      </c>
      <c r="AL371" s="5">
        <v>0.91825286897934899</v>
      </c>
      <c r="AM371" s="5" t="s">
        <v>6</v>
      </c>
      <c r="AN371" s="5" t="str">
        <f>LEFT(RIGHT(A371,LEN(A371)-FIND("GN=",A371)-2),FIND(" ",RIGHT(A371,LEN(A371)-FIND("GN=",A371)-2)))</f>
        <v xml:space="preserve">SERBP1 </v>
      </c>
      <c r="AO371" s="5" t="str">
        <f t="shared" si="5"/>
        <v xml:space="preserve">sp|Q8NC51|PAIRB_HUMAN </v>
      </c>
      <c r="AP371" s="5" t="str">
        <f>IF(VLOOKUP(A371,'[1]Protein proteins'!$B:$D,3,FALSE)=0,1,"")</f>
        <v/>
      </c>
    </row>
    <row r="372" spans="1:42" x14ac:dyDescent="0.25">
      <c r="A372" s="5" t="s">
        <v>66</v>
      </c>
      <c r="B372" s="5">
        <v>245</v>
      </c>
      <c r="C372" s="5" t="s">
        <v>36</v>
      </c>
      <c r="D372" s="5" t="s">
        <v>328</v>
      </c>
      <c r="E372" s="5">
        <v>14.02</v>
      </c>
      <c r="F372" s="5">
        <v>0</v>
      </c>
      <c r="G372" s="5">
        <v>0</v>
      </c>
      <c r="H372" s="6">
        <v>2.17372922159E-7</v>
      </c>
      <c r="I372" s="5">
        <v>0</v>
      </c>
      <c r="J372" s="6">
        <v>6.50800158797E-7</v>
      </c>
      <c r="K372" s="6">
        <v>5.88524017077E-7</v>
      </c>
      <c r="L372" s="5">
        <v>0</v>
      </c>
      <c r="M372" s="6">
        <v>1.37628744809E-7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6">
        <v>3.0338038560800001E-7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6">
        <v>5.2162147077300001E-7</v>
      </c>
      <c r="AF372" s="5">
        <v>0</v>
      </c>
      <c r="AG372" s="5">
        <v>0</v>
      </c>
      <c r="AH372" s="5">
        <v>0</v>
      </c>
      <c r="AI372" s="5">
        <v>0</v>
      </c>
      <c r="AJ372" s="5">
        <v>6.50800158797E-7</v>
      </c>
      <c r="AK372" s="5">
        <v>2.4193276992230001E-6</v>
      </c>
      <c r="AL372" s="5">
        <v>2.49623278436811</v>
      </c>
      <c r="AM372" s="5" t="s">
        <v>7</v>
      </c>
      <c r="AN372" s="5" t="str">
        <f>LEFT(RIGHT(A372,LEN(A372)-FIND("GN=",A372)-2),FIND(" ",RIGHT(A372,LEN(A372)-FIND("GN=",A372)-2)))</f>
        <v xml:space="preserve">SF3B2 </v>
      </c>
      <c r="AO372" s="5" t="str">
        <f t="shared" si="5"/>
        <v xml:space="preserve">sp|Q13435|SF3B2_HUMAN </v>
      </c>
      <c r="AP372" s="5" t="str">
        <f>IF(VLOOKUP(A372,'[1]Protein proteins'!$B:$D,3,FALSE)=0,1,"")</f>
        <v/>
      </c>
    </row>
    <row r="373" spans="1:42" x14ac:dyDescent="0.25">
      <c r="A373" s="5" t="s">
        <v>52</v>
      </c>
      <c r="B373" s="5">
        <v>695</v>
      </c>
      <c r="C373" s="5" t="s">
        <v>36</v>
      </c>
      <c r="D373" s="5" t="s">
        <v>328</v>
      </c>
      <c r="E373" s="5">
        <v>14.02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6">
        <v>4.1395423156399998E-7</v>
      </c>
      <c r="AD373" s="5">
        <v>0</v>
      </c>
      <c r="AE373" s="5">
        <v>0</v>
      </c>
      <c r="AF373" s="6">
        <v>2.5562452611099999E-6</v>
      </c>
      <c r="AG373" s="5">
        <v>0</v>
      </c>
      <c r="AH373" s="5">
        <v>0</v>
      </c>
      <c r="AI373" s="5">
        <v>0</v>
      </c>
      <c r="AJ373" s="5">
        <v>2.5562452611099999E-6</v>
      </c>
      <c r="AK373" s="5">
        <v>2.970199492674E-6</v>
      </c>
      <c r="AL373" s="5">
        <v>0.68524820677263587</v>
      </c>
      <c r="AM373" s="5" t="s">
        <v>34</v>
      </c>
      <c r="AN373" s="5" t="str">
        <f>LEFT(RIGHT(A373,LEN(A373)-FIND("GN=",A373)-2),FIND(" ",RIGHT(A373,LEN(A373)-FIND("GN=",A373)-2)))</f>
        <v xml:space="preserve">SFPQ </v>
      </c>
      <c r="AO373" s="5" t="str">
        <f t="shared" si="5"/>
        <v xml:space="preserve">sp|P23246|SFPQ_HUMAN </v>
      </c>
      <c r="AP373" s="5" t="str">
        <f>IF(VLOOKUP(A373,'[1]Protein proteins'!$B:$D,3,FALSE)=0,1,"")</f>
        <v/>
      </c>
    </row>
    <row r="374" spans="1:42" x14ac:dyDescent="0.25">
      <c r="A374" s="5" t="s">
        <v>52</v>
      </c>
      <c r="B374" s="5">
        <v>681</v>
      </c>
      <c r="C374" s="5" t="s">
        <v>36</v>
      </c>
      <c r="D374" s="5" t="s">
        <v>328</v>
      </c>
      <c r="E374" s="5">
        <v>14.02</v>
      </c>
      <c r="F374" s="5">
        <v>0</v>
      </c>
      <c r="G374" s="5">
        <v>0</v>
      </c>
      <c r="H374" s="5">
        <v>0</v>
      </c>
      <c r="I374" s="6">
        <v>2.3723255884000001E-7</v>
      </c>
      <c r="J374" s="6">
        <v>9.0544513729800005E-7</v>
      </c>
      <c r="K374" s="6">
        <v>3.0309374040500003E-7</v>
      </c>
      <c r="L374" s="5">
        <v>0</v>
      </c>
      <c r="M374" s="5">
        <v>0</v>
      </c>
      <c r="N374" s="5">
        <v>0</v>
      </c>
      <c r="O374" s="5">
        <v>0</v>
      </c>
      <c r="P374" s="6">
        <v>2.66248975274E-7</v>
      </c>
      <c r="Q374" s="5">
        <v>0</v>
      </c>
      <c r="R374" s="6">
        <v>1.2672593382500001E-6</v>
      </c>
      <c r="S374" s="5">
        <v>0</v>
      </c>
      <c r="T374" s="5">
        <v>0</v>
      </c>
      <c r="U374" s="5">
        <v>0</v>
      </c>
      <c r="V374" s="5">
        <v>0</v>
      </c>
      <c r="W374" s="6">
        <v>1.73939331005E-7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6">
        <v>3.5696310072500002E-7</v>
      </c>
      <c r="AD374" s="6">
        <v>3.3769112473499998E-7</v>
      </c>
      <c r="AE374" s="6">
        <v>3.8531369158300002E-7</v>
      </c>
      <c r="AF374" s="5">
        <v>0</v>
      </c>
      <c r="AG374" s="5">
        <v>0</v>
      </c>
      <c r="AH374" s="6">
        <v>4.1789996354100002E-7</v>
      </c>
      <c r="AI374" s="6">
        <v>2.2026582119799999E-7</v>
      </c>
      <c r="AJ374" s="5">
        <v>1.2672593382500001E-6</v>
      </c>
      <c r="AK374" s="5">
        <v>4.8713527828540003E-6</v>
      </c>
      <c r="AL374" s="5">
        <v>3.1949738946512394</v>
      </c>
      <c r="AM374" s="5" t="s">
        <v>19</v>
      </c>
      <c r="AN374" s="5" t="str">
        <f>LEFT(RIGHT(A374,LEN(A374)-FIND("GN=",A374)-2),FIND(" ",RIGHT(A374,LEN(A374)-FIND("GN=",A374)-2)))</f>
        <v xml:space="preserve">SFPQ </v>
      </c>
      <c r="AO374" s="5" t="str">
        <f t="shared" si="5"/>
        <v xml:space="preserve">sp|P23246|SFPQ_HUMAN </v>
      </c>
      <c r="AP374" s="5" t="str">
        <f>IF(VLOOKUP(A374,'[1]Protein proteins'!$B:$D,3,FALSE)=0,1,"")</f>
        <v/>
      </c>
    </row>
    <row r="375" spans="1:42" x14ac:dyDescent="0.25">
      <c r="A375" s="5" t="s">
        <v>52</v>
      </c>
      <c r="B375" s="5">
        <v>693</v>
      </c>
      <c r="C375" s="5" t="s">
        <v>36</v>
      </c>
      <c r="D375" s="5" t="s">
        <v>328</v>
      </c>
      <c r="E375" s="5">
        <v>14.02</v>
      </c>
      <c r="F375" s="5">
        <v>0</v>
      </c>
      <c r="G375" s="6">
        <v>2.4323745156200003E-7</v>
      </c>
      <c r="H375" s="5">
        <v>0</v>
      </c>
      <c r="I375" s="6">
        <v>1.8669110755600001E-6</v>
      </c>
      <c r="J375" s="6">
        <v>1.55624529609E-6</v>
      </c>
      <c r="K375" s="6">
        <v>1.80973071056E-6</v>
      </c>
      <c r="L375" s="6">
        <v>1.9487631200499999E-6</v>
      </c>
      <c r="M375" s="6">
        <v>4.1288623442800001E-7</v>
      </c>
      <c r="N375" s="5">
        <v>0</v>
      </c>
      <c r="O375" s="5">
        <v>0</v>
      </c>
      <c r="P375" s="6">
        <v>1.0649959011000001E-6</v>
      </c>
      <c r="Q375" s="5">
        <v>0</v>
      </c>
      <c r="R375" s="6">
        <v>2.5345186765099998E-6</v>
      </c>
      <c r="S375" s="6">
        <v>2.17760790483E-6</v>
      </c>
      <c r="T375" s="6">
        <v>2.8501770244999999E-7</v>
      </c>
      <c r="U375" s="5">
        <v>0</v>
      </c>
      <c r="V375" s="6">
        <v>3.3607525934999998E-7</v>
      </c>
      <c r="W375" s="5">
        <v>0</v>
      </c>
      <c r="X375" s="6">
        <v>3.6117146687499998E-7</v>
      </c>
      <c r="Y375" s="5">
        <v>0</v>
      </c>
      <c r="Z375" s="6">
        <v>7.6738550224500003E-7</v>
      </c>
      <c r="AA375" s="5">
        <v>0</v>
      </c>
      <c r="AB375" s="6">
        <v>1.1788570803799999E-6</v>
      </c>
      <c r="AC375" s="6">
        <v>4.1395423156399998E-7</v>
      </c>
      <c r="AD375" s="6">
        <v>1.17938148339E-6</v>
      </c>
      <c r="AE375" s="6">
        <v>1.4396362498799999E-6</v>
      </c>
      <c r="AF375" s="6">
        <v>3.7360507662500001E-6</v>
      </c>
      <c r="AG375" s="5">
        <v>0</v>
      </c>
      <c r="AH375" s="6">
        <v>3.18701092579E-6</v>
      </c>
      <c r="AI375" s="6">
        <v>4.4053164239700002E-7</v>
      </c>
      <c r="AJ375" s="5">
        <v>3.7360507662500001E-6</v>
      </c>
      <c r="AK375" s="5">
        <v>2.6939968681260992E-5</v>
      </c>
      <c r="AL375" s="5">
        <v>3.945044178235483</v>
      </c>
      <c r="AM375" s="5" t="s">
        <v>34</v>
      </c>
      <c r="AN375" s="5" t="str">
        <f>LEFT(RIGHT(A375,LEN(A375)-FIND("GN=",A375)-2),FIND(" ",RIGHT(A375,LEN(A375)-FIND("GN=",A375)-2)))</f>
        <v xml:space="preserve">SFPQ </v>
      </c>
      <c r="AO375" s="5" t="str">
        <f t="shared" si="5"/>
        <v xml:space="preserve">sp|P23246|SFPQ_HUMAN </v>
      </c>
      <c r="AP375" s="5" t="str">
        <f>IF(VLOOKUP(A375,'[1]Protein proteins'!$B:$D,3,FALSE)=0,1,"")</f>
        <v/>
      </c>
    </row>
    <row r="376" spans="1:42" x14ac:dyDescent="0.25">
      <c r="A376" s="5" t="s">
        <v>495</v>
      </c>
      <c r="B376" s="5">
        <v>5</v>
      </c>
      <c r="C376" s="5" t="s">
        <v>36</v>
      </c>
      <c r="D376" s="5" t="s">
        <v>328</v>
      </c>
      <c r="E376" s="5">
        <v>14.02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6">
        <v>1.5596273613500001E-7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1.5596273613500001E-7</v>
      </c>
      <c r="AK376" s="5">
        <v>1.5596273613500001E-7</v>
      </c>
      <c r="AL376" s="5">
        <v>1.2501961366536811</v>
      </c>
      <c r="AM376" s="5" t="s">
        <v>8</v>
      </c>
      <c r="AN376" s="5" t="str">
        <f>LEFT(RIGHT(A376,LEN(A376)-FIND("GN=",A376)-2),FIND(" ",RIGHT(A376,LEN(A376)-FIND("GN=",A376)-2)))</f>
        <v xml:space="preserve">SH3BGRL3 </v>
      </c>
      <c r="AO376" s="5" t="str">
        <f t="shared" si="5"/>
        <v xml:space="preserve">sp|Q9H299|SH3L3_HUMAN </v>
      </c>
      <c r="AP376" s="5" t="str">
        <f>IF(VLOOKUP(A376,'[1]Protein proteins'!$B:$D,3,FALSE)=0,1,"")</f>
        <v/>
      </c>
    </row>
    <row r="377" spans="1:42" x14ac:dyDescent="0.25">
      <c r="A377" s="5" t="s">
        <v>457</v>
      </c>
      <c r="B377" s="5">
        <v>80</v>
      </c>
      <c r="C377" s="5" t="s">
        <v>36</v>
      </c>
      <c r="D377" s="5" t="s">
        <v>328</v>
      </c>
      <c r="E377" s="5">
        <v>14.02</v>
      </c>
      <c r="F377" s="5">
        <v>0</v>
      </c>
      <c r="G377" s="5">
        <v>0</v>
      </c>
      <c r="H377" s="5">
        <v>0</v>
      </c>
      <c r="I377" s="6">
        <v>2.3723255884000001E-7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2.3723255884000001E-7</v>
      </c>
      <c r="AK377" s="5">
        <v>2.3723255884000001E-7</v>
      </c>
      <c r="AL377" s="5">
        <v>0.91825286897934899</v>
      </c>
      <c r="AM377" s="5" t="s">
        <v>6</v>
      </c>
      <c r="AN377" s="5" t="str">
        <f>LEFT(RIGHT(A377,LEN(A377)-FIND("GN=",A377)-2),FIND(" ",RIGHT(A377,LEN(A377)-FIND("GN=",A377)-2)))</f>
        <v xml:space="preserve">SIGLEC14 </v>
      </c>
      <c r="AO377" s="5" t="str">
        <f t="shared" si="5"/>
        <v xml:space="preserve">sp|Q08ET2|SIG14_HUMAN </v>
      </c>
      <c r="AP377" s="5" t="str">
        <f>IF(VLOOKUP(A377,'[1]Protein proteins'!$B:$D,3,FALSE)=0,1,"")</f>
        <v/>
      </c>
    </row>
    <row r="378" spans="1:42" x14ac:dyDescent="0.25">
      <c r="A378" s="5" t="s">
        <v>463</v>
      </c>
      <c r="B378" s="5">
        <v>80</v>
      </c>
      <c r="C378" s="5" t="s">
        <v>36</v>
      </c>
      <c r="D378" s="5" t="s">
        <v>328</v>
      </c>
      <c r="E378" s="5">
        <v>14.02</v>
      </c>
      <c r="F378" s="5">
        <v>0</v>
      </c>
      <c r="G378" s="5">
        <v>0</v>
      </c>
      <c r="H378" s="5">
        <v>0</v>
      </c>
      <c r="I378" s="6">
        <v>2.3723255884000001E-7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2.3723255884000001E-7</v>
      </c>
      <c r="AK378" s="5">
        <v>2.3723255884000001E-7</v>
      </c>
      <c r="AL378" s="5">
        <v>0.91825286897934899</v>
      </c>
      <c r="AM378" s="5" t="s">
        <v>6</v>
      </c>
      <c r="AN378" s="5" t="str">
        <f>LEFT(RIGHT(A378,LEN(A378)-FIND("GN=",A378)-2),FIND(" ",RIGHT(A378,LEN(A378)-FIND("GN=",A378)-2)))</f>
        <v xml:space="preserve">SIGLEC5 </v>
      </c>
      <c r="AO378" s="5" t="str">
        <f t="shared" si="5"/>
        <v xml:space="preserve">sp|O15389|SIGL5_HUMAN </v>
      </c>
      <c r="AP378" s="5" t="str">
        <f>IF(VLOOKUP(A378,'[1]Protein proteins'!$B:$D,3,FALSE)=0,1,"")</f>
        <v/>
      </c>
    </row>
    <row r="379" spans="1:42" x14ac:dyDescent="0.25">
      <c r="A379" s="5" t="s">
        <v>477</v>
      </c>
      <c r="B379" s="5">
        <v>344</v>
      </c>
      <c r="C379" s="5" t="s">
        <v>36</v>
      </c>
      <c r="D379" s="5" t="s">
        <v>328</v>
      </c>
      <c r="E379" s="5">
        <v>14.02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6">
        <v>2.16108092081E-7</v>
      </c>
      <c r="AI379" s="5">
        <v>0</v>
      </c>
      <c r="AJ379" s="5">
        <v>2.16108092081E-7</v>
      </c>
      <c r="AK379" s="5">
        <v>2.16108092081E-7</v>
      </c>
      <c r="AL379" s="5">
        <v>0.985177693572173</v>
      </c>
      <c r="AM379" s="5" t="s">
        <v>29</v>
      </c>
      <c r="AN379" s="5" t="str">
        <f>LEFT(RIGHT(A379,LEN(A379)-FIND("GN=",A379)-2),FIND(" ",RIGHT(A379,LEN(A379)-FIND("GN=",A379)-2)))</f>
        <v xml:space="preserve">SLC25A3 </v>
      </c>
      <c r="AO379" s="5" t="str">
        <f t="shared" si="5"/>
        <v xml:space="preserve">sp|Q00325|MPCP_HUMAN </v>
      </c>
      <c r="AP379" s="5" t="str">
        <f>IF(VLOOKUP(A379,'[1]Protein proteins'!$B:$D,3,FALSE)=0,1,"")</f>
        <v/>
      </c>
    </row>
    <row r="380" spans="1:42" x14ac:dyDescent="0.25">
      <c r="A380" s="5" t="s">
        <v>348</v>
      </c>
      <c r="B380" s="5">
        <v>709</v>
      </c>
      <c r="C380" s="5" t="s">
        <v>36</v>
      </c>
      <c r="D380" s="5" t="s">
        <v>328</v>
      </c>
      <c r="E380" s="5">
        <v>14.02</v>
      </c>
      <c r="F380" s="5">
        <v>0</v>
      </c>
      <c r="G380" s="5">
        <v>0</v>
      </c>
      <c r="H380" s="5">
        <v>0</v>
      </c>
      <c r="I380" s="6">
        <v>4.7446511768000002E-7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6">
        <v>3.8531369158300002E-7</v>
      </c>
      <c r="AF380" s="6">
        <v>7.8653700342E-7</v>
      </c>
      <c r="AG380" s="5">
        <v>0</v>
      </c>
      <c r="AH380" s="5">
        <v>0</v>
      </c>
      <c r="AI380" s="5">
        <v>0</v>
      </c>
      <c r="AJ380" s="5">
        <v>7.8653700342E-7</v>
      </c>
      <c r="AK380" s="5">
        <v>1.6463158126829999E-6</v>
      </c>
      <c r="AL380" s="5">
        <v>1.6684902200396714</v>
      </c>
      <c r="AM380" s="5" t="s">
        <v>34</v>
      </c>
      <c r="AN380" s="5" t="str">
        <f>LEFT(RIGHT(A380,LEN(A380)-FIND("GN=",A380)-2),FIND(" ",RIGHT(A380,LEN(A380)-FIND("GN=",A380)-2)))</f>
        <v xml:space="preserve">SMCHD1 </v>
      </c>
      <c r="AO380" s="5" t="str">
        <f t="shared" si="5"/>
        <v xml:space="preserve">sp|A6NHR9|SMHD1_HUMAN </v>
      </c>
      <c r="AP380" s="5" t="str">
        <f>IF(VLOOKUP(A380,'[1]Protein proteins'!$B:$D,3,FALSE)=0,1,"")</f>
        <v/>
      </c>
    </row>
    <row r="381" spans="1:42" x14ac:dyDescent="0.25">
      <c r="A381" s="5" t="s">
        <v>173</v>
      </c>
      <c r="B381" s="5">
        <v>642</v>
      </c>
      <c r="C381" s="5" t="s">
        <v>36</v>
      </c>
      <c r="D381" s="5" t="s">
        <v>328</v>
      </c>
      <c r="E381" s="5">
        <v>14.02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6">
        <v>5.7003540489999997E-7</v>
      </c>
      <c r="U381" s="5">
        <v>0</v>
      </c>
      <c r="V381" s="6">
        <v>1.4287965188400001E-6</v>
      </c>
      <c r="W381" s="6">
        <v>8.6969665502299996E-7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1.4287965188400001E-6</v>
      </c>
      <c r="AK381" s="5">
        <v>2.8685285787630003E-6</v>
      </c>
      <c r="AL381" s="5">
        <v>1.5804978701204255</v>
      </c>
      <c r="AM381" s="5" t="s">
        <v>23</v>
      </c>
      <c r="AN381" s="5" t="str">
        <f>LEFT(RIGHT(A381,LEN(A381)-FIND("GN=",A381)-2),FIND(" ",RIGHT(A381,LEN(A381)-FIND("GN=",A381)-2)))</f>
        <v xml:space="preserve">SMTN </v>
      </c>
      <c r="AO381" s="5" t="str">
        <f t="shared" si="5"/>
        <v xml:space="preserve">sp|P53814|SMTN_HUMAN </v>
      </c>
      <c r="AP381" s="5" t="str">
        <f>IF(VLOOKUP(A381,'[1]Protein proteins'!$B:$D,3,FALSE)=0,1,"")</f>
        <v/>
      </c>
    </row>
    <row r="382" spans="1:42" x14ac:dyDescent="0.25">
      <c r="A382" s="5" t="s">
        <v>173</v>
      </c>
      <c r="B382" s="5">
        <v>511</v>
      </c>
      <c r="C382" s="5" t="s">
        <v>36</v>
      </c>
      <c r="D382" s="5" t="s">
        <v>328</v>
      </c>
      <c r="E382" s="5">
        <v>14.02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6">
        <v>2.8501770244999999E-7</v>
      </c>
      <c r="U382" s="5">
        <v>0</v>
      </c>
      <c r="V382" s="6">
        <v>3.7832300007099999E-7</v>
      </c>
      <c r="W382" s="6">
        <v>1.73939331005E-7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3.7832300007099999E-7</v>
      </c>
      <c r="AK382" s="5">
        <v>8.3728003352599995E-7</v>
      </c>
      <c r="AL382" s="5">
        <v>1.7858475304756762</v>
      </c>
      <c r="AM382" s="5" t="s">
        <v>23</v>
      </c>
      <c r="AN382" s="5" t="str">
        <f>LEFT(RIGHT(A382,LEN(A382)-FIND("GN=",A382)-2),FIND(" ",RIGHT(A382,LEN(A382)-FIND("GN=",A382)-2)))</f>
        <v xml:space="preserve">SMTN </v>
      </c>
      <c r="AO382" s="5" t="str">
        <f t="shared" si="5"/>
        <v xml:space="preserve">sp|P53814|SMTN_HUMAN </v>
      </c>
      <c r="AP382" s="5" t="str">
        <f>IF(VLOOKUP(A382,'[1]Protein proteins'!$B:$D,3,FALSE)=0,1,"")</f>
        <v/>
      </c>
    </row>
    <row r="383" spans="1:42" x14ac:dyDescent="0.25">
      <c r="A383" s="5" t="s">
        <v>399</v>
      </c>
      <c r="B383" s="5">
        <v>4</v>
      </c>
      <c r="C383" s="5" t="s">
        <v>36</v>
      </c>
      <c r="D383" s="5" t="s">
        <v>328</v>
      </c>
      <c r="E383" s="5">
        <v>14.02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6">
        <v>4.6614874433500002E-7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4.6614874433500002E-7</v>
      </c>
      <c r="AK383" s="5">
        <v>4.6614874433500002E-7</v>
      </c>
      <c r="AL383" s="5">
        <v>0.53895541588718399</v>
      </c>
      <c r="AM383" s="5" t="s">
        <v>20</v>
      </c>
      <c r="AN383" s="5" t="str">
        <f>LEFT(RIGHT(A383,LEN(A383)-FIND("GN=",A383)-2),FIND(" ",RIGHT(A383,LEN(A383)-FIND("GN=",A383)-2)))</f>
        <v xml:space="preserve">SNF8 </v>
      </c>
      <c r="AO383" s="5" t="str">
        <f t="shared" si="5"/>
        <v xml:space="preserve">sp|Q96H20|SNF8_HUMAN </v>
      </c>
      <c r="AP383" s="5" t="str">
        <f>IF(VLOOKUP(A383,'[1]Protein proteins'!$B:$D,3,FALSE)=0,1,"")</f>
        <v/>
      </c>
    </row>
    <row r="384" spans="1:42" x14ac:dyDescent="0.25">
      <c r="A384" s="5" t="s">
        <v>110</v>
      </c>
      <c r="B384" s="5">
        <v>147</v>
      </c>
      <c r="C384" s="5" t="s">
        <v>36</v>
      </c>
      <c r="D384" s="5" t="s">
        <v>328</v>
      </c>
      <c r="E384" s="5">
        <v>14.02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6">
        <v>1.5596273613500001E-7</v>
      </c>
      <c r="L384" s="5">
        <v>0</v>
      </c>
      <c r="M384" s="6">
        <v>2.7525748961700002E-7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2.7525748961700002E-7</v>
      </c>
      <c r="AK384" s="5">
        <v>4.3122022575200002E-7</v>
      </c>
      <c r="AL384" s="5">
        <v>1.4488039531221846</v>
      </c>
      <c r="AM384" s="5" t="s">
        <v>18</v>
      </c>
      <c r="AN384" s="5" t="str">
        <f>LEFT(RIGHT(A384,LEN(A384)-FIND("GN=",A384)-2),FIND(" ",RIGHT(A384,LEN(A384)-FIND("GN=",A384)-2)))</f>
        <v xml:space="preserve">SNRPB </v>
      </c>
      <c r="AO384" s="5" t="str">
        <f t="shared" si="5"/>
        <v xml:space="preserve">sp|P14678|RSMB_HUMAN </v>
      </c>
      <c r="AP384" s="5" t="str">
        <f>IF(VLOOKUP(A384,'[1]Protein proteins'!$B:$D,3,FALSE)=0,1,"")</f>
        <v/>
      </c>
    </row>
    <row r="385" spans="1:42" x14ac:dyDescent="0.25">
      <c r="A385" s="5" t="s">
        <v>110</v>
      </c>
      <c r="B385" s="5">
        <v>108</v>
      </c>
      <c r="C385" s="5" t="s">
        <v>36</v>
      </c>
      <c r="D385" s="5" t="s">
        <v>328</v>
      </c>
      <c r="E385" s="5">
        <v>14.02</v>
      </c>
      <c r="F385" s="5">
        <v>0</v>
      </c>
      <c r="G385" s="5">
        <v>0</v>
      </c>
      <c r="H385" s="5">
        <v>0</v>
      </c>
      <c r="I385" s="6">
        <v>9.1798084020000004E-7</v>
      </c>
      <c r="J385" s="5">
        <v>0</v>
      </c>
      <c r="K385" s="6">
        <v>6.06187480808E-7</v>
      </c>
      <c r="L385" s="5">
        <v>0</v>
      </c>
      <c r="M385" s="6">
        <v>1.1852458290100001E-6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6">
        <v>3.6117146687499998E-7</v>
      </c>
      <c r="Y385" s="5">
        <v>0</v>
      </c>
      <c r="Z385" s="5">
        <v>0</v>
      </c>
      <c r="AA385" s="5">
        <v>0</v>
      </c>
      <c r="AB385" s="6">
        <v>2.9471427009400001E-7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6">
        <v>3.5585048443699998E-7</v>
      </c>
      <c r="AI385" s="6">
        <v>2.2026582119799999E-7</v>
      </c>
      <c r="AJ385" s="5">
        <v>1.1852458290100001E-6</v>
      </c>
      <c r="AK385" s="5">
        <v>3.9414161926219995E-6</v>
      </c>
      <c r="AL385" s="5">
        <v>2.6239590371350889</v>
      </c>
      <c r="AM385" s="5" t="s">
        <v>18</v>
      </c>
      <c r="AN385" s="5" t="str">
        <f>LEFT(RIGHT(A385,LEN(A385)-FIND("GN=",A385)-2),FIND(" ",RIGHT(A385,LEN(A385)-FIND("GN=",A385)-2)))</f>
        <v xml:space="preserve">SNRPB </v>
      </c>
      <c r="AO385" s="5" t="str">
        <f t="shared" si="5"/>
        <v xml:space="preserve">sp|P14678|RSMB_HUMAN </v>
      </c>
      <c r="AP385" s="5" t="str">
        <f>IF(VLOOKUP(A385,'[1]Protein proteins'!$B:$D,3,FALSE)=0,1,"")</f>
        <v/>
      </c>
    </row>
    <row r="386" spans="1:42" x14ac:dyDescent="0.25">
      <c r="A386" s="5" t="s">
        <v>120</v>
      </c>
      <c r="B386" s="5">
        <v>108</v>
      </c>
      <c r="C386" s="5" t="s">
        <v>36</v>
      </c>
      <c r="D386" s="5" t="s">
        <v>328</v>
      </c>
      <c r="E386" s="5">
        <v>14.02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6">
        <v>3.5696310072500002E-7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3.5696310072500002E-7</v>
      </c>
      <c r="AK386" s="5">
        <v>3.5696310072500002E-7</v>
      </c>
      <c r="AL386" s="5">
        <v>0.66815199792040925</v>
      </c>
      <c r="AM386" s="5" t="s">
        <v>28</v>
      </c>
      <c r="AN386" s="5" t="str">
        <f>LEFT(RIGHT(A386,LEN(A386)-FIND("GN=",A386)-2),FIND(" ",RIGHT(A386,LEN(A386)-FIND("GN=",A386)-2)))</f>
        <v xml:space="preserve">SNRPN </v>
      </c>
      <c r="AO386" s="5" t="str">
        <f t="shared" si="5"/>
        <v xml:space="preserve">sp|P63162|RSMN_HUMAN </v>
      </c>
      <c r="AP386" s="5" t="str">
        <f>IF(VLOOKUP(A386,'[1]Protein proteins'!$B:$D,3,FALSE)=0,1,"")</f>
        <v/>
      </c>
    </row>
    <row r="387" spans="1:42" x14ac:dyDescent="0.25">
      <c r="A387" s="5" t="s">
        <v>120</v>
      </c>
      <c r="B387" s="5">
        <v>147</v>
      </c>
      <c r="C387" s="5" t="s">
        <v>36</v>
      </c>
      <c r="D387" s="5" t="s">
        <v>328</v>
      </c>
      <c r="E387" s="5">
        <v>14.02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6">
        <v>1.5596273613500001E-7</v>
      </c>
      <c r="L387" s="5">
        <v>0</v>
      </c>
      <c r="M387" s="6">
        <v>2.7525748961700002E-7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2.7525748961700002E-7</v>
      </c>
      <c r="AK387" s="5">
        <v>4.3122022575200002E-7</v>
      </c>
      <c r="AL387" s="5">
        <v>1.4488039531221846</v>
      </c>
      <c r="AM387" s="5" t="s">
        <v>18</v>
      </c>
      <c r="AN387" s="5" t="str">
        <f>LEFT(RIGHT(A387,LEN(A387)-FIND("GN=",A387)-2),FIND(" ",RIGHT(A387,LEN(A387)-FIND("GN=",A387)-2)))</f>
        <v xml:space="preserve">SNRPN </v>
      </c>
      <c r="AO387" s="5" t="str">
        <f t="shared" si="5"/>
        <v xml:space="preserve">sp|P63162|RSMN_HUMAN </v>
      </c>
      <c r="AP387" s="5" t="str">
        <f>IF(VLOOKUP(A387,'[1]Protein proteins'!$B:$D,3,FALSE)=0,1,"")</f>
        <v/>
      </c>
    </row>
    <row r="388" spans="1:42" x14ac:dyDescent="0.25">
      <c r="A388" s="5" t="s">
        <v>111</v>
      </c>
      <c r="B388" s="5">
        <v>45</v>
      </c>
      <c r="C388" s="5" t="s">
        <v>36</v>
      </c>
      <c r="D388" s="5" t="s">
        <v>328</v>
      </c>
      <c r="E388" s="5">
        <v>14.02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6">
        <v>2.5199961696E-7</v>
      </c>
      <c r="AE388" s="5">
        <v>0</v>
      </c>
      <c r="AF388" s="6">
        <v>8.5871110897500003E-7</v>
      </c>
      <c r="AG388" s="5">
        <v>0</v>
      </c>
      <c r="AH388" s="5">
        <v>0</v>
      </c>
      <c r="AI388" s="5">
        <v>0</v>
      </c>
      <c r="AJ388" s="5">
        <v>8.5871110897500003E-7</v>
      </c>
      <c r="AK388" s="5">
        <v>1.1107107259349999E-6</v>
      </c>
      <c r="AL388" s="5">
        <v>1.0083270524198151</v>
      </c>
      <c r="AM388" s="5" t="s">
        <v>34</v>
      </c>
      <c r="AN388" s="5" t="str">
        <f>LEFT(RIGHT(A388,LEN(A388)-FIND("GN=",A388)-2),FIND(" ",RIGHT(A388,LEN(A388)-FIND("GN=",A388)-2)))</f>
        <v xml:space="preserve">SNX3 </v>
      </c>
      <c r="AO388" s="5" t="str">
        <f t="shared" ref="AO388:AO451" si="6">LEFT(A388,FIND(" ",A388))</f>
        <v xml:space="preserve">sp|O60493|SNX3_HUMAN </v>
      </c>
      <c r="AP388" s="5" t="str">
        <f>IF(VLOOKUP(A388,'[1]Protein proteins'!$B:$D,3,FALSE)=0,1,"")</f>
        <v/>
      </c>
    </row>
    <row r="389" spans="1:42" x14ac:dyDescent="0.25">
      <c r="A389" s="5" t="s">
        <v>111</v>
      </c>
      <c r="B389" s="5">
        <v>43</v>
      </c>
      <c r="C389" s="5" t="s">
        <v>36</v>
      </c>
      <c r="D389" s="5" t="s">
        <v>328</v>
      </c>
      <c r="E389" s="5">
        <v>14.02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6">
        <v>3.7832300007099999E-7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6">
        <v>2.5199961696E-7</v>
      </c>
      <c r="AE389" s="6">
        <v>5.2162147077300001E-7</v>
      </c>
      <c r="AF389" s="6">
        <v>1.2519796106799999E-6</v>
      </c>
      <c r="AG389" s="5">
        <v>0</v>
      </c>
      <c r="AH389" s="5">
        <v>0</v>
      </c>
      <c r="AI389" s="5">
        <v>0</v>
      </c>
      <c r="AJ389" s="5">
        <v>1.2519796106799999E-6</v>
      </c>
      <c r="AK389" s="5">
        <v>2.4039236984839999E-6</v>
      </c>
      <c r="AL389" s="5">
        <v>1.8336605958239243</v>
      </c>
      <c r="AM389" s="5" t="s">
        <v>34</v>
      </c>
      <c r="AN389" s="5" t="str">
        <f>LEFT(RIGHT(A389,LEN(A389)-FIND("GN=",A389)-2),FIND(" ",RIGHT(A389,LEN(A389)-FIND("GN=",A389)-2)))</f>
        <v xml:space="preserve">SNX3 </v>
      </c>
      <c r="AO389" s="5" t="str">
        <f t="shared" si="6"/>
        <v xml:space="preserve">sp|O60493|SNX3_HUMAN </v>
      </c>
      <c r="AP389" s="5" t="str">
        <f>IF(VLOOKUP(A389,'[1]Protein proteins'!$B:$D,3,FALSE)=0,1,"")</f>
        <v/>
      </c>
    </row>
    <row r="390" spans="1:42" x14ac:dyDescent="0.25">
      <c r="A390" s="5" t="s">
        <v>365</v>
      </c>
      <c r="B390" s="5">
        <v>53</v>
      </c>
      <c r="C390" s="5" t="s">
        <v>36</v>
      </c>
      <c r="D390" s="5" t="s">
        <v>328</v>
      </c>
      <c r="E390" s="5">
        <v>14.02</v>
      </c>
      <c r="F390" s="6">
        <v>4.33018528863E-7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4.14888867867E-7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4.33018528863E-7</v>
      </c>
      <c r="AK390" s="5">
        <v>8.4790739673E-7</v>
      </c>
      <c r="AL390" s="5">
        <v>1.2884458138284991</v>
      </c>
      <c r="AM390" s="5" t="s">
        <v>25</v>
      </c>
      <c r="AN390" s="5" t="str">
        <f>LEFT(RIGHT(A390,LEN(A390)-FIND("GN=",A390)-2),FIND(" ",RIGHT(A390,LEN(A390)-FIND("GN=",A390)-2)))</f>
        <v xml:space="preserve">SOD3 </v>
      </c>
      <c r="AO390" s="5" t="str">
        <f t="shared" si="6"/>
        <v xml:space="preserve">sp|P08294|SODE_HUMAN </v>
      </c>
      <c r="AP390" s="5" t="str">
        <f>IF(VLOOKUP(A390,'[1]Protein proteins'!$B:$D,3,FALSE)=0,1,"")</f>
        <v/>
      </c>
    </row>
    <row r="391" spans="1:42" x14ac:dyDescent="0.25">
      <c r="A391" s="5" t="s">
        <v>401</v>
      </c>
      <c r="B391" s="5">
        <v>575</v>
      </c>
      <c r="C391" s="5" t="s">
        <v>36</v>
      </c>
      <c r="D391" s="5" t="s">
        <v>328</v>
      </c>
      <c r="E391" s="5">
        <v>14.02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6">
        <v>4.3755212339700002E-7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4.3755212339700002E-7</v>
      </c>
      <c r="AK391" s="5">
        <v>4.3755212339700002E-7</v>
      </c>
      <c r="AL391" s="5">
        <v>0.56739422180727039</v>
      </c>
      <c r="AM391" s="5" t="s">
        <v>10</v>
      </c>
      <c r="AN391" s="5" t="str">
        <f>LEFT(RIGHT(A391,LEN(A391)-FIND("GN=",A391)-2),FIND(" ",RIGHT(A391,LEN(A391)-FIND("GN=",A391)-2)))</f>
        <v xml:space="preserve">SRCIN1 </v>
      </c>
      <c r="AO391" s="5" t="str">
        <f t="shared" si="6"/>
        <v xml:space="preserve">sp|Q9C0H9|SRCN1_HUMAN </v>
      </c>
      <c r="AP391" s="5" t="str">
        <f>IF(VLOOKUP(A391,'[1]Protein proteins'!$B:$D,3,FALSE)=0,1,"")</f>
        <v/>
      </c>
    </row>
    <row r="392" spans="1:42" x14ac:dyDescent="0.25">
      <c r="A392" s="5" t="s">
        <v>64</v>
      </c>
      <c r="B392" s="5">
        <v>97</v>
      </c>
      <c r="C392" s="5" t="s">
        <v>36</v>
      </c>
      <c r="D392" s="5" t="s">
        <v>328</v>
      </c>
      <c r="E392" s="5">
        <v>14.02</v>
      </c>
      <c r="F392" s="5">
        <v>0</v>
      </c>
      <c r="G392" s="5">
        <v>0</v>
      </c>
      <c r="H392" s="5">
        <v>0</v>
      </c>
      <c r="I392" s="5">
        <v>0</v>
      </c>
      <c r="J392" s="6">
        <v>3.2540007939799999E-7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3.2862479723900001E-7</v>
      </c>
      <c r="R392" s="5">
        <v>0</v>
      </c>
      <c r="S392" s="6">
        <v>8.4497783200500005E-7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8.4497783200500005E-7</v>
      </c>
      <c r="AK392" s="5">
        <v>1.499002708642E-6</v>
      </c>
      <c r="AL392" s="5">
        <v>1.5906162125564371</v>
      </c>
      <c r="AM392" s="5" t="s">
        <v>26</v>
      </c>
      <c r="AN392" s="5" t="str">
        <f>LEFT(RIGHT(A392,LEN(A392)-FIND("GN=",A392)-2),FIND(" ",RIGHT(A392,LEN(A392)-FIND("GN=",A392)-2)))</f>
        <v xml:space="preserve">SRSF1 </v>
      </c>
      <c r="AO392" s="5" t="str">
        <f t="shared" si="6"/>
        <v xml:space="preserve">sp|Q07955|SRSF1_HUMAN </v>
      </c>
      <c r="AP392" s="5" t="str">
        <f>IF(VLOOKUP(A392,'[1]Protein proteins'!$B:$D,3,FALSE)=0,1,"")</f>
        <v/>
      </c>
    </row>
    <row r="393" spans="1:42" x14ac:dyDescent="0.25">
      <c r="A393" s="5" t="s">
        <v>188</v>
      </c>
      <c r="B393" s="5">
        <v>16</v>
      </c>
      <c r="C393" s="5" t="s">
        <v>36</v>
      </c>
      <c r="D393" s="5" t="s">
        <v>328</v>
      </c>
      <c r="E393" s="5">
        <v>14.02</v>
      </c>
      <c r="F393" s="5">
        <v>0</v>
      </c>
      <c r="G393" s="5">
        <v>0</v>
      </c>
      <c r="H393" s="6">
        <v>2.17372922159E-7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6">
        <v>2.8501770244999999E-7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6">
        <v>1.77078028371E-7</v>
      </c>
      <c r="AE393" s="6">
        <v>3.8531369158300002E-7</v>
      </c>
      <c r="AF393" s="6">
        <v>1.2519796106799999E-6</v>
      </c>
      <c r="AG393" s="5">
        <v>0</v>
      </c>
      <c r="AH393" s="5">
        <v>0</v>
      </c>
      <c r="AI393" s="6">
        <v>2.2026582119799999E-7</v>
      </c>
      <c r="AJ393" s="5">
        <v>1.2519796106799999E-6</v>
      </c>
      <c r="AK393" s="5">
        <v>2.5370277764410001E-6</v>
      </c>
      <c r="AL393" s="5">
        <v>2.2374726634360944</v>
      </c>
      <c r="AM393" s="5" t="s">
        <v>34</v>
      </c>
      <c r="AN393" s="5" t="str">
        <f>LEFT(RIGHT(A393,LEN(A393)-FIND("GN=",A393)-2),FIND(" ",RIGHT(A393,LEN(A393)-FIND("GN=",A393)-2)))</f>
        <v xml:space="preserve">SRXN1 </v>
      </c>
      <c r="AO393" s="5" t="str">
        <f t="shared" si="6"/>
        <v xml:space="preserve">sp|Q9BYN0|SRXN1_HUMAN </v>
      </c>
      <c r="AP393" s="5" t="str">
        <f>IF(VLOOKUP(A393,'[1]Protein proteins'!$B:$D,3,FALSE)=0,1,"")</f>
        <v/>
      </c>
    </row>
    <row r="394" spans="1:42" x14ac:dyDescent="0.25">
      <c r="A394" s="5" t="s">
        <v>94</v>
      </c>
      <c r="B394" s="5">
        <v>547</v>
      </c>
      <c r="C394" s="5" t="s">
        <v>36</v>
      </c>
      <c r="D394" s="5" t="s">
        <v>328</v>
      </c>
      <c r="E394" s="5">
        <v>14.02</v>
      </c>
      <c r="F394" s="5">
        <v>0</v>
      </c>
      <c r="G394" s="6">
        <v>9.5017182543200003E-7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9.5017182543200003E-7</v>
      </c>
      <c r="AK394" s="5">
        <v>9.5017182543200003E-7</v>
      </c>
      <c r="AL394" s="5">
        <v>0.29763856807635514</v>
      </c>
      <c r="AM394" s="5" t="s">
        <v>11</v>
      </c>
      <c r="AN394" s="5" t="str">
        <f>LEFT(RIGHT(A394,LEN(A394)-FIND("GN=",A394)-2),FIND(" ",RIGHT(A394,LEN(A394)-FIND("GN=",A394)-2)))</f>
        <v xml:space="preserve">SYN1 </v>
      </c>
      <c r="AO394" s="5" t="str">
        <f t="shared" si="6"/>
        <v xml:space="preserve">sp|P17600|SYN1_HUMAN </v>
      </c>
      <c r="AP394" s="5" t="str">
        <f>IF(VLOOKUP(A394,'[1]Protein proteins'!$B:$D,3,FALSE)=0,1,"")</f>
        <v/>
      </c>
    </row>
    <row r="395" spans="1:42" x14ac:dyDescent="0.25">
      <c r="A395" s="5" t="s">
        <v>94</v>
      </c>
      <c r="B395" s="5">
        <v>622</v>
      </c>
      <c r="C395" s="5" t="s">
        <v>36</v>
      </c>
      <c r="D395" s="5" t="s">
        <v>328</v>
      </c>
      <c r="E395" s="5">
        <v>14.02</v>
      </c>
      <c r="F395" s="5">
        <v>0</v>
      </c>
      <c r="G395" s="6">
        <v>9.5017182543200003E-7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9.5017182543200003E-7</v>
      </c>
      <c r="AK395" s="5">
        <v>9.5017182543200003E-7</v>
      </c>
      <c r="AL395" s="5">
        <v>0.29763856807635514</v>
      </c>
      <c r="AM395" s="5" t="s">
        <v>11</v>
      </c>
      <c r="AN395" s="5" t="str">
        <f>LEFT(RIGHT(A395,LEN(A395)-FIND("GN=",A395)-2),FIND(" ",RIGHT(A395,LEN(A395)-FIND("GN=",A395)-2)))</f>
        <v xml:space="preserve">SYN1 </v>
      </c>
      <c r="AO395" s="5" t="str">
        <f t="shared" si="6"/>
        <v xml:space="preserve">sp|P17600|SYN1_HUMAN </v>
      </c>
      <c r="AP395" s="5" t="str">
        <f>IF(VLOOKUP(A395,'[1]Protein proteins'!$B:$D,3,FALSE)=0,1,"")</f>
        <v/>
      </c>
    </row>
    <row r="396" spans="1:42" x14ac:dyDescent="0.25">
      <c r="A396" s="5" t="s">
        <v>94</v>
      </c>
      <c r="B396" s="5">
        <v>612</v>
      </c>
      <c r="C396" s="5" t="s">
        <v>36</v>
      </c>
      <c r="D396" s="5" t="s">
        <v>328</v>
      </c>
      <c r="E396" s="5">
        <v>14.02</v>
      </c>
      <c r="F396" s="5">
        <v>0</v>
      </c>
      <c r="G396" s="6">
        <v>4.6615636971000001E-7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4.6615636971000001E-7</v>
      </c>
      <c r="AK396" s="5">
        <v>4.6615636971000001E-7</v>
      </c>
      <c r="AL396" s="5">
        <v>0.53894823692931126</v>
      </c>
      <c r="AM396" s="5" t="s">
        <v>11</v>
      </c>
      <c r="AN396" s="5" t="str">
        <f>LEFT(RIGHT(A396,LEN(A396)-FIND("GN=",A396)-2),FIND(" ",RIGHT(A396,LEN(A396)-FIND("GN=",A396)-2)))</f>
        <v xml:space="preserve">SYN1 </v>
      </c>
      <c r="AO396" s="5" t="str">
        <f t="shared" si="6"/>
        <v xml:space="preserve">sp|P17600|SYN1_HUMAN </v>
      </c>
      <c r="AP396" s="5" t="str">
        <f>IF(VLOOKUP(A396,'[1]Protein proteins'!$B:$D,3,FALSE)=0,1,"")</f>
        <v/>
      </c>
    </row>
    <row r="397" spans="1:42" x14ac:dyDescent="0.25">
      <c r="A397" s="5" t="s">
        <v>94</v>
      </c>
      <c r="B397" s="5">
        <v>631</v>
      </c>
      <c r="C397" s="5" t="s">
        <v>36</v>
      </c>
      <c r="D397" s="5" t="s">
        <v>328</v>
      </c>
      <c r="E397" s="5">
        <v>14.02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6">
        <v>4.1395423156399998E-7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4.1395423156399998E-7</v>
      </c>
      <c r="AK397" s="5">
        <v>4.1395423156399998E-7</v>
      </c>
      <c r="AL397" s="5">
        <v>0.59339772458132167</v>
      </c>
      <c r="AM397" s="5" t="s">
        <v>28</v>
      </c>
      <c r="AN397" s="5" t="str">
        <f>LEFT(RIGHT(A397,LEN(A397)-FIND("GN=",A397)-2),FIND(" ",RIGHT(A397,LEN(A397)-FIND("GN=",A397)-2)))</f>
        <v xml:space="preserve">SYN1 </v>
      </c>
      <c r="AO397" s="5" t="str">
        <f t="shared" si="6"/>
        <v xml:space="preserve">sp|P17600|SYN1_HUMAN </v>
      </c>
      <c r="AP397" s="5" t="str">
        <f>IF(VLOOKUP(A397,'[1]Protein proteins'!$B:$D,3,FALSE)=0,1,"")</f>
        <v/>
      </c>
    </row>
    <row r="398" spans="1:42" x14ac:dyDescent="0.25">
      <c r="A398" s="5" t="s">
        <v>94</v>
      </c>
      <c r="B398" s="5">
        <v>602</v>
      </c>
      <c r="C398" s="5" t="s">
        <v>36</v>
      </c>
      <c r="D398" s="5" t="s">
        <v>328</v>
      </c>
      <c r="E398" s="5">
        <v>14.02</v>
      </c>
      <c r="F398" s="5">
        <v>0</v>
      </c>
      <c r="G398" s="6">
        <v>2.6109653757300001E-7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2.6109653757300001E-7</v>
      </c>
      <c r="AK398" s="5">
        <v>2.6109653757300001E-7</v>
      </c>
      <c r="AL398" s="5">
        <v>0.85341823641884218</v>
      </c>
      <c r="AM398" s="5" t="s">
        <v>11</v>
      </c>
      <c r="AN398" s="5" t="str">
        <f>LEFT(RIGHT(A398,LEN(A398)-FIND("GN=",A398)-2),FIND(" ",RIGHT(A398,LEN(A398)-FIND("GN=",A398)-2)))</f>
        <v xml:space="preserve">SYN1 </v>
      </c>
      <c r="AO398" s="5" t="str">
        <f t="shared" si="6"/>
        <v xml:space="preserve">sp|P17600|SYN1_HUMAN </v>
      </c>
      <c r="AP398" s="5" t="str">
        <f>IF(VLOOKUP(A398,'[1]Protein proteins'!$B:$D,3,FALSE)=0,1,"")</f>
        <v/>
      </c>
    </row>
    <row r="399" spans="1:42" x14ac:dyDescent="0.25">
      <c r="A399" s="5" t="s">
        <v>94</v>
      </c>
      <c r="B399" s="5">
        <v>679</v>
      </c>
      <c r="C399" s="5" t="s">
        <v>36</v>
      </c>
      <c r="D399" s="5" t="s">
        <v>328</v>
      </c>
      <c r="E399" s="5">
        <v>14.02</v>
      </c>
      <c r="F399" s="5">
        <v>0</v>
      </c>
      <c r="G399" s="6">
        <v>2.2291891814800001E-7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2.2291891814800001E-7</v>
      </c>
      <c r="AK399" s="5">
        <v>2.2291891814800001E-7</v>
      </c>
      <c r="AL399" s="5">
        <v>0.96248431299491033</v>
      </c>
      <c r="AM399" s="5" t="s">
        <v>11</v>
      </c>
      <c r="AN399" s="5" t="str">
        <f>LEFT(RIGHT(A399,LEN(A399)-FIND("GN=",A399)-2),FIND(" ",RIGHT(A399,LEN(A399)-FIND("GN=",A399)-2)))</f>
        <v xml:space="preserve">SYN1 </v>
      </c>
      <c r="AO399" s="5" t="str">
        <f t="shared" si="6"/>
        <v xml:space="preserve">sp|P17600|SYN1_HUMAN </v>
      </c>
      <c r="AP399" s="5" t="str">
        <f>IF(VLOOKUP(A399,'[1]Protein proteins'!$B:$D,3,FALSE)=0,1,"")</f>
        <v/>
      </c>
    </row>
    <row r="400" spans="1:42" x14ac:dyDescent="0.25">
      <c r="A400" s="5" t="s">
        <v>471</v>
      </c>
      <c r="B400" s="5">
        <v>1174</v>
      </c>
      <c r="C400" s="5" t="s">
        <v>36</v>
      </c>
      <c r="D400" s="5" t="s">
        <v>328</v>
      </c>
      <c r="E400" s="5">
        <v>14.02</v>
      </c>
      <c r="F400" s="5">
        <v>0</v>
      </c>
      <c r="G400" s="5">
        <v>0</v>
      </c>
      <c r="H400" s="6">
        <v>2.17372922159E-7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2.17372922159E-7</v>
      </c>
      <c r="AK400" s="5">
        <v>2.17372922159E-7</v>
      </c>
      <c r="AL400" s="5">
        <v>0.98087701348134493</v>
      </c>
      <c r="AM400" s="5" t="s">
        <v>24</v>
      </c>
      <c r="AN400" s="5" t="str">
        <f>LEFT(RIGHT(A400,LEN(A400)-FIND("GN=",A400)-2),FIND(" ",RIGHT(A400,LEN(A400)-FIND("GN=",A400)-2)))</f>
        <v xml:space="preserve">SYNJ1 </v>
      </c>
      <c r="AO400" s="5" t="str">
        <f t="shared" si="6"/>
        <v xml:space="preserve">sp|O43426|SYNJ1_HUMAN </v>
      </c>
      <c r="AP400" s="5" t="str">
        <f>IF(VLOOKUP(A400,'[1]Protein proteins'!$B:$D,3,FALSE)=0,1,"")</f>
        <v/>
      </c>
    </row>
    <row r="401" spans="1:42" x14ac:dyDescent="0.25">
      <c r="A401" s="5" t="s">
        <v>345</v>
      </c>
      <c r="B401" s="5">
        <v>1449</v>
      </c>
      <c r="C401" s="5" t="s">
        <v>36</v>
      </c>
      <c r="D401" s="5" t="s">
        <v>328</v>
      </c>
      <c r="E401" s="5">
        <v>14.02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6">
        <v>3.0897288144999998E-7</v>
      </c>
      <c r="U401" s="5">
        <v>0</v>
      </c>
      <c r="V401" s="6">
        <v>1.5132920002899999E-6</v>
      </c>
      <c r="W401" s="6">
        <v>3.4787866201E-7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1.5132920002899999E-6</v>
      </c>
      <c r="AK401" s="5">
        <v>2.1701435437499997E-6</v>
      </c>
      <c r="AL401" s="5">
        <v>1.3105140428920508</v>
      </c>
      <c r="AM401" s="5" t="s">
        <v>23</v>
      </c>
      <c r="AN401" s="5" t="str">
        <f>LEFT(RIGHT(A401,LEN(A401)-FIND("GN=",A401)-2),FIND(" ",RIGHT(A401,LEN(A401)-FIND("GN=",A401)-2)))</f>
        <v xml:space="preserve">SYNM </v>
      </c>
      <c r="AO401" s="5" t="str">
        <f t="shared" si="6"/>
        <v xml:space="preserve">sp|O15061|SYNEM_HUMAN </v>
      </c>
      <c r="AP401" s="5" t="str">
        <f>IF(VLOOKUP(A401,'[1]Protein proteins'!$B:$D,3,FALSE)=0,1,"")</f>
        <v/>
      </c>
    </row>
    <row r="402" spans="1:42" x14ac:dyDescent="0.25">
      <c r="A402" s="5" t="s">
        <v>97</v>
      </c>
      <c r="B402" s="5">
        <v>899</v>
      </c>
      <c r="C402" s="5" t="s">
        <v>36</v>
      </c>
      <c r="D402" s="5" t="s">
        <v>328</v>
      </c>
      <c r="E402" s="5">
        <v>14.02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6">
        <v>8.5505310734999996E-7</v>
      </c>
      <c r="U402" s="5">
        <v>0</v>
      </c>
      <c r="V402" s="6">
        <v>3.7832300007099999E-7</v>
      </c>
      <c r="W402" s="6">
        <v>5.9529303089199998E-7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8.5505310734999996E-7</v>
      </c>
      <c r="AK402" s="5">
        <v>1.8286691383129999E-6</v>
      </c>
      <c r="AL402" s="5">
        <v>1.6489671105912707</v>
      </c>
      <c r="AM402" s="5" t="s">
        <v>22</v>
      </c>
      <c r="AN402" s="5" t="str">
        <f>LEFT(RIGHT(A402,LEN(A402)-FIND("GN=",A402)-2),FIND(" ",RIGHT(A402,LEN(A402)-FIND("GN=",A402)-2)))</f>
        <v xml:space="preserve">SYNPO2 </v>
      </c>
      <c r="AO402" s="5" t="str">
        <f t="shared" si="6"/>
        <v xml:space="preserve">sp|Q9UMS6|SYNP2_HUMAN </v>
      </c>
      <c r="AP402" s="5" t="str">
        <f>IF(VLOOKUP(A402,'[1]Protein proteins'!$B:$D,3,FALSE)=0,1,"")</f>
        <v/>
      </c>
    </row>
    <row r="403" spans="1:42" x14ac:dyDescent="0.25">
      <c r="A403" s="5" t="s">
        <v>97</v>
      </c>
      <c r="B403" s="5">
        <v>918</v>
      </c>
      <c r="C403" s="5" t="s">
        <v>36</v>
      </c>
      <c r="D403" s="5" t="s">
        <v>328</v>
      </c>
      <c r="E403" s="5">
        <v>14.02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6">
        <v>6.1794576289999996E-7</v>
      </c>
      <c r="U403" s="5">
        <v>0</v>
      </c>
      <c r="V403" s="6">
        <v>7.5664600014000003E-7</v>
      </c>
      <c r="W403" s="6">
        <v>3.4787866201E-7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7.5664600014000003E-7</v>
      </c>
      <c r="AK403" s="5">
        <v>1.7224704250500001E-6</v>
      </c>
      <c r="AL403" s="5">
        <v>1.6639838881896565</v>
      </c>
      <c r="AM403" s="5" t="s">
        <v>23</v>
      </c>
      <c r="AN403" s="5" t="str">
        <f>LEFT(RIGHT(A403,LEN(A403)-FIND("GN=",A403)-2),FIND(" ",RIGHT(A403,LEN(A403)-FIND("GN=",A403)-2)))</f>
        <v xml:space="preserve">SYNPO2 </v>
      </c>
      <c r="AO403" s="5" t="str">
        <f t="shared" si="6"/>
        <v xml:space="preserve">sp|Q9UMS6|SYNP2_HUMAN </v>
      </c>
      <c r="AP403" s="5" t="str">
        <f>IF(VLOOKUP(A403,'[1]Protein proteins'!$B:$D,3,FALSE)=0,1,"")</f>
        <v/>
      </c>
    </row>
    <row r="404" spans="1:42" x14ac:dyDescent="0.25">
      <c r="A404" s="5" t="s">
        <v>97</v>
      </c>
      <c r="B404" s="5">
        <v>1071</v>
      </c>
      <c r="C404" s="5" t="s">
        <v>36</v>
      </c>
      <c r="D404" s="5" t="s">
        <v>328</v>
      </c>
      <c r="E404" s="5">
        <v>14.02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6">
        <v>8.5505310734999996E-7</v>
      </c>
      <c r="U404" s="6">
        <v>2.0169321453600002E-6</v>
      </c>
      <c r="V404" s="6">
        <v>1.09272125949E-6</v>
      </c>
      <c r="W404" s="6">
        <v>2.2709595667499998E-6</v>
      </c>
      <c r="X404" s="5">
        <v>0</v>
      </c>
      <c r="Y404" s="5">
        <v>0</v>
      </c>
      <c r="Z404" s="5">
        <v>0</v>
      </c>
      <c r="AA404" s="6">
        <v>1.3173980860800001E-6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2.2709595667499998E-6</v>
      </c>
      <c r="AK404" s="5">
        <v>7.5530641650300003E-6</v>
      </c>
      <c r="AL404" s="5">
        <v>2.2639863770586284</v>
      </c>
      <c r="AM404" s="5" t="s">
        <v>27</v>
      </c>
      <c r="AN404" s="5" t="str">
        <f>LEFT(RIGHT(A404,LEN(A404)-FIND("GN=",A404)-2),FIND(" ",RIGHT(A404,LEN(A404)-FIND("GN=",A404)-2)))</f>
        <v xml:space="preserve">SYNPO2 </v>
      </c>
      <c r="AO404" s="5" t="str">
        <f t="shared" si="6"/>
        <v xml:space="preserve">sp|Q9UMS6|SYNP2_HUMAN </v>
      </c>
      <c r="AP404" s="5" t="str">
        <f>IF(VLOOKUP(A404,'[1]Protein proteins'!$B:$D,3,FALSE)=0,1,"")</f>
        <v/>
      </c>
    </row>
    <row r="405" spans="1:42" x14ac:dyDescent="0.25">
      <c r="A405" s="5" t="s">
        <v>144</v>
      </c>
      <c r="B405" s="5">
        <v>469</v>
      </c>
      <c r="C405" s="5" t="s">
        <v>36</v>
      </c>
      <c r="D405" s="5" t="s">
        <v>328</v>
      </c>
      <c r="E405" s="5">
        <v>14.02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6">
        <v>3.1296749519599998E-7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3.1296749519599998E-7</v>
      </c>
      <c r="AK405" s="5">
        <v>3.1296749519599998E-7</v>
      </c>
      <c r="AL405" s="5">
        <v>0.74134355969199861</v>
      </c>
      <c r="AM405" s="5" t="s">
        <v>13</v>
      </c>
      <c r="AN405" s="5" t="str">
        <f>LEFT(RIGHT(A405,LEN(A405)-FIND("GN=",A405)-2),FIND(" ",RIGHT(A405,LEN(A405)-FIND("GN=",A405)-2)))</f>
        <v xml:space="preserve">SYNPO2L </v>
      </c>
      <c r="AO405" s="5" t="str">
        <f t="shared" si="6"/>
        <v xml:space="preserve">sp|Q9H987|SYP2L_HUMAN </v>
      </c>
      <c r="AP405" s="5" t="str">
        <f>IF(VLOOKUP(A405,'[1]Protein proteins'!$B:$D,3,FALSE)=0,1,"")</f>
        <v/>
      </c>
    </row>
    <row r="406" spans="1:42" x14ac:dyDescent="0.25">
      <c r="A406" s="5" t="s">
        <v>38</v>
      </c>
      <c r="B406" s="5">
        <v>562</v>
      </c>
      <c r="C406" s="5" t="s">
        <v>36</v>
      </c>
      <c r="D406" s="5" t="s">
        <v>328</v>
      </c>
      <c r="E406" s="5">
        <v>14.02</v>
      </c>
      <c r="F406" s="5">
        <v>0</v>
      </c>
      <c r="G406" s="5">
        <v>0</v>
      </c>
      <c r="H406" s="5">
        <v>0</v>
      </c>
      <c r="I406" s="5">
        <v>0</v>
      </c>
      <c r="J406" s="6">
        <v>3.2540007939799999E-7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3.2540007939799999E-7</v>
      </c>
      <c r="AK406" s="5">
        <v>3.2540007939799999E-7</v>
      </c>
      <c r="AL406" s="5">
        <v>0.71897326239707149</v>
      </c>
      <c r="AM406" s="5" t="s">
        <v>7</v>
      </c>
      <c r="AN406" s="5" t="str">
        <f>LEFT(RIGHT(A406,LEN(A406)-FIND("GN=",A406)-2),FIND(" ",RIGHT(A406,LEN(A406)-FIND("GN=",A406)-2)))</f>
        <v xml:space="preserve">TAF15 </v>
      </c>
      <c r="AO406" s="5" t="str">
        <f t="shared" si="6"/>
        <v xml:space="preserve">sp|Q92804|RBP56_HUMAN </v>
      </c>
      <c r="AP406" s="5" t="str">
        <f>IF(VLOOKUP(A406,'[1]Protein proteins'!$B:$D,3,FALSE)=0,1,"")</f>
        <v/>
      </c>
    </row>
    <row r="407" spans="1:42" x14ac:dyDescent="0.25">
      <c r="A407" s="5" t="s">
        <v>38</v>
      </c>
      <c r="B407" s="5">
        <v>206</v>
      </c>
      <c r="C407" s="5" t="s">
        <v>36</v>
      </c>
      <c r="D407" s="5" t="s">
        <v>328</v>
      </c>
      <c r="E407" s="5">
        <v>14.02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6">
        <v>1.4713100426899999E-7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1.4713100426899999E-7</v>
      </c>
      <c r="AK407" s="5">
        <v>1.4713100426899999E-7</v>
      </c>
      <c r="AL407" s="5">
        <v>1.3027372084669744</v>
      </c>
      <c r="AM407" s="5" t="s">
        <v>8</v>
      </c>
      <c r="AN407" s="5" t="str">
        <f>LEFT(RIGHT(A407,LEN(A407)-FIND("GN=",A407)-2),FIND(" ",RIGHT(A407,LEN(A407)-FIND("GN=",A407)-2)))</f>
        <v xml:space="preserve">TAF15 </v>
      </c>
      <c r="AO407" s="5" t="str">
        <f t="shared" si="6"/>
        <v xml:space="preserve">sp|Q92804|RBP56_HUMAN </v>
      </c>
      <c r="AP407" s="5" t="str">
        <f>IF(VLOOKUP(A407,'[1]Protein proteins'!$B:$D,3,FALSE)=0,1,"")</f>
        <v/>
      </c>
    </row>
    <row r="408" spans="1:42" x14ac:dyDescent="0.25">
      <c r="A408" s="5" t="s">
        <v>38</v>
      </c>
      <c r="B408" s="5">
        <v>459</v>
      </c>
      <c r="C408" s="5" t="s">
        <v>36</v>
      </c>
      <c r="D408" s="5" t="s">
        <v>328</v>
      </c>
      <c r="E408" s="5">
        <v>14.02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6">
        <v>1.37628744809E-7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1.37628744809E-7</v>
      </c>
      <c r="AK408" s="5">
        <v>1.37628744809E-7</v>
      </c>
      <c r="AL408" s="5">
        <v>1.364844799791582</v>
      </c>
      <c r="AM408" s="5" t="s">
        <v>18</v>
      </c>
      <c r="AN408" s="5" t="str">
        <f>LEFT(RIGHT(A408,LEN(A408)-FIND("GN=",A408)-2),FIND(" ",RIGHT(A408,LEN(A408)-FIND("GN=",A408)-2)))</f>
        <v xml:space="preserve">TAF15 </v>
      </c>
      <c r="AO408" s="5" t="str">
        <f t="shared" si="6"/>
        <v xml:space="preserve">sp|Q92804|RBP56_HUMAN </v>
      </c>
      <c r="AP408" s="5" t="str">
        <f>IF(VLOOKUP(A408,'[1]Protein proteins'!$B:$D,3,FALSE)=0,1,"")</f>
        <v/>
      </c>
    </row>
    <row r="409" spans="1:42" x14ac:dyDescent="0.25">
      <c r="A409" s="5" t="s">
        <v>63</v>
      </c>
      <c r="B409" s="5">
        <v>197</v>
      </c>
      <c r="C409" s="5" t="s">
        <v>36</v>
      </c>
      <c r="D409" s="5" t="s">
        <v>328</v>
      </c>
      <c r="E409" s="5">
        <v>14.02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6">
        <v>3.7832300007099999E-7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3.7832300007099999E-7</v>
      </c>
      <c r="AK409" s="5">
        <v>3.7832300007099999E-7</v>
      </c>
      <c r="AL409" s="5">
        <v>0.63788334426263327</v>
      </c>
      <c r="AM409" s="5" t="s">
        <v>23</v>
      </c>
      <c r="AN409" s="5" t="str">
        <f>LEFT(RIGHT(A409,LEN(A409)-FIND("GN=",A409)-2),FIND(" ",RIGHT(A409,LEN(A409)-FIND("GN=",A409)-2)))</f>
        <v xml:space="preserve">TAGLN </v>
      </c>
      <c r="AO409" s="5" t="str">
        <f t="shared" si="6"/>
        <v xml:space="preserve">sp|Q01995|TAGL_HUMAN </v>
      </c>
      <c r="AP409" s="5" t="str">
        <f>IF(VLOOKUP(A409,'[1]Protein proteins'!$B:$D,3,FALSE)=0,1,"")</f>
        <v/>
      </c>
    </row>
    <row r="410" spans="1:42" x14ac:dyDescent="0.25">
      <c r="A410" s="5" t="s">
        <v>63</v>
      </c>
      <c r="B410" s="5">
        <v>183</v>
      </c>
      <c r="C410" s="5" t="s">
        <v>36</v>
      </c>
      <c r="D410" s="5" t="s">
        <v>328</v>
      </c>
      <c r="E410" s="5">
        <v>14.02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6">
        <v>1.0718230134699999E-5</v>
      </c>
      <c r="U410" s="6">
        <v>4.9070201465899998E-6</v>
      </c>
      <c r="V410" s="6">
        <v>2.0164515560899999E-6</v>
      </c>
      <c r="W410" s="6">
        <v>1.00345026878E-5</v>
      </c>
      <c r="X410" s="5">
        <v>0</v>
      </c>
      <c r="Y410" s="6">
        <v>3.7444432462199998E-7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1.0718230134699999E-5</v>
      </c>
      <c r="AK410" s="5">
        <v>2.8050648849802E-5</v>
      </c>
      <c r="AL410" s="5">
        <v>1.8684492397437855</v>
      </c>
      <c r="AM410" s="5" t="s">
        <v>22</v>
      </c>
      <c r="AN410" s="5" t="str">
        <f>LEFT(RIGHT(A410,LEN(A410)-FIND("GN=",A410)-2),FIND(" ",RIGHT(A410,LEN(A410)-FIND("GN=",A410)-2)))</f>
        <v xml:space="preserve">TAGLN </v>
      </c>
      <c r="AO410" s="5" t="str">
        <f t="shared" si="6"/>
        <v xml:space="preserve">sp|Q01995|TAGL_HUMAN </v>
      </c>
      <c r="AP410" s="5" t="str">
        <f>IF(VLOOKUP(A410,'[1]Protein proteins'!$B:$D,3,FALSE)=0,1,"")</f>
        <v/>
      </c>
    </row>
    <row r="411" spans="1:42" x14ac:dyDescent="0.25">
      <c r="A411" s="5" t="s">
        <v>419</v>
      </c>
      <c r="B411" s="5">
        <v>196</v>
      </c>
      <c r="C411" s="5" t="s">
        <v>36</v>
      </c>
      <c r="D411" s="5" t="s">
        <v>328</v>
      </c>
      <c r="E411" s="5">
        <v>14.02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6">
        <v>1.4713100426899999E-7</v>
      </c>
      <c r="L411" s="5">
        <v>0</v>
      </c>
      <c r="M411" s="5">
        <v>0</v>
      </c>
      <c r="N411" s="6">
        <v>1.91234133304E-7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1.91234133304E-7</v>
      </c>
      <c r="AK411" s="5">
        <v>3.3836513757299997E-7</v>
      </c>
      <c r="AL411" s="5">
        <v>1.5952620663436561</v>
      </c>
      <c r="AM411" s="5" t="s">
        <v>21</v>
      </c>
      <c r="AN411" s="5" t="str">
        <f>LEFT(RIGHT(A411,LEN(A411)-FIND("GN=",A411)-2),FIND(" ",RIGHT(A411,LEN(A411)-FIND("GN=",A411)-2)))</f>
        <v xml:space="preserve">TAGLN2 </v>
      </c>
      <c r="AO411" s="5" t="str">
        <f t="shared" si="6"/>
        <v xml:space="preserve">sp|P37802|TAGL2_HUMAN </v>
      </c>
      <c r="AP411" s="5" t="str">
        <f>IF(VLOOKUP(A411,'[1]Protein proteins'!$B:$D,3,FALSE)=0,1,"")</f>
        <v/>
      </c>
    </row>
    <row r="412" spans="1:42" x14ac:dyDescent="0.25">
      <c r="A412" s="5" t="s">
        <v>56</v>
      </c>
      <c r="B412" s="5">
        <v>400</v>
      </c>
      <c r="C412" s="5" t="s">
        <v>36</v>
      </c>
      <c r="D412" s="5" t="s">
        <v>328</v>
      </c>
      <c r="E412" s="5">
        <v>14.02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6">
        <v>3.34504433353E-7</v>
      </c>
      <c r="AF412" s="5">
        <v>0</v>
      </c>
      <c r="AG412" s="5">
        <v>0</v>
      </c>
      <c r="AH412" s="5">
        <v>0</v>
      </c>
      <c r="AI412" s="5">
        <v>0</v>
      </c>
      <c r="AJ412" s="5">
        <v>3.34504433353E-7</v>
      </c>
      <c r="AK412" s="5">
        <v>3.34504433353E-7</v>
      </c>
      <c r="AL412" s="5">
        <v>0.70348360282896794</v>
      </c>
      <c r="AM412" s="5" t="s">
        <v>32</v>
      </c>
      <c r="AN412" s="5" t="str">
        <f>LEFT(RIGHT(A412,LEN(A412)-FIND("GN=",A412)-2),FIND(" ",RIGHT(A412,LEN(A412)-FIND("GN=",A412)-2)))</f>
        <v xml:space="preserve">TFG </v>
      </c>
      <c r="AO412" s="5" t="str">
        <f t="shared" si="6"/>
        <v xml:space="preserve">sp|Q92734|TFG_HUMAN </v>
      </c>
      <c r="AP412" s="5" t="str">
        <f>IF(VLOOKUP(A412,'[1]Protein proteins'!$B:$D,3,FALSE)=0,1,"")</f>
        <v/>
      </c>
    </row>
    <row r="413" spans="1:42" x14ac:dyDescent="0.25">
      <c r="A413" s="5" t="s">
        <v>483</v>
      </c>
      <c r="B413" s="5">
        <v>1555</v>
      </c>
      <c r="C413" s="5" t="s">
        <v>36</v>
      </c>
      <c r="D413" s="5" t="s">
        <v>328</v>
      </c>
      <c r="E413" s="5">
        <v>14.02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6">
        <v>1.91234133304E-7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1.91234133304E-7</v>
      </c>
      <c r="AK413" s="5">
        <v>1.91234133304E-7</v>
      </c>
      <c r="AL413" s="5">
        <v>1.078820824583804</v>
      </c>
      <c r="AM413" s="5" t="s">
        <v>21</v>
      </c>
      <c r="AN413" s="5" t="str">
        <f>LEFT(RIGHT(A413,LEN(A413)-FIND("GN=",A413)-2),FIND(" ",RIGHT(A413,LEN(A413)-FIND("GN=",A413)-2)))</f>
        <v xml:space="preserve">TLN1 </v>
      </c>
      <c r="AO413" s="5" t="str">
        <f t="shared" si="6"/>
        <v xml:space="preserve">sp|Q9Y490|TLN1_HUMAN </v>
      </c>
      <c r="AP413" s="5" t="str">
        <f>IF(VLOOKUP(A413,'[1]Protein proteins'!$B:$D,3,FALSE)=0,1,"")</f>
        <v/>
      </c>
    </row>
    <row r="414" spans="1:42" x14ac:dyDescent="0.25">
      <c r="A414" s="5" t="s">
        <v>485</v>
      </c>
      <c r="B414" s="5">
        <v>29</v>
      </c>
      <c r="C414" s="5" t="s">
        <v>36</v>
      </c>
      <c r="D414" s="5" t="s">
        <v>328</v>
      </c>
      <c r="E414" s="5">
        <v>14.02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6">
        <v>1.8058573343800001E-7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1.8058573343800001E-7</v>
      </c>
      <c r="AK414" s="5">
        <v>1.8058573343800001E-7</v>
      </c>
      <c r="AL414" s="5">
        <v>1.125039635839334</v>
      </c>
      <c r="AM414" s="5" t="s">
        <v>15</v>
      </c>
      <c r="AN414" s="5" t="str">
        <f>LEFT(RIGHT(A414,LEN(A414)-FIND("GN=",A414)-2),FIND(" ",RIGHT(A414,LEN(A414)-FIND("GN=",A414)-2)))</f>
        <v xml:space="preserve">TMEM214 </v>
      </c>
      <c r="AO414" s="5" t="str">
        <f t="shared" si="6"/>
        <v xml:space="preserve">sp|Q6NUQ4|TM214_HUMAN </v>
      </c>
      <c r="AP414" s="5" t="str">
        <f>IF(VLOOKUP(A414,'[1]Protein proteins'!$B:$D,3,FALSE)=0,1,"")</f>
        <v/>
      </c>
    </row>
    <row r="415" spans="1:42" x14ac:dyDescent="0.25">
      <c r="A415" s="5" t="s">
        <v>418</v>
      </c>
      <c r="B415" s="5">
        <v>781</v>
      </c>
      <c r="C415" s="5" t="s">
        <v>36</v>
      </c>
      <c r="D415" s="5" t="s">
        <v>328</v>
      </c>
      <c r="E415" s="5">
        <v>14.02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6">
        <v>3.4787866201E-7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3.4787866201E-7</v>
      </c>
      <c r="AK415" s="5">
        <v>3.4787866201E-7</v>
      </c>
      <c r="AL415" s="5">
        <v>0.68197781633777943</v>
      </c>
      <c r="AM415" s="5" t="s">
        <v>27</v>
      </c>
      <c r="AN415" s="5" t="str">
        <f>LEFT(RIGHT(A415,LEN(A415)-FIND("GN=",A415)-2),FIND(" ",RIGHT(A415,LEN(A415)-FIND("GN=",A415)-2)))</f>
        <v xml:space="preserve">TNS1 </v>
      </c>
      <c r="AO415" s="5" t="str">
        <f t="shared" si="6"/>
        <v xml:space="preserve">sp|Q9HBL0|TENS1_HUMAN </v>
      </c>
      <c r="AP415" s="5" t="str">
        <f>IF(VLOOKUP(A415,'[1]Protein proteins'!$B:$D,3,FALSE)=0,1,"")</f>
        <v/>
      </c>
    </row>
    <row r="416" spans="1:42" x14ac:dyDescent="0.25">
      <c r="A416" s="5" t="s">
        <v>395</v>
      </c>
      <c r="B416" s="5">
        <v>478</v>
      </c>
      <c r="C416" s="5" t="s">
        <v>36</v>
      </c>
      <c r="D416" s="5" t="s">
        <v>328</v>
      </c>
      <c r="E416" s="5">
        <v>14.02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6">
        <v>4.6614874433500002E-7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4.6614874433500002E-7</v>
      </c>
      <c r="AK416" s="5">
        <v>4.6614874433500002E-7</v>
      </c>
      <c r="AL416" s="5">
        <v>0.53895541588718399</v>
      </c>
      <c r="AM416" s="5" t="s">
        <v>20</v>
      </c>
      <c r="AN416" s="5" t="str">
        <f>LEFT(RIGHT(A416,LEN(A416)-FIND("GN=",A416)-2),FIND(" ",RIGHT(A416,LEN(A416)-FIND("GN=",A416)-2)))</f>
        <v xml:space="preserve">TOP2A </v>
      </c>
      <c r="AO416" s="5" t="str">
        <f t="shared" si="6"/>
        <v xml:space="preserve">sp|P11388|TOP2A_HUMAN </v>
      </c>
      <c r="AP416" s="5" t="str">
        <f>IF(VLOOKUP(A416,'[1]Protein proteins'!$B:$D,3,FALSE)=0,1,"")</f>
        <v/>
      </c>
    </row>
    <row r="417" spans="1:42" x14ac:dyDescent="0.25">
      <c r="A417" s="5" t="s">
        <v>209</v>
      </c>
      <c r="B417" s="5">
        <v>125</v>
      </c>
      <c r="C417" s="5" t="s">
        <v>36</v>
      </c>
      <c r="D417" s="5" t="s">
        <v>328</v>
      </c>
      <c r="E417" s="5">
        <v>14.02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6">
        <v>1.4856624658099999E-7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1.4856624658099999E-7</v>
      </c>
      <c r="AK417" s="5">
        <v>1.4856624658099999E-7</v>
      </c>
      <c r="AL417" s="5">
        <v>1.2938782420366264</v>
      </c>
      <c r="AM417" s="5" t="s">
        <v>18</v>
      </c>
      <c r="AN417" s="5" t="str">
        <f>LEFT(RIGHT(A417,LEN(A417)-FIND("GN=",A417)-2),FIND(" ",RIGHT(A417,LEN(A417)-FIND("GN=",A417)-2)))</f>
        <v xml:space="preserve">TPM1 </v>
      </c>
      <c r="AO417" s="5" t="str">
        <f t="shared" si="6"/>
        <v xml:space="preserve">sp|P09493|TPM1_HUMAN </v>
      </c>
      <c r="AP417" s="5" t="str">
        <f>IF(VLOOKUP(A417,'[1]Protein proteins'!$B:$D,3,FALSE)=0,1,"")</f>
        <v/>
      </c>
    </row>
    <row r="418" spans="1:42" x14ac:dyDescent="0.25">
      <c r="A418" s="5" t="s">
        <v>209</v>
      </c>
      <c r="B418" s="5">
        <v>91</v>
      </c>
      <c r="C418" s="5" t="s">
        <v>36</v>
      </c>
      <c r="D418" s="5" t="s">
        <v>328</v>
      </c>
      <c r="E418" s="5">
        <v>14.02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6">
        <v>1.91234133304E-7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6">
        <v>2.16108092081E-7</v>
      </c>
      <c r="AI418" s="5">
        <v>0</v>
      </c>
      <c r="AJ418" s="5">
        <v>2.16108092081E-7</v>
      </c>
      <c r="AK418" s="5">
        <v>4.07342225385E-7</v>
      </c>
      <c r="AL418" s="5">
        <v>1.521990189392884</v>
      </c>
      <c r="AM418" s="5" t="s">
        <v>29</v>
      </c>
      <c r="AN418" s="5" t="str">
        <f>LEFT(RIGHT(A418,LEN(A418)-FIND("GN=",A418)-2),FIND(" ",RIGHT(A418,LEN(A418)-FIND("GN=",A418)-2)))</f>
        <v xml:space="preserve">TPM1 </v>
      </c>
      <c r="AO418" s="5" t="str">
        <f t="shared" si="6"/>
        <v xml:space="preserve">sp|P09493|TPM1_HUMAN </v>
      </c>
      <c r="AP418" s="5" t="str">
        <f>IF(VLOOKUP(A418,'[1]Protein proteins'!$B:$D,3,FALSE)=0,1,"")</f>
        <v/>
      </c>
    </row>
    <row r="419" spans="1:42" x14ac:dyDescent="0.25">
      <c r="A419" s="5" t="s">
        <v>208</v>
      </c>
      <c r="B419" s="5">
        <v>91</v>
      </c>
      <c r="C419" s="5" t="s">
        <v>36</v>
      </c>
      <c r="D419" s="5" t="s">
        <v>328</v>
      </c>
      <c r="E419" s="5">
        <v>14.02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6">
        <v>1.91234133304E-7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6">
        <v>2.16108092081E-7</v>
      </c>
      <c r="AI419" s="5">
        <v>0</v>
      </c>
      <c r="AJ419" s="5">
        <v>2.16108092081E-7</v>
      </c>
      <c r="AK419" s="5">
        <v>4.07342225385E-7</v>
      </c>
      <c r="AL419" s="5">
        <v>1.521990189392884</v>
      </c>
      <c r="AM419" s="5" t="s">
        <v>29</v>
      </c>
      <c r="AN419" s="5" t="str">
        <f>LEFT(RIGHT(A419,LEN(A419)-FIND("GN=",A419)-2),FIND(" ",RIGHT(A419,LEN(A419)-FIND("GN=",A419)-2)))</f>
        <v xml:space="preserve">TPM2 </v>
      </c>
      <c r="AO419" s="5" t="str">
        <f t="shared" si="6"/>
        <v xml:space="preserve">sp|P07951|TPM2_HUMAN </v>
      </c>
      <c r="AP419" s="5" t="str">
        <f>IF(VLOOKUP(A419,'[1]Protein proteins'!$B:$D,3,FALSE)=0,1,"")</f>
        <v/>
      </c>
    </row>
    <row r="420" spans="1:42" x14ac:dyDescent="0.25">
      <c r="A420" s="5" t="s">
        <v>286</v>
      </c>
      <c r="B420" s="5">
        <v>126</v>
      </c>
      <c r="C420" s="5" t="s">
        <v>36</v>
      </c>
      <c r="D420" s="5" t="s">
        <v>328</v>
      </c>
      <c r="E420" s="5">
        <v>14.02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6">
        <v>1.4856624658099999E-7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1.4856624658099999E-7</v>
      </c>
      <c r="AK420" s="5">
        <v>1.4856624658099999E-7</v>
      </c>
      <c r="AL420" s="5">
        <v>1.2938782420366264</v>
      </c>
      <c r="AM420" s="5" t="s">
        <v>18</v>
      </c>
      <c r="AN420" s="5" t="str">
        <f>LEFT(RIGHT(A420,LEN(A420)-FIND("GN=",A420)-2),FIND(" ",RIGHT(A420,LEN(A420)-FIND("GN=",A420)-2)))</f>
        <v xml:space="preserve">TPM3 </v>
      </c>
      <c r="AO420" s="5" t="str">
        <f t="shared" si="6"/>
        <v xml:space="preserve">sp|P06753|TPM3_HUMAN </v>
      </c>
      <c r="AP420" s="5">
        <f>IF(VLOOKUP(A420,'[1]Protein proteins'!$B:$D,3,FALSE)=0,1,"")</f>
        <v>1</v>
      </c>
    </row>
    <row r="421" spans="1:42" x14ac:dyDescent="0.25">
      <c r="A421" s="5" t="s">
        <v>286</v>
      </c>
      <c r="B421" s="5">
        <v>92</v>
      </c>
      <c r="C421" s="5" t="s">
        <v>36</v>
      </c>
      <c r="D421" s="5" t="s">
        <v>328</v>
      </c>
      <c r="E421" s="5">
        <v>14.02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6">
        <v>1.91234133304E-7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6">
        <v>2.16108092081E-7</v>
      </c>
      <c r="AI421" s="5">
        <v>0</v>
      </c>
      <c r="AJ421" s="5">
        <v>2.16108092081E-7</v>
      </c>
      <c r="AK421" s="5">
        <v>4.07342225385E-7</v>
      </c>
      <c r="AL421" s="5">
        <v>1.521990189392884</v>
      </c>
      <c r="AM421" s="5" t="s">
        <v>29</v>
      </c>
      <c r="AN421" s="5" t="str">
        <f>LEFT(RIGHT(A421,LEN(A421)-FIND("GN=",A421)-2),FIND(" ",RIGHT(A421,LEN(A421)-FIND("GN=",A421)-2)))</f>
        <v xml:space="preserve">TPM3 </v>
      </c>
      <c r="AO421" s="5" t="str">
        <f t="shared" si="6"/>
        <v xml:space="preserve">sp|P06753|TPM3_HUMAN </v>
      </c>
      <c r="AP421" s="5">
        <f>IF(VLOOKUP(A421,'[1]Protein proteins'!$B:$D,3,FALSE)=0,1,"")</f>
        <v>1</v>
      </c>
    </row>
    <row r="422" spans="1:42" x14ac:dyDescent="0.25">
      <c r="A422" s="5" t="s">
        <v>285</v>
      </c>
      <c r="B422" s="5">
        <v>89</v>
      </c>
      <c r="C422" s="5" t="s">
        <v>36</v>
      </c>
      <c r="D422" s="5" t="s">
        <v>328</v>
      </c>
      <c r="E422" s="5">
        <v>14.02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6">
        <v>1.4856624658099999E-7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1.4856624658099999E-7</v>
      </c>
      <c r="AK422" s="5">
        <v>1.4856624658099999E-7</v>
      </c>
      <c r="AL422" s="5">
        <v>1.2938782420366264</v>
      </c>
      <c r="AM422" s="5" t="s">
        <v>18</v>
      </c>
      <c r="AN422" s="5" t="str">
        <f>LEFT(RIGHT(A422,LEN(A422)-FIND("GN=",A422)-2),FIND(" ",RIGHT(A422,LEN(A422)-FIND("GN=",A422)-2)))</f>
        <v xml:space="preserve">TPM4 </v>
      </c>
      <c r="AO422" s="5" t="str">
        <f t="shared" si="6"/>
        <v xml:space="preserve">sp|P67936|TPM4_HUMAN </v>
      </c>
      <c r="AP422" s="5" t="str">
        <f>IF(VLOOKUP(A422,'[1]Protein proteins'!$B:$D,3,FALSE)=0,1,"")</f>
        <v/>
      </c>
    </row>
    <row r="423" spans="1:42" x14ac:dyDescent="0.25">
      <c r="A423" s="5" t="s">
        <v>285</v>
      </c>
      <c r="B423" s="5">
        <v>55</v>
      </c>
      <c r="C423" s="5" t="s">
        <v>36</v>
      </c>
      <c r="D423" s="5" t="s">
        <v>328</v>
      </c>
      <c r="E423" s="5">
        <v>14.02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6">
        <v>1.91234133304E-7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6">
        <v>2.16108092081E-7</v>
      </c>
      <c r="AI423" s="5">
        <v>0</v>
      </c>
      <c r="AJ423" s="5">
        <v>2.16108092081E-7</v>
      </c>
      <c r="AK423" s="5">
        <v>4.07342225385E-7</v>
      </c>
      <c r="AL423" s="5">
        <v>1.521990189392884</v>
      </c>
      <c r="AM423" s="5" t="s">
        <v>29</v>
      </c>
      <c r="AN423" s="5" t="str">
        <f>LEFT(RIGHT(A423,LEN(A423)-FIND("GN=",A423)-2),FIND(" ",RIGHT(A423,LEN(A423)-FIND("GN=",A423)-2)))</f>
        <v xml:space="preserve">TPM4 </v>
      </c>
      <c r="AO423" s="5" t="str">
        <f t="shared" si="6"/>
        <v xml:space="preserve">sp|P67936|TPM4_HUMAN </v>
      </c>
      <c r="AP423" s="5" t="str">
        <f>IF(VLOOKUP(A423,'[1]Protein proteins'!$B:$D,3,FALSE)=0,1,"")</f>
        <v/>
      </c>
    </row>
    <row r="424" spans="1:42" x14ac:dyDescent="0.25">
      <c r="A424" s="5" t="s">
        <v>376</v>
      </c>
      <c r="B424" s="5">
        <v>2163</v>
      </c>
      <c r="C424" s="5" t="s">
        <v>36</v>
      </c>
      <c r="D424" s="5" t="s">
        <v>328</v>
      </c>
      <c r="E424" s="5">
        <v>14.02</v>
      </c>
      <c r="F424" s="5">
        <v>0</v>
      </c>
      <c r="G424" s="5">
        <v>0</v>
      </c>
      <c r="H424" s="5">
        <v>0</v>
      </c>
      <c r="I424" s="6">
        <v>4.7446511768000002E-7</v>
      </c>
      <c r="J424" s="5">
        <v>0</v>
      </c>
      <c r="K424" s="6">
        <v>1.4713100426899999E-7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4.7446511768000002E-7</v>
      </c>
      <c r="AK424" s="5">
        <v>6.2159612194899996E-7</v>
      </c>
      <c r="AL424" s="5">
        <v>1.1717920027258995</v>
      </c>
      <c r="AM424" s="5" t="s">
        <v>6</v>
      </c>
      <c r="AN424" s="5" t="str">
        <f>LEFT(RIGHT(A424,LEN(A424)-FIND("GN=",A424)-2),FIND(" ",RIGHT(A424,LEN(A424)-FIND("GN=",A424)-2)))</f>
        <v xml:space="preserve">TPR </v>
      </c>
      <c r="AO424" s="5" t="str">
        <f t="shared" si="6"/>
        <v xml:space="preserve">sp|P12270|TPR_HUMAN </v>
      </c>
      <c r="AP424" s="5" t="str">
        <f>IF(VLOOKUP(A424,'[1]Protein proteins'!$B:$D,3,FALSE)=0,1,"")</f>
        <v/>
      </c>
    </row>
    <row r="425" spans="1:42" x14ac:dyDescent="0.25">
      <c r="A425" s="5" t="s">
        <v>42</v>
      </c>
      <c r="B425" s="5">
        <v>241</v>
      </c>
      <c r="C425" s="5" t="s">
        <v>36</v>
      </c>
      <c r="D425" s="5" t="s">
        <v>328</v>
      </c>
      <c r="E425" s="5">
        <v>14.02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6">
        <v>4.1395423156399998E-7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4.1395423156399998E-7</v>
      </c>
      <c r="AK425" s="5">
        <v>4.1395423156399998E-7</v>
      </c>
      <c r="AL425" s="5">
        <v>0.59339772458132167</v>
      </c>
      <c r="AM425" s="5" t="s">
        <v>28</v>
      </c>
      <c r="AN425" s="5" t="str">
        <f>LEFT(RIGHT(A425,LEN(A425)-FIND("GN=",A425)-2),FIND(" ",RIGHT(A425,LEN(A425)-FIND("GN=",A425)-2)))</f>
        <v xml:space="preserve">TRA2B </v>
      </c>
      <c r="AO425" s="5" t="str">
        <f t="shared" si="6"/>
        <v xml:space="preserve">sp|P62995|TRA2B_HUMAN </v>
      </c>
      <c r="AP425" s="5" t="str">
        <f>IF(VLOOKUP(A425,'[1]Protein proteins'!$B:$D,3,FALSE)=0,1,"")</f>
        <v/>
      </c>
    </row>
    <row r="426" spans="1:42" x14ac:dyDescent="0.25">
      <c r="A426" s="5" t="s">
        <v>445</v>
      </c>
      <c r="B426" s="5">
        <v>194</v>
      </c>
      <c r="C426" s="5" t="s">
        <v>36</v>
      </c>
      <c r="D426" s="5" t="s">
        <v>328</v>
      </c>
      <c r="E426" s="5">
        <v>14.02</v>
      </c>
      <c r="F426" s="5">
        <v>0</v>
      </c>
      <c r="G426" s="5">
        <v>0</v>
      </c>
      <c r="H426" s="6">
        <v>2.90952596257E-7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2.90952596257E-7</v>
      </c>
      <c r="AK426" s="5">
        <v>2.90952596257E-7</v>
      </c>
      <c r="AL426" s="5">
        <v>0.78484434320936658</v>
      </c>
      <c r="AM426" s="5" t="s">
        <v>24</v>
      </c>
      <c r="AN426" s="5" t="str">
        <f>LEFT(RIGHT(A426,LEN(A426)-FIND("GN=",A426)-2),FIND(" ",RIGHT(A426,LEN(A426)-FIND("GN=",A426)-2)))</f>
        <v xml:space="preserve">TSN </v>
      </c>
      <c r="AO426" s="5" t="str">
        <f t="shared" si="6"/>
        <v xml:space="preserve">sp|Q15631|TSN_HUMAN </v>
      </c>
      <c r="AP426" s="5" t="str">
        <f>IF(VLOOKUP(A426,'[1]Protein proteins'!$B:$D,3,FALSE)=0,1,"")</f>
        <v/>
      </c>
    </row>
    <row r="427" spans="1:42" x14ac:dyDescent="0.25">
      <c r="A427" s="5" t="s">
        <v>78</v>
      </c>
      <c r="B427" s="5">
        <v>297</v>
      </c>
      <c r="C427" s="5" t="s">
        <v>36</v>
      </c>
      <c r="D427" s="5" t="s">
        <v>328</v>
      </c>
      <c r="E427" s="5">
        <v>14.02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6">
        <v>2.39541318586E-6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6">
        <v>1.42884364717E-6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2.39541318586E-6</v>
      </c>
      <c r="AK427" s="5">
        <v>3.8242568330299998E-6</v>
      </c>
      <c r="AL427" s="5">
        <v>1.0328747560642917</v>
      </c>
      <c r="AM427" s="5" t="s">
        <v>13</v>
      </c>
      <c r="AN427" s="5" t="str">
        <f>LEFT(RIGHT(A427,LEN(A427)-FIND("GN=",A427)-2),FIND(" ",RIGHT(A427,LEN(A427)-FIND("GN=",A427)-2)))</f>
        <v xml:space="preserve">TTN </v>
      </c>
      <c r="AO427" s="5" t="str">
        <f t="shared" si="6"/>
        <v xml:space="preserve">sp|Q8WZ42|TITIN_HUMAN </v>
      </c>
      <c r="AP427" s="5" t="str">
        <f>IF(VLOOKUP(A427,'[1]Protein proteins'!$B:$D,3,FALSE)=0,1,"")</f>
        <v/>
      </c>
    </row>
    <row r="428" spans="1:42" x14ac:dyDescent="0.25">
      <c r="A428" s="5" t="s">
        <v>362</v>
      </c>
      <c r="B428" s="5">
        <v>79</v>
      </c>
      <c r="C428" s="5" t="s">
        <v>36</v>
      </c>
      <c r="D428" s="5" t="s">
        <v>328</v>
      </c>
      <c r="E428" s="5">
        <v>14.02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6">
        <v>8.5871110897500003E-7</v>
      </c>
      <c r="AG428" s="5">
        <v>0</v>
      </c>
      <c r="AH428" s="5">
        <v>0</v>
      </c>
      <c r="AI428" s="5">
        <v>0</v>
      </c>
      <c r="AJ428" s="5">
        <v>8.5871110897500003E-7</v>
      </c>
      <c r="AK428" s="5">
        <v>8.5871110897500003E-7</v>
      </c>
      <c r="AL428" s="5">
        <v>0.32432125718871291</v>
      </c>
      <c r="AM428" s="5" t="s">
        <v>34</v>
      </c>
      <c r="AN428" s="5" t="str">
        <f>LEFT(RIGHT(A428,LEN(A428)-FIND("GN=",A428)-2),FIND(" ",RIGHT(A428,LEN(A428)-FIND("GN=",A428)-2)))</f>
        <v xml:space="preserve">TUBA3C </v>
      </c>
      <c r="AO428" s="5" t="str">
        <f t="shared" si="6"/>
        <v xml:space="preserve">sp|Q13748|TBA3C_HUMAN </v>
      </c>
      <c r="AP428" s="5" t="str">
        <f>IF(VLOOKUP(A428,'[1]Protein proteins'!$B:$D,3,FALSE)=0,1,"")</f>
        <v/>
      </c>
    </row>
    <row r="429" spans="1:42" x14ac:dyDescent="0.25">
      <c r="A429" s="5" t="s">
        <v>361</v>
      </c>
      <c r="B429" s="5">
        <v>79</v>
      </c>
      <c r="C429" s="5" t="s">
        <v>36</v>
      </c>
      <c r="D429" s="5" t="s">
        <v>328</v>
      </c>
      <c r="E429" s="5">
        <v>14.02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6">
        <v>8.5871110897500003E-7</v>
      </c>
      <c r="AG429" s="5">
        <v>0</v>
      </c>
      <c r="AH429" s="5">
        <v>0</v>
      </c>
      <c r="AI429" s="5">
        <v>0</v>
      </c>
      <c r="AJ429" s="5">
        <v>8.5871110897500003E-7</v>
      </c>
      <c r="AK429" s="5">
        <v>8.5871110897500003E-7</v>
      </c>
      <c r="AL429" s="5">
        <v>0.32432125718871291</v>
      </c>
      <c r="AM429" s="5" t="s">
        <v>34</v>
      </c>
      <c r="AN429" s="5" t="str">
        <f>LEFT(RIGHT(A429,LEN(A429)-FIND("GN=",A429)-2),FIND(" ",RIGHT(A429,LEN(A429)-FIND("GN=",A429)-2)))</f>
        <v xml:space="preserve">TUBA3E </v>
      </c>
      <c r="AO429" s="5" t="str">
        <f t="shared" si="6"/>
        <v xml:space="preserve">sp|Q6PEY2|TBA3E_HUMAN </v>
      </c>
      <c r="AP429" s="5" t="str">
        <f>IF(VLOOKUP(A429,'[1]Protein proteins'!$B:$D,3,FALSE)=0,1,"")</f>
        <v/>
      </c>
    </row>
    <row r="430" spans="1:42" x14ac:dyDescent="0.25">
      <c r="A430" s="5" t="s">
        <v>287</v>
      </c>
      <c r="B430" s="5">
        <v>162</v>
      </c>
      <c r="C430" s="5" t="s">
        <v>36</v>
      </c>
      <c r="D430" s="5" t="s">
        <v>328</v>
      </c>
      <c r="E430" s="5">
        <v>14.02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6">
        <v>4.6614874433500002E-7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4.6614874433500002E-7</v>
      </c>
      <c r="AK430" s="5">
        <v>4.6614874433500002E-7</v>
      </c>
      <c r="AL430" s="5">
        <v>0.53895541588718399</v>
      </c>
      <c r="AM430" s="5" t="s">
        <v>20</v>
      </c>
      <c r="AN430" s="5" t="str">
        <f>LEFT(RIGHT(A430,LEN(A430)-FIND("GN=",A430)-2),FIND(" ",RIGHT(A430,LEN(A430)-FIND("GN=",A430)-2)))</f>
        <v xml:space="preserve">TUBB </v>
      </c>
      <c r="AO430" s="5" t="str">
        <f t="shared" si="6"/>
        <v xml:space="preserve">sp|P07437|TBB5_HUMAN </v>
      </c>
      <c r="AP430" s="5" t="str">
        <f>IF(VLOOKUP(A430,'[1]Protein proteins'!$B:$D,3,FALSE)=0,1,"")</f>
        <v/>
      </c>
    </row>
    <row r="431" spans="1:42" x14ac:dyDescent="0.25">
      <c r="A431" s="5" t="s">
        <v>287</v>
      </c>
      <c r="B431" s="5">
        <v>2</v>
      </c>
      <c r="C431" s="5" t="s">
        <v>36</v>
      </c>
      <c r="D431" s="5" t="s">
        <v>328</v>
      </c>
      <c r="E431" s="5">
        <v>14.02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6">
        <v>2.9104964142700003E-7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2.9104964142700003E-7</v>
      </c>
      <c r="AK431" s="5">
        <v>2.9104964142700003E-7</v>
      </c>
      <c r="AL431" s="5">
        <v>0.78464058270407189</v>
      </c>
      <c r="AM431" s="5" t="s">
        <v>19</v>
      </c>
      <c r="AN431" s="5" t="str">
        <f>LEFT(RIGHT(A431,LEN(A431)-FIND("GN=",A431)-2),FIND(" ",RIGHT(A431,LEN(A431)-FIND("GN=",A431)-2)))</f>
        <v xml:space="preserve">TUBB </v>
      </c>
      <c r="AO431" s="5" t="str">
        <f t="shared" si="6"/>
        <v xml:space="preserve">sp|P07437|TBB5_HUMAN </v>
      </c>
      <c r="AP431" s="5" t="str">
        <f>IF(VLOOKUP(A431,'[1]Protein proteins'!$B:$D,3,FALSE)=0,1,"")</f>
        <v/>
      </c>
    </row>
    <row r="432" spans="1:42" x14ac:dyDescent="0.25">
      <c r="A432" s="5" t="s">
        <v>287</v>
      </c>
      <c r="B432" s="5">
        <v>46</v>
      </c>
      <c r="C432" s="5" t="s">
        <v>36</v>
      </c>
      <c r="D432" s="5" t="s">
        <v>328</v>
      </c>
      <c r="E432" s="5">
        <v>14.02</v>
      </c>
      <c r="F432" s="6">
        <v>5.9846553436999996E-7</v>
      </c>
      <c r="G432" s="6">
        <v>2.2291891814800001E-7</v>
      </c>
      <c r="H432" s="5">
        <v>0</v>
      </c>
      <c r="I432" s="5">
        <v>0</v>
      </c>
      <c r="J432" s="6">
        <v>5.8004505789999995E-7</v>
      </c>
      <c r="K432" s="5">
        <v>0</v>
      </c>
      <c r="L432" s="6">
        <v>6.4958770668300001E-7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6">
        <v>3.34504433353E-7</v>
      </c>
      <c r="AF432" s="5">
        <v>0</v>
      </c>
      <c r="AG432" s="5">
        <v>0</v>
      </c>
      <c r="AH432" s="6">
        <v>6.4832427624299996E-7</v>
      </c>
      <c r="AI432" s="5">
        <v>0</v>
      </c>
      <c r="AJ432" s="5">
        <v>6.4958770668300001E-7</v>
      </c>
      <c r="AK432" s="5">
        <v>3.0338459266969997E-6</v>
      </c>
      <c r="AL432" s="5">
        <v>2.5708857653366177</v>
      </c>
      <c r="AM432" s="5" t="s">
        <v>17</v>
      </c>
      <c r="AN432" s="5" t="str">
        <f>LEFT(RIGHT(A432,LEN(A432)-FIND("GN=",A432)-2),FIND(" ",RIGHT(A432,LEN(A432)-FIND("GN=",A432)-2)))</f>
        <v xml:space="preserve">TUBB </v>
      </c>
      <c r="AO432" s="5" t="str">
        <f t="shared" si="6"/>
        <v xml:space="preserve">sp|P07437|TBB5_HUMAN </v>
      </c>
      <c r="AP432" s="5" t="str">
        <f>IF(VLOOKUP(A432,'[1]Protein proteins'!$B:$D,3,FALSE)=0,1,"")</f>
        <v/>
      </c>
    </row>
    <row r="433" spans="1:42" x14ac:dyDescent="0.25">
      <c r="A433" s="5" t="s">
        <v>422</v>
      </c>
      <c r="B433" s="5">
        <v>162</v>
      </c>
      <c r="C433" s="5" t="s">
        <v>36</v>
      </c>
      <c r="D433" s="5" t="s">
        <v>328</v>
      </c>
      <c r="E433" s="5">
        <v>14.02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6">
        <v>3.34504433353E-7</v>
      </c>
      <c r="AF433" s="5">
        <v>0</v>
      </c>
      <c r="AG433" s="5">
        <v>0</v>
      </c>
      <c r="AH433" s="5">
        <v>0</v>
      </c>
      <c r="AI433" s="5">
        <v>0</v>
      </c>
      <c r="AJ433" s="5">
        <v>3.34504433353E-7</v>
      </c>
      <c r="AK433" s="5">
        <v>3.34504433353E-7</v>
      </c>
      <c r="AL433" s="5">
        <v>0.70348360282896794</v>
      </c>
      <c r="AM433" s="5" t="s">
        <v>32</v>
      </c>
      <c r="AN433" s="5" t="str">
        <f>LEFT(RIGHT(A433,LEN(A433)-FIND("GN=",A433)-2),FIND(" ",RIGHT(A433,LEN(A433)-FIND("GN=",A433)-2)))</f>
        <v xml:space="preserve">TUBB1 </v>
      </c>
      <c r="AO433" s="5" t="str">
        <f t="shared" si="6"/>
        <v xml:space="preserve">sp|Q9H4B7|TBB1_HUMAN </v>
      </c>
      <c r="AP433" s="5" t="str">
        <f>IF(VLOOKUP(A433,'[1]Protein proteins'!$B:$D,3,FALSE)=0,1,"")</f>
        <v/>
      </c>
    </row>
    <row r="434" spans="1:42" x14ac:dyDescent="0.25">
      <c r="A434" s="5" t="s">
        <v>279</v>
      </c>
      <c r="B434" s="5">
        <v>162</v>
      </c>
      <c r="C434" s="5" t="s">
        <v>36</v>
      </c>
      <c r="D434" s="5" t="s">
        <v>328</v>
      </c>
      <c r="E434" s="5">
        <v>14.02</v>
      </c>
      <c r="F434" s="5">
        <v>0</v>
      </c>
      <c r="G434" s="6">
        <v>4.4583783629699999E-7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4.4583783629699999E-7</v>
      </c>
      <c r="AK434" s="5">
        <v>4.4583783629699999E-7</v>
      </c>
      <c r="AL434" s="5">
        <v>0.55882969335202137</v>
      </c>
      <c r="AM434" s="5" t="s">
        <v>11</v>
      </c>
      <c r="AN434" s="5" t="str">
        <f>LEFT(RIGHT(A434,LEN(A434)-FIND("GN=",A434)-2),FIND(" ",RIGHT(A434,LEN(A434)-FIND("GN=",A434)-2)))</f>
        <v xml:space="preserve">TUBB2A </v>
      </c>
      <c r="AO434" s="5" t="str">
        <f t="shared" si="6"/>
        <v xml:space="preserve">sp|Q13885|TBB2A_HUMAN </v>
      </c>
      <c r="AP434" s="5" t="str">
        <f>IF(VLOOKUP(A434,'[1]Protein proteins'!$B:$D,3,FALSE)=0,1,"")</f>
        <v/>
      </c>
    </row>
    <row r="435" spans="1:42" x14ac:dyDescent="0.25">
      <c r="A435" s="5" t="s">
        <v>279</v>
      </c>
      <c r="B435" s="5">
        <v>2</v>
      </c>
      <c r="C435" s="5" t="s">
        <v>36</v>
      </c>
      <c r="D435" s="5" t="s">
        <v>328</v>
      </c>
      <c r="E435" s="5">
        <v>14.02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6">
        <v>2.9104964142700003E-7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2.9104964142700003E-7</v>
      </c>
      <c r="AK435" s="5">
        <v>2.9104964142700003E-7</v>
      </c>
      <c r="AL435" s="5">
        <v>0.78464058270407189</v>
      </c>
      <c r="AM435" s="5" t="s">
        <v>19</v>
      </c>
      <c r="AN435" s="5" t="str">
        <f>LEFT(RIGHT(A435,LEN(A435)-FIND("GN=",A435)-2),FIND(" ",RIGHT(A435,LEN(A435)-FIND("GN=",A435)-2)))</f>
        <v xml:space="preserve">TUBB2A </v>
      </c>
      <c r="AO435" s="5" t="str">
        <f t="shared" si="6"/>
        <v xml:space="preserve">sp|Q13885|TBB2A_HUMAN </v>
      </c>
      <c r="AP435" s="5" t="str">
        <f>IF(VLOOKUP(A435,'[1]Protein proteins'!$B:$D,3,FALSE)=0,1,"")</f>
        <v/>
      </c>
    </row>
    <row r="436" spans="1:42" x14ac:dyDescent="0.25">
      <c r="A436" s="5" t="s">
        <v>277</v>
      </c>
      <c r="B436" s="5">
        <v>162</v>
      </c>
      <c r="C436" s="5" t="s">
        <v>36</v>
      </c>
      <c r="D436" s="5" t="s">
        <v>328</v>
      </c>
      <c r="E436" s="5">
        <v>14.02</v>
      </c>
      <c r="F436" s="5">
        <v>0</v>
      </c>
      <c r="G436" s="6">
        <v>4.4583783629699999E-7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4.4583783629699999E-7</v>
      </c>
      <c r="AK436" s="5">
        <v>4.4583783629699999E-7</v>
      </c>
      <c r="AL436" s="5">
        <v>0.55882969335202137</v>
      </c>
      <c r="AM436" s="5" t="s">
        <v>11</v>
      </c>
      <c r="AN436" s="5" t="str">
        <f>LEFT(RIGHT(A436,LEN(A436)-FIND("GN=",A436)-2),FIND(" ",RIGHT(A436,LEN(A436)-FIND("GN=",A436)-2)))</f>
        <v xml:space="preserve">TUBB2B </v>
      </c>
      <c r="AO436" s="5" t="str">
        <f t="shared" si="6"/>
        <v xml:space="preserve">sp|Q9BVA1|TBB2B_HUMAN </v>
      </c>
      <c r="AP436" s="5" t="str">
        <f>IF(VLOOKUP(A436,'[1]Protein proteins'!$B:$D,3,FALSE)=0,1,"")</f>
        <v/>
      </c>
    </row>
    <row r="437" spans="1:42" x14ac:dyDescent="0.25">
      <c r="A437" s="5" t="s">
        <v>277</v>
      </c>
      <c r="B437" s="5">
        <v>2</v>
      </c>
      <c r="C437" s="5" t="s">
        <v>36</v>
      </c>
      <c r="D437" s="5" t="s">
        <v>328</v>
      </c>
      <c r="E437" s="5">
        <v>14.02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6">
        <v>2.9104964142700003E-7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2.9104964142700003E-7</v>
      </c>
      <c r="AK437" s="5">
        <v>2.9104964142700003E-7</v>
      </c>
      <c r="AL437" s="5">
        <v>0.78464058270407189</v>
      </c>
      <c r="AM437" s="5" t="s">
        <v>19</v>
      </c>
      <c r="AN437" s="5" t="str">
        <f>LEFT(RIGHT(A437,LEN(A437)-FIND("GN=",A437)-2),FIND(" ",RIGHT(A437,LEN(A437)-FIND("GN=",A437)-2)))</f>
        <v xml:space="preserve">TUBB2B </v>
      </c>
      <c r="AO437" s="5" t="str">
        <f t="shared" si="6"/>
        <v xml:space="preserve">sp|Q9BVA1|TBB2B_HUMAN </v>
      </c>
      <c r="AP437" s="5" t="str">
        <f>IF(VLOOKUP(A437,'[1]Protein proteins'!$B:$D,3,FALSE)=0,1,"")</f>
        <v/>
      </c>
    </row>
    <row r="438" spans="1:42" x14ac:dyDescent="0.25">
      <c r="A438" s="5" t="s">
        <v>289</v>
      </c>
      <c r="B438" s="5">
        <v>162</v>
      </c>
      <c r="C438" s="5" t="s">
        <v>36</v>
      </c>
      <c r="D438" s="5" t="s">
        <v>328</v>
      </c>
      <c r="E438" s="5">
        <v>14.02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6">
        <v>4.6614874433500002E-7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4.6614874433500002E-7</v>
      </c>
      <c r="AK438" s="5">
        <v>4.6614874433500002E-7</v>
      </c>
      <c r="AL438" s="5">
        <v>0.53895541588718399</v>
      </c>
      <c r="AM438" s="5" t="s">
        <v>20</v>
      </c>
      <c r="AN438" s="5" t="str">
        <f>LEFT(RIGHT(A438,LEN(A438)-FIND("GN=",A438)-2),FIND(" ",RIGHT(A438,LEN(A438)-FIND("GN=",A438)-2)))</f>
        <v xml:space="preserve">TUBB3 </v>
      </c>
      <c r="AO438" s="5" t="str">
        <f t="shared" si="6"/>
        <v xml:space="preserve">sp|Q13509|TBB3_HUMAN </v>
      </c>
      <c r="AP438" s="5" t="str">
        <f>IF(VLOOKUP(A438,'[1]Protein proteins'!$B:$D,3,FALSE)=0,1,"")</f>
        <v/>
      </c>
    </row>
    <row r="439" spans="1:42" x14ac:dyDescent="0.25">
      <c r="A439" s="5" t="s">
        <v>289</v>
      </c>
      <c r="B439" s="5">
        <v>2</v>
      </c>
      <c r="C439" s="5" t="s">
        <v>36</v>
      </c>
      <c r="D439" s="5" t="s">
        <v>328</v>
      </c>
      <c r="E439" s="5">
        <v>14.02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6">
        <v>2.9104964142700003E-7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2.9104964142700003E-7</v>
      </c>
      <c r="AK439" s="5">
        <v>2.9104964142700003E-7</v>
      </c>
      <c r="AL439" s="5">
        <v>0.78464058270407189</v>
      </c>
      <c r="AM439" s="5" t="s">
        <v>19</v>
      </c>
      <c r="AN439" s="5" t="str">
        <f>LEFT(RIGHT(A439,LEN(A439)-FIND("GN=",A439)-2),FIND(" ",RIGHT(A439,LEN(A439)-FIND("GN=",A439)-2)))</f>
        <v xml:space="preserve">TUBB3 </v>
      </c>
      <c r="AO439" s="5" t="str">
        <f t="shared" si="6"/>
        <v xml:space="preserve">sp|Q13509|TBB3_HUMAN </v>
      </c>
      <c r="AP439" s="5" t="str">
        <f>IF(VLOOKUP(A439,'[1]Protein proteins'!$B:$D,3,FALSE)=0,1,"")</f>
        <v/>
      </c>
    </row>
    <row r="440" spans="1:42" x14ac:dyDescent="0.25">
      <c r="A440" s="5" t="s">
        <v>397</v>
      </c>
      <c r="B440" s="5">
        <v>162</v>
      </c>
      <c r="C440" s="5" t="s">
        <v>36</v>
      </c>
      <c r="D440" s="5" t="s">
        <v>328</v>
      </c>
      <c r="E440" s="5">
        <v>14.02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6">
        <v>4.6614874433500002E-7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4.6614874433500002E-7</v>
      </c>
      <c r="AK440" s="5">
        <v>4.6614874433500002E-7</v>
      </c>
      <c r="AL440" s="5">
        <v>0.53895541588718399</v>
      </c>
      <c r="AM440" s="5" t="s">
        <v>20</v>
      </c>
      <c r="AN440" s="5" t="str">
        <f>LEFT(RIGHT(A440,LEN(A440)-FIND("GN=",A440)-2),FIND(" ",RIGHT(A440,LEN(A440)-FIND("GN=",A440)-2)))</f>
        <v xml:space="preserve">TUBB4A </v>
      </c>
      <c r="AO440" s="5" t="str">
        <f t="shared" si="6"/>
        <v xml:space="preserve">sp|P04350|TBB4A_HUMAN </v>
      </c>
      <c r="AP440" s="5" t="str">
        <f>IF(VLOOKUP(A440,'[1]Protein proteins'!$B:$D,3,FALSE)=0,1,"")</f>
        <v/>
      </c>
    </row>
    <row r="441" spans="1:42" x14ac:dyDescent="0.25">
      <c r="A441" s="5" t="s">
        <v>397</v>
      </c>
      <c r="B441" s="5">
        <v>2</v>
      </c>
      <c r="C441" s="5" t="s">
        <v>36</v>
      </c>
      <c r="D441" s="5" t="s">
        <v>328</v>
      </c>
      <c r="E441" s="5">
        <v>14.02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6">
        <v>2.9104964142700003E-7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2.9104964142700003E-7</v>
      </c>
      <c r="AK441" s="5">
        <v>2.9104964142700003E-7</v>
      </c>
      <c r="AL441" s="5">
        <v>0.78464058270407189</v>
      </c>
      <c r="AM441" s="5" t="s">
        <v>19</v>
      </c>
      <c r="AN441" s="5" t="str">
        <f>LEFT(RIGHT(A441,LEN(A441)-FIND("GN=",A441)-2),FIND(" ",RIGHT(A441,LEN(A441)-FIND("GN=",A441)-2)))</f>
        <v xml:space="preserve">TUBB4A </v>
      </c>
      <c r="AO441" s="5" t="str">
        <f t="shared" si="6"/>
        <v xml:space="preserve">sp|P04350|TBB4A_HUMAN </v>
      </c>
      <c r="AP441" s="5" t="str">
        <f>IF(VLOOKUP(A441,'[1]Protein proteins'!$B:$D,3,FALSE)=0,1,"")</f>
        <v/>
      </c>
    </row>
    <row r="442" spans="1:42" x14ac:dyDescent="0.25">
      <c r="A442" s="5" t="s">
        <v>291</v>
      </c>
      <c r="B442" s="5">
        <v>162</v>
      </c>
      <c r="C442" s="5" t="s">
        <v>36</v>
      </c>
      <c r="D442" s="5" t="s">
        <v>328</v>
      </c>
      <c r="E442" s="5">
        <v>14.02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6">
        <v>4.6614874433500002E-7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4.6614874433500002E-7</v>
      </c>
      <c r="AK442" s="5">
        <v>4.6614874433500002E-7</v>
      </c>
      <c r="AL442" s="5">
        <v>0.53895541588718399</v>
      </c>
      <c r="AM442" s="5" t="s">
        <v>20</v>
      </c>
      <c r="AN442" s="5" t="str">
        <f>LEFT(RIGHT(A442,LEN(A442)-FIND("GN=",A442)-2),FIND(" ",RIGHT(A442,LEN(A442)-FIND("GN=",A442)-2)))</f>
        <v xml:space="preserve">TUBB4B </v>
      </c>
      <c r="AO442" s="5" t="str">
        <f t="shared" si="6"/>
        <v xml:space="preserve">sp|P68371|TBB4B_HUMAN </v>
      </c>
      <c r="AP442" s="5" t="str">
        <f>IF(VLOOKUP(A442,'[1]Protein proteins'!$B:$D,3,FALSE)=0,1,"")</f>
        <v/>
      </c>
    </row>
    <row r="443" spans="1:42" x14ac:dyDescent="0.25">
      <c r="A443" s="5" t="s">
        <v>291</v>
      </c>
      <c r="B443" s="5">
        <v>2</v>
      </c>
      <c r="C443" s="5" t="s">
        <v>36</v>
      </c>
      <c r="D443" s="5" t="s">
        <v>328</v>
      </c>
      <c r="E443" s="5">
        <v>14.02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6">
        <v>2.9104964142700003E-7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2.9104964142700003E-7</v>
      </c>
      <c r="AK443" s="5">
        <v>2.9104964142700003E-7</v>
      </c>
      <c r="AL443" s="5">
        <v>0.78464058270407189</v>
      </c>
      <c r="AM443" s="5" t="s">
        <v>19</v>
      </c>
      <c r="AN443" s="5" t="str">
        <f>LEFT(RIGHT(A443,LEN(A443)-FIND("GN=",A443)-2),FIND(" ",RIGHT(A443,LEN(A443)-FIND("GN=",A443)-2)))</f>
        <v xml:space="preserve">TUBB4B </v>
      </c>
      <c r="AO443" s="5" t="str">
        <f t="shared" si="6"/>
        <v xml:space="preserve">sp|P68371|TBB4B_HUMAN </v>
      </c>
      <c r="AP443" s="5" t="str">
        <f>IF(VLOOKUP(A443,'[1]Protein proteins'!$B:$D,3,FALSE)=0,1,"")</f>
        <v/>
      </c>
    </row>
    <row r="444" spans="1:42" x14ac:dyDescent="0.25">
      <c r="A444" s="5" t="s">
        <v>335</v>
      </c>
      <c r="B444" s="5">
        <v>77</v>
      </c>
      <c r="C444" s="5" t="s">
        <v>36</v>
      </c>
      <c r="D444" s="5" t="s">
        <v>328</v>
      </c>
      <c r="E444" s="5">
        <v>14.02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6">
        <v>1.37628744809E-7</v>
      </c>
      <c r="N444" s="6">
        <v>4.5259878553099997E-6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4.5259878553099997E-6</v>
      </c>
      <c r="AK444" s="5">
        <v>4.6636166001189994E-6</v>
      </c>
      <c r="AL444" s="5">
        <v>0.26342824189619651</v>
      </c>
      <c r="AM444" s="5" t="s">
        <v>21</v>
      </c>
      <c r="AN444" s="5" t="str">
        <f>LEFT(RIGHT(A444,LEN(A444)-FIND("GN=",A444)-2),FIND(" ",RIGHT(A444,LEN(A444)-FIND("GN=",A444)-2)))</f>
        <v xml:space="preserve">TUBB6 </v>
      </c>
      <c r="AO444" s="5" t="str">
        <f t="shared" si="6"/>
        <v xml:space="preserve">sp|Q9BUF5|TBB6_HUMAN </v>
      </c>
      <c r="AP444" s="5" t="str">
        <f>IF(VLOOKUP(A444,'[1]Protein proteins'!$B:$D,3,FALSE)=0,1,"")</f>
        <v/>
      </c>
    </row>
    <row r="445" spans="1:42" x14ac:dyDescent="0.25">
      <c r="A445" s="5" t="s">
        <v>392</v>
      </c>
      <c r="B445" s="5">
        <v>693</v>
      </c>
      <c r="C445" s="5" t="s">
        <v>36</v>
      </c>
      <c r="D445" s="5" t="s">
        <v>328</v>
      </c>
      <c r="E445" s="5">
        <v>14.02</v>
      </c>
      <c r="F445" s="5">
        <v>0</v>
      </c>
      <c r="G445" s="5">
        <v>0</v>
      </c>
      <c r="H445" s="6">
        <v>5.2083984383000002E-7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5.2083984383000002E-7</v>
      </c>
      <c r="AK445" s="5">
        <v>5.2083984383000002E-7</v>
      </c>
      <c r="AL445" s="5">
        <v>0.4922139358520598</v>
      </c>
      <c r="AM445" s="5" t="s">
        <v>24</v>
      </c>
      <c r="AN445" s="5" t="str">
        <f>LEFT(RIGHT(A445,LEN(A445)-FIND("GN=",A445)-2),FIND(" ",RIGHT(A445,LEN(A445)-FIND("GN=",A445)-2)))</f>
        <v xml:space="preserve">UBA1 </v>
      </c>
      <c r="AO445" s="5" t="str">
        <f t="shared" si="6"/>
        <v xml:space="preserve">sp|P22314|UBA1_HUMAN </v>
      </c>
      <c r="AP445" s="5" t="str">
        <f>IF(VLOOKUP(A445,'[1]Protein proteins'!$B:$D,3,FALSE)=0,1,"")</f>
        <v/>
      </c>
    </row>
    <row r="446" spans="1:42" x14ac:dyDescent="0.25">
      <c r="A446" s="5" t="s">
        <v>450</v>
      </c>
      <c r="B446" s="5">
        <v>207</v>
      </c>
      <c r="C446" s="5" t="s">
        <v>36</v>
      </c>
      <c r="D446" s="5" t="s">
        <v>328</v>
      </c>
      <c r="E446" s="5">
        <v>14.02</v>
      </c>
      <c r="F446" s="5">
        <v>0</v>
      </c>
      <c r="G446" s="6">
        <v>2.6109653757300001E-7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2.6109653757300001E-7</v>
      </c>
      <c r="AK446" s="5">
        <v>2.6109653757300001E-7</v>
      </c>
      <c r="AL446" s="5">
        <v>0.85341823641884218</v>
      </c>
      <c r="AM446" s="5" t="s">
        <v>11</v>
      </c>
      <c r="AN446" s="5" t="str">
        <f>LEFT(RIGHT(A446,LEN(A446)-FIND("GN=",A446)-2),FIND(" ",RIGHT(A446,LEN(A446)-FIND("GN=",A446)-2)))</f>
        <v xml:space="preserve">UCHL1 </v>
      </c>
      <c r="AO446" s="5" t="str">
        <f t="shared" si="6"/>
        <v xml:space="preserve">sp|P09936|UCHL1_HUMAN </v>
      </c>
      <c r="AP446" s="5" t="str">
        <f>IF(VLOOKUP(A446,'[1]Protein proteins'!$B:$D,3,FALSE)=0,1,"")</f>
        <v/>
      </c>
    </row>
    <row r="447" spans="1:42" x14ac:dyDescent="0.25">
      <c r="A447" s="5" t="s">
        <v>408</v>
      </c>
      <c r="B447" s="5">
        <v>547</v>
      </c>
      <c r="C447" s="5" t="s">
        <v>36</v>
      </c>
      <c r="D447" s="5" t="s">
        <v>328</v>
      </c>
      <c r="E447" s="5">
        <v>14.02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6">
        <v>3.9411041397300002E-7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3.9411041397300002E-7</v>
      </c>
      <c r="AK447" s="5">
        <v>3.9411041397300002E-7</v>
      </c>
      <c r="AL447" s="5">
        <v>0.61732271993630417</v>
      </c>
      <c r="AM447" s="5" t="s">
        <v>19</v>
      </c>
      <c r="AN447" s="5" t="str">
        <f>LEFT(RIGHT(A447,LEN(A447)-FIND("GN=",A447)-2),FIND(" ",RIGHT(A447,LEN(A447)-FIND("GN=",A447)-2)))</f>
        <v xml:space="preserve">VCL </v>
      </c>
      <c r="AO447" s="5" t="str">
        <f t="shared" si="6"/>
        <v xml:space="preserve">sp|P18206|VINC_HUMAN </v>
      </c>
      <c r="AP447" s="5" t="str">
        <f>IF(VLOOKUP(A447,'[1]Protein proteins'!$B:$D,3,FALSE)=0,1,"")</f>
        <v/>
      </c>
    </row>
    <row r="448" spans="1:42" x14ac:dyDescent="0.25">
      <c r="A448" s="5" t="s">
        <v>408</v>
      </c>
      <c r="B448" s="5">
        <v>409</v>
      </c>
      <c r="C448" s="5" t="s">
        <v>36</v>
      </c>
      <c r="D448" s="5" t="s">
        <v>328</v>
      </c>
      <c r="E448" s="5">
        <v>14.02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6">
        <v>1.37628744809E-7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1.37628744809E-7</v>
      </c>
      <c r="AK448" s="5">
        <v>1.37628744809E-7</v>
      </c>
      <c r="AL448" s="5">
        <v>1.364844799791582</v>
      </c>
      <c r="AM448" s="5" t="s">
        <v>18</v>
      </c>
      <c r="AN448" s="5" t="str">
        <f>LEFT(RIGHT(A448,LEN(A448)-FIND("GN=",A448)-2),FIND(" ",RIGHT(A448,LEN(A448)-FIND("GN=",A448)-2)))</f>
        <v xml:space="preserve">VCL </v>
      </c>
      <c r="AO448" s="5" t="str">
        <f t="shared" si="6"/>
        <v xml:space="preserve">sp|P18206|VINC_HUMAN </v>
      </c>
      <c r="AP448" s="5" t="str">
        <f>IF(VLOOKUP(A448,'[1]Protein proteins'!$B:$D,3,FALSE)=0,1,"")</f>
        <v/>
      </c>
    </row>
    <row r="449" spans="1:42" x14ac:dyDescent="0.25">
      <c r="A449" s="5" t="s">
        <v>254</v>
      </c>
      <c r="B449" s="5">
        <v>753</v>
      </c>
      <c r="C449" s="5" t="s">
        <v>36</v>
      </c>
      <c r="D449" s="5" t="s">
        <v>328</v>
      </c>
      <c r="E449" s="5">
        <v>14.02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6">
        <v>3.9326850171E-7</v>
      </c>
      <c r="AG449" s="5">
        <v>0</v>
      </c>
      <c r="AH449" s="5">
        <v>0</v>
      </c>
      <c r="AI449" s="5">
        <v>0</v>
      </c>
      <c r="AJ449" s="5">
        <v>3.9326850171E-7</v>
      </c>
      <c r="AK449" s="5">
        <v>3.9326850171E-7</v>
      </c>
      <c r="AL449" s="5">
        <v>0.61838346359467822</v>
      </c>
      <c r="AM449" s="5" t="s">
        <v>34</v>
      </c>
      <c r="AN449" s="5" t="str">
        <f>LEFT(RIGHT(A449,LEN(A449)-FIND("GN=",A449)-2),FIND(" ",RIGHT(A449,LEN(A449)-FIND("GN=",A449)-2)))</f>
        <v xml:space="preserve">VCP </v>
      </c>
      <c r="AO449" s="5" t="str">
        <f t="shared" si="6"/>
        <v xml:space="preserve">sp|P55072|TERA_HUMAN </v>
      </c>
      <c r="AP449" s="5" t="str">
        <f>IF(VLOOKUP(A449,'[1]Protein proteins'!$B:$D,3,FALSE)=0,1,"")</f>
        <v/>
      </c>
    </row>
    <row r="450" spans="1:42" x14ac:dyDescent="0.25">
      <c r="A450" s="5" t="s">
        <v>141</v>
      </c>
      <c r="B450" s="5">
        <v>145</v>
      </c>
      <c r="C450" s="5" t="s">
        <v>36</v>
      </c>
      <c r="D450" s="5" t="s">
        <v>328</v>
      </c>
      <c r="E450" s="5">
        <v>14.02</v>
      </c>
      <c r="F450" s="6">
        <v>8.6603705772499997E-7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8.6603705772499997E-7</v>
      </c>
      <c r="AK450" s="5">
        <v>8.6603705772499997E-7</v>
      </c>
      <c r="AL450" s="5">
        <v>0.32199772476981114</v>
      </c>
      <c r="AM450" s="5" t="s">
        <v>25</v>
      </c>
      <c r="AN450" s="5" t="str">
        <f>LEFT(RIGHT(A450,LEN(A450)-FIND("GN=",A450)-2),FIND(" ",RIGHT(A450,LEN(A450)-FIND("GN=",A450)-2)))</f>
        <v xml:space="preserve">VIM </v>
      </c>
      <c r="AO450" s="5" t="str">
        <f t="shared" si="6"/>
        <v xml:space="preserve">sp|P08670|VIME_HUMAN </v>
      </c>
      <c r="AP450" s="5" t="str">
        <f>IF(VLOOKUP(A450,'[1]Protein proteins'!$B:$D,3,FALSE)=0,1,"")</f>
        <v/>
      </c>
    </row>
    <row r="451" spans="1:42" x14ac:dyDescent="0.25">
      <c r="A451" s="5" t="s">
        <v>141</v>
      </c>
      <c r="B451" s="5">
        <v>321</v>
      </c>
      <c r="C451" s="5" t="s">
        <v>36</v>
      </c>
      <c r="D451" s="5" t="s">
        <v>328</v>
      </c>
      <c r="E451" s="5">
        <v>14.02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6">
        <v>3.3607525934999998E-7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3.3607525934999998E-7</v>
      </c>
      <c r="AK451" s="5">
        <v>3.3607525934999998E-7</v>
      </c>
      <c r="AL451" s="5">
        <v>0.70088283256152772</v>
      </c>
      <c r="AM451" s="5" t="s">
        <v>23</v>
      </c>
      <c r="AN451" s="5" t="str">
        <f>LEFT(RIGHT(A451,LEN(A451)-FIND("GN=",A451)-2),FIND(" ",RIGHT(A451,LEN(A451)-FIND("GN=",A451)-2)))</f>
        <v xml:space="preserve">VIM </v>
      </c>
      <c r="AO451" s="5" t="str">
        <f t="shared" si="6"/>
        <v xml:space="preserve">sp|P08670|VIME_HUMAN </v>
      </c>
      <c r="AP451" s="5" t="str">
        <f>IF(VLOOKUP(A451,'[1]Protein proteins'!$B:$D,3,FALSE)=0,1,"")</f>
        <v/>
      </c>
    </row>
    <row r="452" spans="1:42" x14ac:dyDescent="0.25">
      <c r="A452" s="5" t="s">
        <v>141</v>
      </c>
      <c r="B452" s="5">
        <v>424</v>
      </c>
      <c r="C452" s="5" t="s">
        <v>36</v>
      </c>
      <c r="D452" s="5" t="s">
        <v>328</v>
      </c>
      <c r="E452" s="5">
        <v>14.02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6">
        <v>2.9426200853799999E-7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2.9426200853799999E-7</v>
      </c>
      <c r="AK452" s="5">
        <v>2.9426200853799999E-7</v>
      </c>
      <c r="AL452" s="5">
        <v>0.77795898923524243</v>
      </c>
      <c r="AM452" s="5" t="s">
        <v>8</v>
      </c>
      <c r="AN452" s="5" t="str">
        <f>LEFT(RIGHT(A452,LEN(A452)-FIND("GN=",A452)-2),FIND(" ",RIGHT(A452,LEN(A452)-FIND("GN=",A452)-2)))</f>
        <v xml:space="preserve">VIM </v>
      </c>
      <c r="AO452" s="5" t="str">
        <f t="shared" ref="AO452:AO492" si="7">LEFT(A452,FIND(" ",A452))</f>
        <v xml:space="preserve">sp|P08670|VIME_HUMAN </v>
      </c>
      <c r="AP452" s="5" t="str">
        <f>IF(VLOOKUP(A452,'[1]Protein proteins'!$B:$D,3,FALSE)=0,1,"")</f>
        <v/>
      </c>
    </row>
    <row r="453" spans="1:42" x14ac:dyDescent="0.25">
      <c r="A453" s="5" t="s">
        <v>141</v>
      </c>
      <c r="B453" s="5">
        <v>64</v>
      </c>
      <c r="C453" s="5" t="s">
        <v>36</v>
      </c>
      <c r="D453" s="5" t="s">
        <v>328</v>
      </c>
      <c r="E453" s="5">
        <v>14.02</v>
      </c>
      <c r="F453" s="5">
        <v>0</v>
      </c>
      <c r="G453" s="5">
        <v>0</v>
      </c>
      <c r="H453" s="6">
        <v>2.17372922159E-7</v>
      </c>
      <c r="I453" s="5">
        <v>0</v>
      </c>
      <c r="J453" s="6">
        <v>9.0544513729800005E-7</v>
      </c>
      <c r="K453" s="6">
        <v>4.5022474467299999E-7</v>
      </c>
      <c r="L453" s="5">
        <v>0</v>
      </c>
      <c r="M453" s="6">
        <v>2.7525748961700002E-7</v>
      </c>
      <c r="N453" s="5">
        <v>0</v>
      </c>
      <c r="O453" s="5">
        <v>0</v>
      </c>
      <c r="P453" s="5">
        <v>0</v>
      </c>
      <c r="Q453" s="5">
        <v>0</v>
      </c>
      <c r="R453" s="6">
        <v>1.4733808833500001E-6</v>
      </c>
      <c r="S453" s="6">
        <v>1.02924968722E-6</v>
      </c>
      <c r="T453" s="6">
        <v>5.7003540489999997E-7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6">
        <v>2.9471427009400001E-7</v>
      </c>
      <c r="AC453" s="5">
        <v>0</v>
      </c>
      <c r="AD453" s="6">
        <v>2.5199961696E-7</v>
      </c>
      <c r="AE453" s="6">
        <v>3.8531369158300002E-7</v>
      </c>
      <c r="AF453" s="6">
        <v>8.5871110897500003E-7</v>
      </c>
      <c r="AG453" s="5">
        <v>0</v>
      </c>
      <c r="AH453" s="6">
        <v>3.5585048443699998E-7</v>
      </c>
      <c r="AI453" s="5">
        <v>0</v>
      </c>
      <c r="AJ453" s="5">
        <v>1.4733808833500001E-6</v>
      </c>
      <c r="AK453" s="5">
        <v>7.067555441266E-6</v>
      </c>
      <c r="AL453" s="5">
        <v>3.3423105259668167</v>
      </c>
      <c r="AM453" s="5" t="s">
        <v>19</v>
      </c>
      <c r="AN453" s="5" t="str">
        <f>LEFT(RIGHT(A453,LEN(A453)-FIND("GN=",A453)-2),FIND(" ",RIGHT(A453,LEN(A453)-FIND("GN=",A453)-2)))</f>
        <v xml:space="preserve">VIM </v>
      </c>
      <c r="AO453" s="5" t="str">
        <f t="shared" si="7"/>
        <v xml:space="preserve">sp|P08670|VIME_HUMAN </v>
      </c>
      <c r="AP453" s="5" t="str">
        <f>IF(VLOOKUP(A453,'[1]Protein proteins'!$B:$D,3,FALSE)=0,1,"")</f>
        <v/>
      </c>
    </row>
    <row r="454" spans="1:42" x14ac:dyDescent="0.25">
      <c r="A454" s="5" t="s">
        <v>241</v>
      </c>
      <c r="B454" s="5">
        <v>364</v>
      </c>
      <c r="C454" s="5" t="s">
        <v>36</v>
      </c>
      <c r="D454" s="5" t="s">
        <v>328</v>
      </c>
      <c r="E454" s="5">
        <v>14.02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6">
        <v>1.4713100426899999E-7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1.4713100426899999E-7</v>
      </c>
      <c r="AK454" s="5">
        <v>1.4713100426899999E-7</v>
      </c>
      <c r="AL454" s="5">
        <v>1.3027372084669744</v>
      </c>
      <c r="AM454" s="5" t="s">
        <v>8</v>
      </c>
      <c r="AN454" s="5" t="str">
        <f>LEFT(RIGHT(A454,LEN(A454)-FIND("GN=",A454)-2),FIND(" ",RIGHT(A454,LEN(A454)-FIND("GN=",A454)-2)))</f>
        <v xml:space="preserve">WAS </v>
      </c>
      <c r="AO454" s="5" t="str">
        <f t="shared" si="7"/>
        <v xml:space="preserve">sp|P42768|WASP_HUMAN </v>
      </c>
      <c r="AP454" s="5" t="str">
        <f>IF(VLOOKUP(A454,'[1]Protein proteins'!$B:$D,3,FALSE)=0,1,"")</f>
        <v/>
      </c>
    </row>
    <row r="455" spans="1:42" x14ac:dyDescent="0.25">
      <c r="A455" s="5" t="s">
        <v>60</v>
      </c>
      <c r="B455" s="5">
        <v>33</v>
      </c>
      <c r="C455" s="5" t="s">
        <v>36</v>
      </c>
      <c r="D455" s="5" t="s">
        <v>328</v>
      </c>
      <c r="E455" s="5">
        <v>14.02</v>
      </c>
      <c r="F455" s="5">
        <v>0</v>
      </c>
      <c r="G455" s="5">
        <v>0</v>
      </c>
      <c r="H455" s="5">
        <v>0</v>
      </c>
      <c r="I455" s="6">
        <v>6.9622297894099995E-7</v>
      </c>
      <c r="J455" s="6">
        <v>6.50800158797E-7</v>
      </c>
      <c r="K455" s="6">
        <v>4.4139301280699998E-7</v>
      </c>
      <c r="L455" s="5">
        <v>0</v>
      </c>
      <c r="M455" s="5">
        <v>0</v>
      </c>
      <c r="N455" s="6">
        <v>5.2876564419299997E-7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6.9622297894099995E-7</v>
      </c>
      <c r="AK455" s="5">
        <v>2.3171817947379997E-6</v>
      </c>
      <c r="AL455" s="5">
        <v>2.0823813745925697</v>
      </c>
      <c r="AM455" s="5" t="s">
        <v>6</v>
      </c>
      <c r="AN455" s="5" t="str">
        <f>LEFT(RIGHT(A455,LEN(A455)-FIND("GN=",A455)-2),FIND(" ",RIGHT(A455,LEN(A455)-FIND("GN=",A455)-2)))</f>
        <v xml:space="preserve">WIPF1 </v>
      </c>
      <c r="AO455" s="5" t="str">
        <f t="shared" si="7"/>
        <v xml:space="preserve">sp|O43516|WIPF1_HUMAN </v>
      </c>
      <c r="AP455" s="5" t="str">
        <f>IF(VLOOKUP(A455,'[1]Protein proteins'!$B:$D,3,FALSE)=0,1,"")</f>
        <v/>
      </c>
    </row>
    <row r="456" spans="1:42" x14ac:dyDescent="0.25">
      <c r="A456" s="5" t="s">
        <v>428</v>
      </c>
      <c r="B456" s="5">
        <v>197</v>
      </c>
      <c r="C456" s="5" t="s">
        <v>36</v>
      </c>
      <c r="D456" s="5" t="s">
        <v>328</v>
      </c>
      <c r="E456" s="5">
        <v>14.02</v>
      </c>
      <c r="F456" s="5">
        <v>0</v>
      </c>
      <c r="G456" s="5">
        <v>0</v>
      </c>
      <c r="H456" s="5">
        <v>0</v>
      </c>
      <c r="I456" s="5">
        <v>0</v>
      </c>
      <c r="J456" s="6">
        <v>3.2540007939799999E-7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3.2540007939799999E-7</v>
      </c>
      <c r="AK456" s="5">
        <v>3.2540007939799999E-7</v>
      </c>
      <c r="AL456" s="5">
        <v>0.71897326239707149</v>
      </c>
      <c r="AM456" s="5" t="s">
        <v>7</v>
      </c>
      <c r="AN456" s="5" t="str">
        <f>LEFT(RIGHT(A456,LEN(A456)-FIND("GN=",A456)-2),FIND(" ",RIGHT(A456,LEN(A456)-FIND("GN=",A456)-2)))</f>
        <v xml:space="preserve">WNK1 </v>
      </c>
      <c r="AO456" s="5" t="str">
        <f t="shared" si="7"/>
        <v xml:space="preserve">sp|Q9H4A3|WNK1_HUMAN </v>
      </c>
      <c r="AP456" s="5" t="str">
        <f>IF(VLOOKUP(A456,'[1]Protein proteins'!$B:$D,3,FALSE)=0,1,"")</f>
        <v/>
      </c>
    </row>
    <row r="457" spans="1:42" x14ac:dyDescent="0.25">
      <c r="A457" s="5" t="s">
        <v>346</v>
      </c>
      <c r="B457" s="5">
        <v>55</v>
      </c>
      <c r="C457" s="5" t="s">
        <v>36</v>
      </c>
      <c r="D457" s="5" t="s">
        <v>328</v>
      </c>
      <c r="E457" s="5">
        <v>14.02</v>
      </c>
      <c r="F457" s="5">
        <v>0</v>
      </c>
      <c r="G457" s="5">
        <v>0</v>
      </c>
      <c r="H457" s="5">
        <v>0</v>
      </c>
      <c r="I457" s="6">
        <v>2.3723255884000001E-7</v>
      </c>
      <c r="J457" s="5">
        <v>0</v>
      </c>
      <c r="K457" s="6">
        <v>7.7506187159199997E-7</v>
      </c>
      <c r="L457" s="6">
        <v>5.8610428787999997E-7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6">
        <v>2.9104964142700003E-7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7.7506187159199997E-7</v>
      </c>
      <c r="AK457" s="5">
        <v>1.8894483597390001E-6</v>
      </c>
      <c r="AL457" s="5">
        <v>1.9692190503797895</v>
      </c>
      <c r="AM457" s="5" t="s">
        <v>8</v>
      </c>
      <c r="AN457" s="5" t="str">
        <f>LEFT(RIGHT(A457,LEN(A457)-FIND("GN=",A457)-2),FIND(" ",RIGHT(A457,LEN(A457)-FIND("GN=",A457)-2)))</f>
        <v xml:space="preserve">ZCCHC2 </v>
      </c>
      <c r="AO457" s="5" t="str">
        <f t="shared" si="7"/>
        <v xml:space="preserve">sp|Q9C0B9|ZCHC2_HUMAN </v>
      </c>
      <c r="AP457" s="5" t="str">
        <f>IF(VLOOKUP(A457,'[1]Protein proteins'!$B:$D,3,FALSE)=0,1,"")</f>
        <v/>
      </c>
    </row>
    <row r="458" spans="1:42" x14ac:dyDescent="0.25">
      <c r="A458" s="5" t="s">
        <v>388</v>
      </c>
      <c r="B458" s="5">
        <v>18</v>
      </c>
      <c r="C458" s="5" t="s">
        <v>36</v>
      </c>
      <c r="D458" s="5" t="s">
        <v>328</v>
      </c>
      <c r="E458" s="5">
        <v>14.02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6">
        <v>5.2181799301300002E-7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5.2181799301300002E-7</v>
      </c>
      <c r="AK458" s="5">
        <v>5.2181799301300002E-7</v>
      </c>
      <c r="AL458" s="5">
        <v>0.49145614217035416</v>
      </c>
      <c r="AM458" s="5" t="s">
        <v>27</v>
      </c>
      <c r="AN458" s="5" t="e">
        <f>LEFT(RIGHT(A458,LEN(A458)-FIND("GN=",A458)-2),FIND(" ",RIGHT(A458,LEN(A458)-FIND("GN=",A458)-2)))</f>
        <v>#VALUE!</v>
      </c>
      <c r="AO458" s="5" t="str">
        <f t="shared" si="7"/>
        <v xml:space="preserve">sp|P01600|KV108_HUMAN </v>
      </c>
      <c r="AP458" s="5" t="str">
        <f>IF(VLOOKUP(A458,'[1]Protein proteins'!$B:$D,3,FALSE)=0,1,"")</f>
        <v/>
      </c>
    </row>
    <row r="459" spans="1:42" x14ac:dyDescent="0.25">
      <c r="A459" s="5" t="s">
        <v>389</v>
      </c>
      <c r="B459" s="5">
        <v>18</v>
      </c>
      <c r="C459" s="5" t="s">
        <v>36</v>
      </c>
      <c r="D459" s="5" t="s">
        <v>328</v>
      </c>
      <c r="E459" s="5">
        <v>14.02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6">
        <v>5.2181799301300002E-7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5.2181799301300002E-7</v>
      </c>
      <c r="AK459" s="5">
        <v>5.2181799301300002E-7</v>
      </c>
      <c r="AL459" s="5">
        <v>0.49145614217035416</v>
      </c>
      <c r="AM459" s="5" t="s">
        <v>27</v>
      </c>
      <c r="AN459" s="5" t="e">
        <f>LEFT(RIGHT(A459,LEN(A459)-FIND("GN=",A459)-2),FIND(" ",RIGHT(A459,LEN(A459)-FIND("GN=",A459)-2)))</f>
        <v>#VALUE!</v>
      </c>
      <c r="AO459" s="5" t="str">
        <f t="shared" si="7"/>
        <v xml:space="preserve">sp|P01607|KV115_HUMAN </v>
      </c>
      <c r="AP459" s="5" t="str">
        <f>IF(VLOOKUP(A459,'[1]Protein proteins'!$B:$D,3,FALSE)=0,1,"")</f>
        <v/>
      </c>
    </row>
    <row r="460" spans="1:42" x14ac:dyDescent="0.25">
      <c r="A460" s="5" t="s">
        <v>391</v>
      </c>
      <c r="B460" s="5">
        <v>40</v>
      </c>
      <c r="C460" s="5" t="s">
        <v>36</v>
      </c>
      <c r="D460" s="5" t="s">
        <v>328</v>
      </c>
      <c r="E460" s="5">
        <v>14.02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6">
        <v>5.2181799301300002E-7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5.2181799301300002E-7</v>
      </c>
      <c r="AK460" s="5">
        <v>5.2181799301300002E-7</v>
      </c>
      <c r="AL460" s="5">
        <v>0.49145614217035416</v>
      </c>
      <c r="AM460" s="5" t="s">
        <v>27</v>
      </c>
      <c r="AN460" s="5" t="e">
        <f>LEFT(RIGHT(A460,LEN(A460)-FIND("GN=",A460)-2),FIND(" ",RIGHT(A460,LEN(A460)-FIND("GN=",A460)-2)))</f>
        <v>#VALUE!</v>
      </c>
      <c r="AO460" s="5" t="str">
        <f t="shared" si="7"/>
        <v xml:space="preserve">sp|P04432|KV124_HUMAN </v>
      </c>
      <c r="AP460" s="5">
        <f>IF(VLOOKUP(A460,'[1]Protein proteins'!$B:$D,3,FALSE)=0,1,"")</f>
        <v>1</v>
      </c>
    </row>
    <row r="461" spans="1:42" x14ac:dyDescent="0.25">
      <c r="A461" s="5" t="s">
        <v>390</v>
      </c>
      <c r="B461" s="5">
        <v>18</v>
      </c>
      <c r="C461" s="5" t="s">
        <v>36</v>
      </c>
      <c r="D461" s="5" t="s">
        <v>328</v>
      </c>
      <c r="E461" s="5">
        <v>14.02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6">
        <v>5.2181799301300002E-7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5.2181799301300002E-7</v>
      </c>
      <c r="AK461" s="5">
        <v>5.2181799301300002E-7</v>
      </c>
      <c r="AL461" s="5">
        <v>0.49145614217035416</v>
      </c>
      <c r="AM461" s="5" t="s">
        <v>27</v>
      </c>
      <c r="AN461" s="5" t="e">
        <f>LEFT(RIGHT(A461,LEN(A461)-FIND("GN=",A461)-2),FIND(" ",RIGHT(A461,LEN(A461)-FIND("GN=",A461)-2)))</f>
        <v>#VALUE!</v>
      </c>
      <c r="AO461" s="5" t="str">
        <f t="shared" si="7"/>
        <v xml:space="preserve">sp|P80362|KV125_HUMAN </v>
      </c>
      <c r="AP461" s="5" t="str">
        <f>IF(VLOOKUP(A461,'[1]Protein proteins'!$B:$D,3,FALSE)=0,1,"")</f>
        <v/>
      </c>
    </row>
    <row r="462" spans="1:42" x14ac:dyDescent="0.25">
      <c r="A462" s="5" t="s">
        <v>324</v>
      </c>
      <c r="B462" s="5">
        <v>467</v>
      </c>
      <c r="C462" s="5" t="s">
        <v>36</v>
      </c>
      <c r="D462" s="5" t="s">
        <v>328</v>
      </c>
      <c r="E462" s="5">
        <v>14.02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6">
        <v>4.1395423156399998E-7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4.1395423156399998E-7</v>
      </c>
      <c r="AK462" s="5">
        <v>4.1395423156399998E-7</v>
      </c>
      <c r="AL462" s="5">
        <v>0.59339772458132167</v>
      </c>
      <c r="AM462" s="5" t="s">
        <v>28</v>
      </c>
      <c r="AN462" s="5" t="e">
        <f>LEFT(RIGHT(A462,LEN(A462)-FIND("GN=",A462)-2),FIND(" ",RIGHT(A462,LEN(A462)-FIND("GN=",A462)-2)))</f>
        <v>#VALUE!</v>
      </c>
      <c r="AO462" s="5" t="e">
        <f t="shared" si="7"/>
        <v>#VALUE!</v>
      </c>
      <c r="AP462" s="5" t="str">
        <f>IF(VLOOKUP(A462,'[1]Protein proteins'!$B:$D,3,FALSE)=0,1,"")</f>
        <v/>
      </c>
    </row>
    <row r="463" spans="1:42" x14ac:dyDescent="0.25">
      <c r="A463" s="5" t="s">
        <v>339</v>
      </c>
      <c r="B463" s="5">
        <v>491</v>
      </c>
      <c r="C463" s="5" t="s">
        <v>36</v>
      </c>
      <c r="D463" s="5" t="s">
        <v>328</v>
      </c>
      <c r="E463" s="5">
        <v>14.02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6">
        <v>3.3607525934999998E-7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3.3607525934999998E-7</v>
      </c>
      <c r="AK463" s="5">
        <v>3.3607525934999998E-7</v>
      </c>
      <c r="AL463" s="5">
        <v>0.70088283256152772</v>
      </c>
      <c r="AM463" s="5" t="s">
        <v>23</v>
      </c>
      <c r="AN463" s="5" t="e">
        <f>LEFT(RIGHT(A463,LEN(A463)-FIND("GN=",A463)-2),FIND(" ",RIGHT(A463,LEN(A463)-FIND("GN=",A463)-2)))</f>
        <v>#VALUE!</v>
      </c>
      <c r="AO463" s="5" t="e">
        <f t="shared" si="7"/>
        <v>#VALUE!</v>
      </c>
      <c r="AP463" s="5" t="str">
        <f>IF(VLOOKUP(A463,'[1]Protein proteins'!$B:$D,3,FALSE)=0,1,"")</f>
        <v/>
      </c>
    </row>
    <row r="464" spans="1:42" x14ac:dyDescent="0.25">
      <c r="A464" s="5" t="s">
        <v>171</v>
      </c>
      <c r="B464" s="5">
        <v>122</v>
      </c>
      <c r="C464" s="5" t="s">
        <v>36</v>
      </c>
      <c r="D464" s="5" t="s">
        <v>328</v>
      </c>
      <c r="E464" s="5">
        <v>14.02</v>
      </c>
      <c r="F464" s="5">
        <v>0</v>
      </c>
      <c r="G464" s="5">
        <v>0</v>
      </c>
      <c r="H464" s="5">
        <v>0</v>
      </c>
      <c r="I464" s="6">
        <v>2.2175786126100001E-7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2.2175786126100001E-7</v>
      </c>
      <c r="AK464" s="5">
        <v>2.2175786126100001E-7</v>
      </c>
      <c r="AL464" s="5">
        <v>0.96627350085777153</v>
      </c>
      <c r="AM464" s="5" t="s">
        <v>6</v>
      </c>
      <c r="AN464" s="5" t="e">
        <f>LEFT(RIGHT(A464,LEN(A464)-FIND("GN=",A464)-2),FIND(" ",RIGHT(A464,LEN(A464)-FIND("GN=",A464)-2)))</f>
        <v>#VALUE!</v>
      </c>
      <c r="AO464" s="5" t="e">
        <f t="shared" si="7"/>
        <v>#VALUE!</v>
      </c>
      <c r="AP464" s="5" t="str">
        <f>IF(VLOOKUP(A464,'[1]Protein proteins'!$B:$D,3,FALSE)=0,1,"")</f>
        <v/>
      </c>
    </row>
    <row r="465" spans="1:42" x14ac:dyDescent="0.25">
      <c r="A465" s="5" t="s">
        <v>472</v>
      </c>
      <c r="B465" s="5">
        <v>244</v>
      </c>
      <c r="C465" s="5" t="s">
        <v>36</v>
      </c>
      <c r="D465" s="5" t="s">
        <v>328</v>
      </c>
      <c r="E465" s="5">
        <v>14.02</v>
      </c>
      <c r="F465" s="5">
        <v>0</v>
      </c>
      <c r="G465" s="5">
        <v>0</v>
      </c>
      <c r="H465" s="6">
        <v>2.17372922159E-7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2.17372922159E-7</v>
      </c>
      <c r="AK465" s="5">
        <v>2.17372922159E-7</v>
      </c>
      <c r="AL465" s="5">
        <v>0.98087701348134493</v>
      </c>
      <c r="AM465" s="5" t="s">
        <v>24</v>
      </c>
      <c r="AN465" s="5" t="e">
        <f>LEFT(RIGHT(A465,LEN(A465)-FIND("GN=",A465)-2),FIND(" ",RIGHT(A465,LEN(A465)-FIND("GN=",A465)-2)))</f>
        <v>#VALUE!</v>
      </c>
      <c r="AO465" s="5" t="e">
        <f t="shared" si="7"/>
        <v>#VALUE!</v>
      </c>
      <c r="AP465" s="5" t="str">
        <f>IF(VLOOKUP(A465,'[1]Protein proteins'!$B:$D,3,FALSE)=0,1,"")</f>
        <v/>
      </c>
    </row>
    <row r="466" spans="1:42" x14ac:dyDescent="0.25">
      <c r="A466" s="5" t="s">
        <v>90</v>
      </c>
      <c r="B466" s="5">
        <v>34</v>
      </c>
      <c r="C466" s="5" t="s">
        <v>36</v>
      </c>
      <c r="D466" s="5" t="s">
        <v>328</v>
      </c>
      <c r="E466" s="5">
        <v>14.02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6">
        <v>2.16108092081E-7</v>
      </c>
      <c r="AI466" s="5">
        <v>0</v>
      </c>
      <c r="AJ466" s="5">
        <v>2.16108092081E-7</v>
      </c>
      <c r="AK466" s="5">
        <v>2.16108092081E-7</v>
      </c>
      <c r="AL466" s="5">
        <v>0.985177693572173</v>
      </c>
      <c r="AM466" s="5" t="s">
        <v>29</v>
      </c>
      <c r="AN466" s="5" t="e">
        <f>LEFT(RIGHT(A466,LEN(A466)-FIND("GN=",A466)-2),FIND(" ",RIGHT(A466,LEN(A466)-FIND("GN=",A466)-2)))</f>
        <v>#VALUE!</v>
      </c>
      <c r="AO466" s="5" t="e">
        <f t="shared" si="7"/>
        <v>#VALUE!</v>
      </c>
      <c r="AP466" s="5" t="str">
        <f>IF(VLOOKUP(A466,'[1]Protein proteins'!$B:$D,3,FALSE)=0,1,"")</f>
        <v/>
      </c>
    </row>
    <row r="467" spans="1:42" x14ac:dyDescent="0.25">
      <c r="A467" s="5" t="s">
        <v>350</v>
      </c>
      <c r="B467" s="5">
        <v>69</v>
      </c>
      <c r="C467" s="5" t="s">
        <v>36</v>
      </c>
      <c r="D467" s="5" t="s">
        <v>328</v>
      </c>
      <c r="E467" s="5">
        <v>14.02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6">
        <v>8.8175956885499998E-7</v>
      </c>
      <c r="L467" s="5">
        <v>0</v>
      </c>
      <c r="M467" s="6">
        <v>4.4569873974200002E-7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8.8175956885499998E-7</v>
      </c>
      <c r="AK467" s="5">
        <v>1.327458308597E-6</v>
      </c>
      <c r="AL467" s="5">
        <v>1.1202196260527293</v>
      </c>
      <c r="AM467" s="5" t="s">
        <v>8</v>
      </c>
      <c r="AN467" s="5" t="e">
        <f>LEFT(RIGHT(A467,LEN(A467)-FIND("GN=",A467)-2),FIND(" ",RIGHT(A467,LEN(A467)-FIND("GN=",A467)-2)))</f>
        <v>#VALUE!</v>
      </c>
      <c r="AO467" s="5" t="e">
        <f t="shared" si="7"/>
        <v>#VALUE!</v>
      </c>
      <c r="AP467" s="5" t="str">
        <f>IF(VLOOKUP(A467,'[1]Protein proteins'!$B:$D,3,FALSE)=0,1,"")</f>
        <v/>
      </c>
    </row>
    <row r="468" spans="1:42" x14ac:dyDescent="0.25">
      <c r="A468" s="5" t="s">
        <v>90</v>
      </c>
      <c r="B468" s="5">
        <v>210</v>
      </c>
      <c r="C468" s="5" t="s">
        <v>36</v>
      </c>
      <c r="D468" s="5" t="s">
        <v>328</v>
      </c>
      <c r="E468" s="5">
        <v>14.02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6">
        <v>1.73939331005E-7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1.73939331005E-7</v>
      </c>
      <c r="AK468" s="5">
        <v>1.73939331005E-7</v>
      </c>
      <c r="AL468" s="5">
        <v>1.1561089124553727</v>
      </c>
      <c r="AM468" s="5" t="s">
        <v>27</v>
      </c>
      <c r="AN468" s="5" t="e">
        <f>LEFT(RIGHT(A468,LEN(A468)-FIND("GN=",A468)-2),FIND(" ",RIGHT(A468,LEN(A468)-FIND("GN=",A468)-2)))</f>
        <v>#VALUE!</v>
      </c>
      <c r="AO468" s="5" t="e">
        <f t="shared" si="7"/>
        <v>#VALUE!</v>
      </c>
      <c r="AP468" s="5" t="str">
        <f>IF(VLOOKUP(A468,'[1]Protein proteins'!$B:$D,3,FALSE)=0,1,"")</f>
        <v/>
      </c>
    </row>
    <row r="469" spans="1:42" x14ac:dyDescent="0.25">
      <c r="A469" s="5" t="s">
        <v>488</v>
      </c>
      <c r="B469" s="5">
        <v>18</v>
      </c>
      <c r="C469" s="5" t="s">
        <v>36</v>
      </c>
      <c r="D469" s="5" t="s">
        <v>328</v>
      </c>
      <c r="E469" s="5">
        <v>14.02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6">
        <v>1.73939331005E-7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1.73939331005E-7</v>
      </c>
      <c r="AK469" s="5">
        <v>1.73939331005E-7</v>
      </c>
      <c r="AL469" s="5">
        <v>1.1561089124553727</v>
      </c>
      <c r="AM469" s="5" t="s">
        <v>27</v>
      </c>
      <c r="AN469" s="5" t="e">
        <f>LEFT(RIGHT(A469,LEN(A469)-FIND("GN=",A469)-2),FIND(" ",RIGHT(A469,LEN(A469)-FIND("GN=",A469)-2)))</f>
        <v>#VALUE!</v>
      </c>
      <c r="AO469" s="5" t="str">
        <f t="shared" si="7"/>
        <v xml:space="preserve">sp|P01596|KV104_HUMAN </v>
      </c>
      <c r="AP469" s="5" t="str">
        <f>IF(VLOOKUP(A469,'[1]Protein proteins'!$B:$D,3,FALSE)=0,1,"")</f>
        <v/>
      </c>
    </row>
    <row r="470" spans="1:42" x14ac:dyDescent="0.25">
      <c r="A470" s="5" t="s">
        <v>493</v>
      </c>
      <c r="B470" s="5">
        <v>18</v>
      </c>
      <c r="C470" s="5" t="s">
        <v>36</v>
      </c>
      <c r="D470" s="5" t="s">
        <v>328</v>
      </c>
      <c r="E470" s="5">
        <v>14.02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6">
        <v>1.73939331005E-7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1.73939331005E-7</v>
      </c>
      <c r="AK470" s="5">
        <v>1.73939331005E-7</v>
      </c>
      <c r="AL470" s="5">
        <v>1.1561089124553727</v>
      </c>
      <c r="AM470" s="5" t="s">
        <v>27</v>
      </c>
      <c r="AN470" s="5" t="e">
        <f>LEFT(RIGHT(A470,LEN(A470)-FIND("GN=",A470)-2),FIND(" ",RIGHT(A470,LEN(A470)-FIND("GN=",A470)-2)))</f>
        <v>#VALUE!</v>
      </c>
      <c r="AO470" s="5" t="str">
        <f t="shared" si="7"/>
        <v xml:space="preserve">sp|P01598|KV106_HUMAN </v>
      </c>
      <c r="AP470" s="5" t="str">
        <f>IF(VLOOKUP(A470,'[1]Protein proteins'!$B:$D,3,FALSE)=0,1,"")</f>
        <v/>
      </c>
    </row>
    <row r="471" spans="1:42" x14ac:dyDescent="0.25">
      <c r="A471" s="5" t="s">
        <v>369</v>
      </c>
      <c r="B471" s="5">
        <v>18</v>
      </c>
      <c r="C471" s="5" t="s">
        <v>36</v>
      </c>
      <c r="D471" s="5" t="s">
        <v>328</v>
      </c>
      <c r="E471" s="5">
        <v>14.02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6">
        <v>2.66248975274E-7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6">
        <v>5.2181799301300002E-7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5.2181799301300002E-7</v>
      </c>
      <c r="AK471" s="5">
        <v>7.8806696828700002E-7</v>
      </c>
      <c r="AL471" s="5">
        <v>1.2322813386350788</v>
      </c>
      <c r="AM471" s="5" t="s">
        <v>27</v>
      </c>
      <c r="AN471" s="5" t="e">
        <f>LEFT(RIGHT(A471,LEN(A471)-FIND("GN=",A471)-2),FIND(" ",RIGHT(A471,LEN(A471)-FIND("GN=",A471)-2)))</f>
        <v>#VALUE!</v>
      </c>
      <c r="AO471" s="5" t="str">
        <f t="shared" si="7"/>
        <v xml:space="preserve">sp|P01593|KV101_HUMAN </v>
      </c>
      <c r="AP471" s="5" t="str">
        <f>IF(VLOOKUP(A471,'[1]Protein proteins'!$B:$D,3,FALSE)=0,1,"")</f>
        <v/>
      </c>
    </row>
    <row r="472" spans="1:42" x14ac:dyDescent="0.25">
      <c r="A472" s="5" t="s">
        <v>367</v>
      </c>
      <c r="B472" s="5">
        <v>18</v>
      </c>
      <c r="C472" s="5" t="s">
        <v>36</v>
      </c>
      <c r="D472" s="5" t="s">
        <v>328</v>
      </c>
      <c r="E472" s="5">
        <v>14.02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6">
        <v>2.66248975274E-7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6">
        <v>5.2181799301300002E-7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5.2181799301300002E-7</v>
      </c>
      <c r="AK472" s="5">
        <v>7.8806696828700002E-7</v>
      </c>
      <c r="AL472" s="5">
        <v>1.2322813386350788</v>
      </c>
      <c r="AM472" s="5" t="s">
        <v>27</v>
      </c>
      <c r="AN472" s="5" t="e">
        <f>LEFT(RIGHT(A472,LEN(A472)-FIND("GN=",A472)-2),FIND(" ",RIGHT(A472,LEN(A472)-FIND("GN=",A472)-2)))</f>
        <v>#VALUE!</v>
      </c>
      <c r="AO472" s="5" t="str">
        <f t="shared" si="7"/>
        <v xml:space="preserve">sp|P01610|KV118_HUMAN </v>
      </c>
      <c r="AP472" s="5">
        <f>IF(VLOOKUP(A472,'[1]Protein proteins'!$B:$D,3,FALSE)=0,1,"")</f>
        <v>1</v>
      </c>
    </row>
    <row r="473" spans="1:42" x14ac:dyDescent="0.25">
      <c r="A473" s="5" t="s">
        <v>368</v>
      </c>
      <c r="B473" s="5">
        <v>40</v>
      </c>
      <c r="C473" s="5" t="s">
        <v>36</v>
      </c>
      <c r="D473" s="5" t="s">
        <v>328</v>
      </c>
      <c r="E473" s="5">
        <v>14.02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6">
        <v>2.66248975274E-7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6">
        <v>5.2181799301300002E-7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5.2181799301300002E-7</v>
      </c>
      <c r="AK473" s="5">
        <v>7.8806696828700002E-7</v>
      </c>
      <c r="AL473" s="5">
        <v>1.2322813386350788</v>
      </c>
      <c r="AM473" s="5" t="s">
        <v>27</v>
      </c>
      <c r="AN473" s="5" t="e">
        <f>LEFT(RIGHT(A473,LEN(A473)-FIND("GN=",A473)-2),FIND(" ",RIGHT(A473,LEN(A473)-FIND("GN=",A473)-2)))</f>
        <v>#VALUE!</v>
      </c>
      <c r="AO473" s="5" t="str">
        <f t="shared" si="7"/>
        <v xml:space="preserve">sp|P04431|KV123_HUMAN </v>
      </c>
      <c r="AP473" s="5">
        <f>IF(VLOOKUP(A473,'[1]Protein proteins'!$B:$D,3,FALSE)=0,1,"")</f>
        <v>1</v>
      </c>
    </row>
    <row r="474" spans="1:42" x14ac:dyDescent="0.25">
      <c r="A474" s="5" t="s">
        <v>497</v>
      </c>
      <c r="B474" s="5">
        <v>341</v>
      </c>
      <c r="C474" s="5" t="s">
        <v>36</v>
      </c>
      <c r="D474" s="5" t="s">
        <v>328</v>
      </c>
      <c r="E474" s="5">
        <v>14.02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6">
        <v>1.5596273613500001E-7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1.5596273613500001E-7</v>
      </c>
      <c r="AK474" s="5">
        <v>1.5596273613500001E-7</v>
      </c>
      <c r="AL474" s="5">
        <v>1.2501961366536811</v>
      </c>
      <c r="AM474" s="5" t="s">
        <v>8</v>
      </c>
      <c r="AN474" s="5" t="e">
        <f>LEFT(RIGHT(A474,LEN(A474)-FIND("GN=",A474)-2),FIND(" ",RIGHT(A474,LEN(A474)-FIND("GN=",A474)-2)))</f>
        <v>#VALUE!</v>
      </c>
      <c r="AO474" s="5" t="e">
        <f t="shared" si="7"/>
        <v>#VALUE!</v>
      </c>
      <c r="AP474" s="5" t="str">
        <f>IF(VLOOKUP(A474,'[1]Protein proteins'!$B:$D,3,FALSE)=0,1,"")</f>
        <v/>
      </c>
    </row>
    <row r="475" spans="1:42" x14ac:dyDescent="0.25">
      <c r="A475" s="5" t="s">
        <v>363</v>
      </c>
      <c r="B475" s="5">
        <v>18</v>
      </c>
      <c r="C475" s="5" t="s">
        <v>36</v>
      </c>
      <c r="D475" s="5" t="s">
        <v>328</v>
      </c>
      <c r="E475" s="5">
        <v>14.02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6">
        <v>3.3607525934999998E-7</v>
      </c>
      <c r="W475" s="6">
        <v>5.2181799301300002E-7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5.2181799301300002E-7</v>
      </c>
      <c r="AK475" s="5">
        <v>8.5789325236299995E-7</v>
      </c>
      <c r="AL475" s="5">
        <v>1.2529456592887751</v>
      </c>
      <c r="AM475" s="5" t="s">
        <v>27</v>
      </c>
      <c r="AN475" s="5" t="e">
        <f>LEFT(RIGHT(A475,LEN(A475)-FIND("GN=",A475)-2),FIND(" ",RIGHT(A475,LEN(A475)-FIND("GN=",A475)-2)))</f>
        <v>#VALUE!</v>
      </c>
      <c r="AO475" s="5" t="str">
        <f t="shared" si="7"/>
        <v xml:space="preserve">sp|P01599|KV107_HUMAN </v>
      </c>
      <c r="AP475" s="5" t="str">
        <f>IF(VLOOKUP(A475,'[1]Protein proteins'!$B:$D,3,FALSE)=0,1,"")</f>
        <v/>
      </c>
    </row>
    <row r="476" spans="1:42" x14ac:dyDescent="0.25">
      <c r="A476" s="5" t="s">
        <v>171</v>
      </c>
      <c r="B476" s="5">
        <v>508</v>
      </c>
      <c r="C476" s="5" t="s">
        <v>36</v>
      </c>
      <c r="D476" s="5" t="s">
        <v>328</v>
      </c>
      <c r="E476" s="5">
        <v>14.02</v>
      </c>
      <c r="F476" s="5">
        <v>0</v>
      </c>
      <c r="G476" s="5">
        <v>0</v>
      </c>
      <c r="H476" s="5">
        <v>0</v>
      </c>
      <c r="I476" s="6">
        <v>4.4351572252000002E-7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6">
        <v>3.7832300007099999E-7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4.4351572252000002E-7</v>
      </c>
      <c r="AK476" s="5">
        <v>8.2183872259100006E-7</v>
      </c>
      <c r="AL476" s="5">
        <v>1.2919803371970362</v>
      </c>
      <c r="AM476" s="5" t="s">
        <v>6</v>
      </c>
      <c r="AN476" s="5" t="e">
        <f>LEFT(RIGHT(A476,LEN(A476)-FIND("GN=",A476)-2),FIND(" ",RIGHT(A476,LEN(A476)-FIND("GN=",A476)-2)))</f>
        <v>#VALUE!</v>
      </c>
      <c r="AO476" s="5" t="e">
        <f t="shared" si="7"/>
        <v>#VALUE!</v>
      </c>
      <c r="AP476" s="5" t="str">
        <f>IF(VLOOKUP(A476,'[1]Protein proteins'!$B:$D,3,FALSE)=0,1,"")</f>
        <v/>
      </c>
    </row>
    <row r="477" spans="1:42" x14ac:dyDescent="0.25">
      <c r="A477" s="5" t="s">
        <v>72</v>
      </c>
      <c r="B477" s="5">
        <v>40</v>
      </c>
      <c r="C477" s="5" t="s">
        <v>36</v>
      </c>
      <c r="D477" s="5" t="s">
        <v>328</v>
      </c>
      <c r="E477" s="5">
        <v>14.02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6">
        <v>1.82289150697E-7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6">
        <v>3.8531369158300002E-7</v>
      </c>
      <c r="AF477" s="5">
        <v>0</v>
      </c>
      <c r="AG477" s="5">
        <v>0</v>
      </c>
      <c r="AH477" s="5">
        <v>0</v>
      </c>
      <c r="AI477" s="5">
        <v>0</v>
      </c>
      <c r="AJ477" s="5">
        <v>3.8531369158300002E-7</v>
      </c>
      <c r="AK477" s="5">
        <v>5.6760284227999999E-7</v>
      </c>
      <c r="AL477" s="5">
        <v>1.3119742408305091</v>
      </c>
      <c r="AM477" s="5" t="s">
        <v>32</v>
      </c>
      <c r="AN477" s="5" t="e">
        <f>LEFT(RIGHT(A477,LEN(A477)-FIND("GN=",A477)-2),FIND(" ",RIGHT(A477,LEN(A477)-FIND("GN=",A477)-2)))</f>
        <v>#VALUE!</v>
      </c>
      <c r="AO477" s="5" t="e">
        <f t="shared" si="7"/>
        <v>#VALUE!</v>
      </c>
      <c r="AP477" s="5" t="str">
        <f>IF(VLOOKUP(A477,'[1]Protein proteins'!$B:$D,3,FALSE)=0,1,"")</f>
        <v/>
      </c>
    </row>
    <row r="478" spans="1:42" x14ac:dyDescent="0.25">
      <c r="A478" s="5" t="s">
        <v>90</v>
      </c>
      <c r="B478" s="5">
        <v>169</v>
      </c>
      <c r="C478" s="5" t="s">
        <v>36</v>
      </c>
      <c r="D478" s="5" t="s">
        <v>328</v>
      </c>
      <c r="E478" s="5">
        <v>14.02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6">
        <v>2.5939428839800002E-7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6">
        <v>3.4688834219299998E-7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3.4688834219299998E-7</v>
      </c>
      <c r="AK478" s="5">
        <v>6.0628263059099999E-7</v>
      </c>
      <c r="AL478" s="5">
        <v>1.3664842059538977</v>
      </c>
      <c r="AM478" s="5" t="s">
        <v>15</v>
      </c>
      <c r="AN478" s="5" t="e">
        <f>LEFT(RIGHT(A478,LEN(A478)-FIND("GN=",A478)-2),FIND(" ",RIGHT(A478,LEN(A478)-FIND("GN=",A478)-2)))</f>
        <v>#VALUE!</v>
      </c>
      <c r="AO478" s="5" t="e">
        <f t="shared" si="7"/>
        <v>#VALUE!</v>
      </c>
      <c r="AP478" s="5" t="str">
        <f>IF(VLOOKUP(A478,'[1]Protein proteins'!$B:$D,3,FALSE)=0,1,"")</f>
        <v/>
      </c>
    </row>
    <row r="479" spans="1:42" x14ac:dyDescent="0.25">
      <c r="A479" s="5" t="s">
        <v>90</v>
      </c>
      <c r="B479" s="5">
        <v>361</v>
      </c>
      <c r="C479" s="5" t="s">
        <v>36</v>
      </c>
      <c r="D479" s="5" t="s">
        <v>328</v>
      </c>
      <c r="E479" s="5">
        <v>14.02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6.5724959447699998E-7</v>
      </c>
      <c r="R479" s="5">
        <v>0</v>
      </c>
      <c r="S479" s="5">
        <v>0</v>
      </c>
      <c r="T479" s="5">
        <v>0</v>
      </c>
      <c r="U479" s="6">
        <v>4.0891834554899997E-7</v>
      </c>
      <c r="V479" s="6">
        <v>1.3865487781199999E-6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1.3865487781199999E-6</v>
      </c>
      <c r="AK479" s="5">
        <v>2.4527167181459998E-6</v>
      </c>
      <c r="AL479" s="5">
        <v>1.5142293774442315</v>
      </c>
      <c r="AM479" s="5" t="s">
        <v>23</v>
      </c>
      <c r="AN479" s="5" t="e">
        <f>LEFT(RIGHT(A479,LEN(A479)-FIND("GN=",A479)-2),FIND(" ",RIGHT(A479,LEN(A479)-FIND("GN=",A479)-2)))</f>
        <v>#VALUE!</v>
      </c>
      <c r="AO479" s="5" t="e">
        <f t="shared" si="7"/>
        <v>#VALUE!</v>
      </c>
      <c r="AP479" s="5" t="str">
        <f>IF(VLOOKUP(A479,'[1]Protein proteins'!$B:$D,3,FALSE)=0,1,"")</f>
        <v/>
      </c>
    </row>
    <row r="480" spans="1:42" x14ac:dyDescent="0.25">
      <c r="A480" s="5" t="s">
        <v>153</v>
      </c>
      <c r="B480" s="5">
        <v>137</v>
      </c>
      <c r="C480" s="5" t="s">
        <v>36</v>
      </c>
      <c r="D480" s="5" t="s">
        <v>328</v>
      </c>
      <c r="E480" s="5">
        <v>14.02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6">
        <v>3.1296749519599998E-7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6">
        <v>3.5233747729300002E-7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6">
        <v>9.5119331957999999E-7</v>
      </c>
      <c r="AH480" s="5">
        <v>0</v>
      </c>
      <c r="AI480" s="5">
        <v>0</v>
      </c>
      <c r="AJ480" s="5">
        <v>9.5119331957999999E-7</v>
      </c>
      <c r="AK480" s="5">
        <v>1.616498292069E-6</v>
      </c>
      <c r="AL480" s="5">
        <v>1.5442023468793435</v>
      </c>
      <c r="AM480" s="5" t="s">
        <v>33</v>
      </c>
      <c r="AN480" s="5" t="e">
        <f>LEFT(RIGHT(A480,LEN(A480)-FIND("GN=",A480)-2),FIND(" ",RIGHT(A480,LEN(A480)-FIND("GN=",A480)-2)))</f>
        <v>#VALUE!</v>
      </c>
      <c r="AO480" s="5" t="e">
        <f t="shared" si="7"/>
        <v>#VALUE!</v>
      </c>
      <c r="AP480" s="5" t="str">
        <f>IF(VLOOKUP(A480,'[1]Protein proteins'!$B:$D,3,FALSE)=0,1,"")</f>
        <v/>
      </c>
    </row>
    <row r="481" spans="1:42" x14ac:dyDescent="0.25">
      <c r="A481" s="5" t="s">
        <v>324</v>
      </c>
      <c r="B481" s="5">
        <v>12</v>
      </c>
      <c r="C481" s="5" t="s">
        <v>36</v>
      </c>
      <c r="D481" s="5" t="s">
        <v>328</v>
      </c>
      <c r="E481" s="5">
        <v>14.02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6">
        <v>1.5596273613500001E-7</v>
      </c>
      <c r="L481" s="5">
        <v>0</v>
      </c>
      <c r="M481" s="6">
        <v>1.37628744809E-7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1.5596273613500001E-7</v>
      </c>
      <c r="AK481" s="5">
        <v>2.93591480944E-7</v>
      </c>
      <c r="AL481" s="5">
        <v>1.6741338890750317</v>
      </c>
      <c r="AM481" s="5" t="s">
        <v>8</v>
      </c>
      <c r="AN481" s="5" t="e">
        <f>LEFT(RIGHT(A481,LEN(A481)-FIND("GN=",A481)-2),FIND(" ",RIGHT(A481,LEN(A481)-FIND("GN=",A481)-2)))</f>
        <v>#VALUE!</v>
      </c>
      <c r="AO481" s="5" t="e">
        <f t="shared" si="7"/>
        <v>#VALUE!</v>
      </c>
      <c r="AP481" s="5" t="str">
        <f>IF(VLOOKUP(A481,'[1]Protein proteins'!$B:$D,3,FALSE)=0,1,"")</f>
        <v/>
      </c>
    </row>
    <row r="482" spans="1:42" x14ac:dyDescent="0.25">
      <c r="A482" s="5" t="s">
        <v>354</v>
      </c>
      <c r="B482" s="5">
        <v>18</v>
      </c>
      <c r="C482" s="5" t="s">
        <v>36</v>
      </c>
      <c r="D482" s="5" t="s">
        <v>328</v>
      </c>
      <c r="E482" s="5">
        <v>14.02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6">
        <v>2.66248975274E-7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6">
        <v>3.3607525934999998E-7</v>
      </c>
      <c r="W482" s="6">
        <v>5.2181799301300002E-7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5.2181799301300002E-7</v>
      </c>
      <c r="AK482" s="5">
        <v>1.124142227637E-6</v>
      </c>
      <c r="AL482" s="5">
        <v>1.7361876937329979</v>
      </c>
      <c r="AM482" s="5" t="s">
        <v>27</v>
      </c>
      <c r="AN482" s="5" t="e">
        <f>LEFT(RIGHT(A482,LEN(A482)-FIND("GN=",A482)-2),FIND(" ",RIGHT(A482,LEN(A482)-FIND("GN=",A482)-2)))</f>
        <v>#VALUE!</v>
      </c>
      <c r="AO482" s="5" t="str">
        <f t="shared" si="7"/>
        <v xml:space="preserve">sp|P01594|KV102_HUMAN </v>
      </c>
      <c r="AP482" s="5">
        <f>IF(VLOOKUP(A482,'[1]Protein proteins'!$B:$D,3,FALSE)=0,1,"")</f>
        <v>1</v>
      </c>
    </row>
    <row r="483" spans="1:42" x14ac:dyDescent="0.25">
      <c r="A483" s="5" t="s">
        <v>356</v>
      </c>
      <c r="B483" s="5">
        <v>40</v>
      </c>
      <c r="C483" s="5" t="s">
        <v>36</v>
      </c>
      <c r="D483" s="5" t="s">
        <v>328</v>
      </c>
      <c r="E483" s="5">
        <v>14.02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6">
        <v>2.66248975274E-7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6">
        <v>3.3607525934999998E-7</v>
      </c>
      <c r="W483" s="6">
        <v>5.2181799301300002E-7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5.2181799301300002E-7</v>
      </c>
      <c r="AK483" s="5">
        <v>1.124142227637E-6</v>
      </c>
      <c r="AL483" s="5">
        <v>1.7361876937329979</v>
      </c>
      <c r="AM483" s="5" t="s">
        <v>27</v>
      </c>
      <c r="AN483" s="5" t="e">
        <f>LEFT(RIGHT(A483,LEN(A483)-FIND("GN=",A483)-2),FIND(" ",RIGHT(A483,LEN(A483)-FIND("GN=",A483)-2)))</f>
        <v>#VALUE!</v>
      </c>
      <c r="AO483" s="5" t="str">
        <f t="shared" si="7"/>
        <v xml:space="preserve">sp|P01601|KV109_HUMAN </v>
      </c>
      <c r="AP483" s="5">
        <f>IF(VLOOKUP(A483,'[1]Protein proteins'!$B:$D,3,FALSE)=0,1,"")</f>
        <v>1</v>
      </c>
    </row>
    <row r="484" spans="1:42" x14ac:dyDescent="0.25">
      <c r="A484" s="5" t="s">
        <v>353</v>
      </c>
      <c r="B484" s="5">
        <v>18</v>
      </c>
      <c r="C484" s="5" t="s">
        <v>36</v>
      </c>
      <c r="D484" s="5" t="s">
        <v>328</v>
      </c>
      <c r="E484" s="5">
        <v>14.02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6">
        <v>2.66248975274E-7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6">
        <v>3.3607525934999998E-7</v>
      </c>
      <c r="W484" s="6">
        <v>5.2181799301300002E-7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5.2181799301300002E-7</v>
      </c>
      <c r="AK484" s="5">
        <v>1.124142227637E-6</v>
      </c>
      <c r="AL484" s="5">
        <v>1.7361876937329979</v>
      </c>
      <c r="AM484" s="5" t="s">
        <v>27</v>
      </c>
      <c r="AN484" s="5" t="e">
        <f>LEFT(RIGHT(A484,LEN(A484)-FIND("GN=",A484)-2),FIND(" ",RIGHT(A484,LEN(A484)-FIND("GN=",A484)-2)))</f>
        <v>#VALUE!</v>
      </c>
      <c r="AO484" s="5" t="str">
        <f t="shared" si="7"/>
        <v xml:space="preserve">sp|P01608|KV116_HUMAN </v>
      </c>
      <c r="AP484" s="5" t="str">
        <f>IF(VLOOKUP(A484,'[1]Protein proteins'!$B:$D,3,FALSE)=0,1,"")</f>
        <v/>
      </c>
    </row>
    <row r="485" spans="1:42" x14ac:dyDescent="0.25">
      <c r="A485" s="5" t="s">
        <v>355</v>
      </c>
      <c r="B485" s="5">
        <v>18</v>
      </c>
      <c r="C485" s="5" t="s">
        <v>36</v>
      </c>
      <c r="D485" s="5" t="s">
        <v>328</v>
      </c>
      <c r="E485" s="5">
        <v>14.02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6">
        <v>2.66248975274E-7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6">
        <v>3.3607525934999998E-7</v>
      </c>
      <c r="W485" s="6">
        <v>5.2181799301300002E-7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5.2181799301300002E-7</v>
      </c>
      <c r="AK485" s="5">
        <v>1.124142227637E-6</v>
      </c>
      <c r="AL485" s="5">
        <v>1.7361876937329979</v>
      </c>
      <c r="AM485" s="5" t="s">
        <v>27</v>
      </c>
      <c r="AN485" s="5" t="e">
        <f>LEFT(RIGHT(A485,LEN(A485)-FIND("GN=",A485)-2),FIND(" ",RIGHT(A485,LEN(A485)-FIND("GN=",A485)-2)))</f>
        <v>#VALUE!</v>
      </c>
      <c r="AO485" s="5" t="str">
        <f t="shared" si="7"/>
        <v xml:space="preserve">sp|P01609|KV117_HUMAN </v>
      </c>
      <c r="AP485" s="5">
        <f>IF(VLOOKUP(A485,'[1]Protein proteins'!$B:$D,3,FALSE)=0,1,"")</f>
        <v>1</v>
      </c>
    </row>
    <row r="486" spans="1:42" x14ac:dyDescent="0.25">
      <c r="A486" s="5" t="s">
        <v>339</v>
      </c>
      <c r="B486" s="5">
        <v>601</v>
      </c>
      <c r="C486" s="5" t="s">
        <v>36</v>
      </c>
      <c r="D486" s="5" t="s">
        <v>328</v>
      </c>
      <c r="E486" s="5">
        <v>14.02</v>
      </c>
      <c r="F486" s="5">
        <v>0</v>
      </c>
      <c r="G486" s="5">
        <v>0</v>
      </c>
      <c r="H486" s="6">
        <v>2.90952596257E-7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6">
        <v>1.2881737775100001E-6</v>
      </c>
      <c r="P486" s="5">
        <v>0</v>
      </c>
      <c r="Q486" s="6">
        <v>3.2862479723900001E-7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6">
        <v>8.4270739977000001E-7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1.2881737775100001E-6</v>
      </c>
      <c r="AK486" s="5">
        <v>2.7504585707760004E-6</v>
      </c>
      <c r="AL486" s="5">
        <v>1.8371271397639846</v>
      </c>
      <c r="AM486" s="5" t="s">
        <v>13</v>
      </c>
      <c r="AN486" s="5" t="e">
        <f>LEFT(RIGHT(A486,LEN(A486)-FIND("GN=",A486)-2),FIND(" ",RIGHT(A486,LEN(A486)-FIND("GN=",A486)-2)))</f>
        <v>#VALUE!</v>
      </c>
      <c r="AO486" s="5" t="e">
        <f t="shared" si="7"/>
        <v>#VALUE!</v>
      </c>
      <c r="AP486" s="5" t="str">
        <f>IF(VLOOKUP(A486,'[1]Protein proteins'!$B:$D,3,FALSE)=0,1,"")</f>
        <v/>
      </c>
    </row>
    <row r="487" spans="1:42" x14ac:dyDescent="0.25">
      <c r="A487" s="5" t="s">
        <v>256</v>
      </c>
      <c r="B487" s="5">
        <v>490</v>
      </c>
      <c r="C487" s="5" t="s">
        <v>36</v>
      </c>
      <c r="D487" s="5" t="s">
        <v>328</v>
      </c>
      <c r="E487" s="5">
        <v>14.02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6">
        <v>3.1192547227000001E-7</v>
      </c>
      <c r="L487" s="5">
        <v>0</v>
      </c>
      <c r="M487" s="6">
        <v>2.7525748961700002E-7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6">
        <v>2.5199961696E-7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3.1192547227000001E-7</v>
      </c>
      <c r="AK487" s="5">
        <v>8.3918257884699997E-7</v>
      </c>
      <c r="AL487" s="5">
        <v>1.844633928826827</v>
      </c>
      <c r="AM487" s="5" t="s">
        <v>8</v>
      </c>
      <c r="AN487" s="5" t="e">
        <f>LEFT(RIGHT(A487,LEN(A487)-FIND("GN=",A487)-2),FIND(" ",RIGHT(A487,LEN(A487)-FIND("GN=",A487)-2)))</f>
        <v>#VALUE!</v>
      </c>
      <c r="AO487" s="5" t="e">
        <f t="shared" si="7"/>
        <v>#VALUE!</v>
      </c>
      <c r="AP487" s="5" t="str">
        <f>IF(VLOOKUP(A487,'[1]Protein proteins'!$B:$D,3,FALSE)=0,1,"")</f>
        <v/>
      </c>
    </row>
    <row r="488" spans="1:42" x14ac:dyDescent="0.25">
      <c r="A488" s="5" t="s">
        <v>90</v>
      </c>
      <c r="B488" s="5">
        <v>509</v>
      </c>
      <c r="C488" s="5" t="s">
        <v>36</v>
      </c>
      <c r="D488" s="5" t="s">
        <v>328</v>
      </c>
      <c r="E488" s="5">
        <v>14.02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6.5724959447699998E-7</v>
      </c>
      <c r="R488" s="6">
        <v>2.9104964142700003E-7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6">
        <v>7.6738550224500003E-7</v>
      </c>
      <c r="AA488" s="5">
        <v>0</v>
      </c>
      <c r="AB488" s="5">
        <v>0</v>
      </c>
      <c r="AC488" s="5">
        <v>0</v>
      </c>
      <c r="AD488" s="6">
        <v>5.0399923392E-7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7.6738550224500003E-7</v>
      </c>
      <c r="AK488" s="5">
        <v>2.2196839720690001E-6</v>
      </c>
      <c r="AL488" s="5">
        <v>2.0288013834342156</v>
      </c>
      <c r="AM488" s="5" t="s">
        <v>20</v>
      </c>
      <c r="AN488" s="5" t="e">
        <f>LEFT(RIGHT(A488,LEN(A488)-FIND("GN=",A488)-2),FIND(" ",RIGHT(A488,LEN(A488)-FIND("GN=",A488)-2)))</f>
        <v>#VALUE!</v>
      </c>
      <c r="AO488" s="5" t="e">
        <f t="shared" si="7"/>
        <v>#VALUE!</v>
      </c>
      <c r="AP488" s="5" t="str">
        <f>IF(VLOOKUP(A488,'[1]Protein proteins'!$B:$D,3,FALSE)=0,1,"")</f>
        <v/>
      </c>
    </row>
    <row r="489" spans="1:42" x14ac:dyDescent="0.25">
      <c r="A489" s="5" t="s">
        <v>339</v>
      </c>
      <c r="B489" s="5">
        <v>615</v>
      </c>
      <c r="C489" s="5" t="s">
        <v>36</v>
      </c>
      <c r="D489" s="5" t="s">
        <v>328</v>
      </c>
      <c r="E489" s="5">
        <v>14.02</v>
      </c>
      <c r="F489" s="5">
        <v>0</v>
      </c>
      <c r="G489" s="5">
        <v>0</v>
      </c>
      <c r="H489" s="6">
        <v>2.90952596257E-7</v>
      </c>
      <c r="I489" s="5">
        <v>0</v>
      </c>
      <c r="J489" s="5">
        <v>0</v>
      </c>
      <c r="K489" s="6">
        <v>3.1192547227000001E-7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6">
        <v>2.1067684994299999E-7</v>
      </c>
      <c r="X489" s="5">
        <v>0</v>
      </c>
      <c r="Y489" s="5">
        <v>0</v>
      </c>
      <c r="Z489" s="5">
        <v>0</v>
      </c>
      <c r="AA489" s="5">
        <v>0</v>
      </c>
      <c r="AB489" s="6">
        <v>2.9471427009400001E-7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3.1192547227000001E-7</v>
      </c>
      <c r="AK489" s="5">
        <v>1.1082691885639999E-6</v>
      </c>
      <c r="AL489" s="5">
        <v>2.1795105240359915</v>
      </c>
      <c r="AM489" s="5" t="s">
        <v>8</v>
      </c>
      <c r="AN489" s="5" t="e">
        <f>LEFT(RIGHT(A489,LEN(A489)-FIND("GN=",A489)-2),FIND(" ",RIGHT(A489,LEN(A489)-FIND("GN=",A489)-2)))</f>
        <v>#VALUE!</v>
      </c>
      <c r="AO489" s="5" t="e">
        <f t="shared" si="7"/>
        <v>#VALUE!</v>
      </c>
      <c r="AP489" s="5" t="str">
        <f>IF(VLOOKUP(A489,'[1]Protein proteins'!$B:$D,3,FALSE)=0,1,"")</f>
        <v/>
      </c>
    </row>
    <row r="490" spans="1:42" x14ac:dyDescent="0.25">
      <c r="A490" s="5" t="s">
        <v>90</v>
      </c>
      <c r="B490" s="5">
        <v>469</v>
      </c>
      <c r="C490" s="5" t="s">
        <v>36</v>
      </c>
      <c r="D490" s="5" t="s">
        <v>328</v>
      </c>
      <c r="E490" s="5">
        <v>14.02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2.7956442743899999E-7</v>
      </c>
      <c r="R490" s="5">
        <v>0</v>
      </c>
      <c r="S490" s="5">
        <v>0</v>
      </c>
      <c r="T490" s="6">
        <v>3.0897288144999998E-7</v>
      </c>
      <c r="U490" s="5">
        <v>0</v>
      </c>
      <c r="V490" s="5">
        <v>0</v>
      </c>
      <c r="W490" s="5">
        <v>0</v>
      </c>
      <c r="X490" s="6">
        <v>1.7344417109700001E-6</v>
      </c>
      <c r="Y490" s="6">
        <v>3.7444432462199998E-7</v>
      </c>
      <c r="Z490" s="5">
        <v>0</v>
      </c>
      <c r="AA490" s="6">
        <v>1.41250868251E-6</v>
      </c>
      <c r="AB490" s="6">
        <v>1.8884912041200001E-6</v>
      </c>
      <c r="AC490" s="5">
        <v>0</v>
      </c>
      <c r="AD490" s="5">
        <v>0</v>
      </c>
      <c r="AE490" s="5">
        <v>0</v>
      </c>
      <c r="AF490" s="5">
        <v>0</v>
      </c>
      <c r="AG490" s="6">
        <v>5.5083186628499997E-7</v>
      </c>
      <c r="AH490" s="5">
        <v>0</v>
      </c>
      <c r="AI490" s="5">
        <v>0</v>
      </c>
      <c r="AJ490" s="5">
        <v>1.8884912041200001E-6</v>
      </c>
      <c r="AK490" s="5">
        <v>6.5492550973959991E-6</v>
      </c>
      <c r="AL490" s="5">
        <v>2.4775554724902484</v>
      </c>
      <c r="AM490" s="5" t="s">
        <v>16</v>
      </c>
      <c r="AN490" s="5" t="e">
        <f>LEFT(RIGHT(A490,LEN(A490)-FIND("GN=",A490)-2),FIND(" ",RIGHT(A490,LEN(A490)-FIND("GN=",A490)-2)))</f>
        <v>#VALUE!</v>
      </c>
      <c r="AO490" s="5" t="e">
        <f t="shared" si="7"/>
        <v>#VALUE!</v>
      </c>
      <c r="AP490" s="5" t="str">
        <f>IF(VLOOKUP(A490,'[1]Protein proteins'!$B:$D,3,FALSE)=0,1,"")</f>
        <v/>
      </c>
    </row>
    <row r="491" spans="1:42" x14ac:dyDescent="0.25">
      <c r="A491" s="5" t="s">
        <v>326</v>
      </c>
      <c r="B491" s="5">
        <v>31</v>
      </c>
      <c r="C491" s="5" t="s">
        <v>36</v>
      </c>
      <c r="D491" s="5" t="s">
        <v>328</v>
      </c>
      <c r="E491" s="5">
        <v>14.02</v>
      </c>
      <c r="F491" s="5">
        <v>0</v>
      </c>
      <c r="G491" s="5">
        <v>0</v>
      </c>
      <c r="H491" s="6">
        <v>2.17372922159E-7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6">
        <v>5.4686745209E-7</v>
      </c>
      <c r="P491" s="5">
        <v>0</v>
      </c>
      <c r="Q491" s="5">
        <v>0</v>
      </c>
      <c r="R491" s="6">
        <v>3.9411041397300002E-7</v>
      </c>
      <c r="S491" s="6">
        <v>6.06760771215E-7</v>
      </c>
      <c r="T491" s="5">
        <v>0</v>
      </c>
      <c r="U491" s="6">
        <v>5.0423303634000004E-7</v>
      </c>
      <c r="V491" s="5">
        <v>0</v>
      </c>
      <c r="W491" s="6">
        <v>1.73939331005E-7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6">
        <v>3.8531369158300002E-7</v>
      </c>
      <c r="AF491" s="5">
        <v>0</v>
      </c>
      <c r="AG491" s="5">
        <v>0</v>
      </c>
      <c r="AH491" s="5">
        <v>0</v>
      </c>
      <c r="AI491" s="6">
        <v>4.6422281209299998E-7</v>
      </c>
      <c r="AJ491" s="5">
        <v>6.06760771215E-7</v>
      </c>
      <c r="AK491" s="5">
        <v>3.2928204304579999E-6</v>
      </c>
      <c r="AL491" s="5">
        <v>2.9649102956503359</v>
      </c>
      <c r="AM491" s="5" t="s">
        <v>26</v>
      </c>
      <c r="AN491" s="5" t="e">
        <f>LEFT(RIGHT(A491,LEN(A491)-FIND("GN=",A491)-2),FIND(" ",RIGHT(A491,LEN(A491)-FIND("GN=",A491)-2)))</f>
        <v>#VALUE!</v>
      </c>
      <c r="AO491" s="5" t="e">
        <f t="shared" si="7"/>
        <v>#VALUE!</v>
      </c>
      <c r="AP491" s="5" t="str">
        <f>IF(VLOOKUP(A491,'[1]Protein proteins'!$B:$D,3,FALSE)=0,1,"")</f>
        <v/>
      </c>
    </row>
    <row r="492" spans="1:42" x14ac:dyDescent="0.25">
      <c r="A492" s="5" t="s">
        <v>115</v>
      </c>
      <c r="B492" s="5">
        <v>107</v>
      </c>
      <c r="C492" s="5" t="s">
        <v>36</v>
      </c>
      <c r="D492" s="5" t="s">
        <v>328</v>
      </c>
      <c r="E492" s="5">
        <v>14.02</v>
      </c>
      <c r="F492" s="5">
        <v>0</v>
      </c>
      <c r="G492" s="5">
        <v>0</v>
      </c>
      <c r="H492" s="6">
        <v>2.0833593753300002E-6</v>
      </c>
      <c r="I492" s="5">
        <v>0</v>
      </c>
      <c r="J492" s="6">
        <v>3.3023474076100002E-7</v>
      </c>
      <c r="K492" s="5">
        <v>0</v>
      </c>
      <c r="L492" s="5">
        <v>0</v>
      </c>
      <c r="M492" s="5">
        <v>0</v>
      </c>
      <c r="N492" s="5">
        <v>0</v>
      </c>
      <c r="O492" s="6">
        <v>2.8626083944600001E-7</v>
      </c>
      <c r="P492" s="6">
        <v>3.9502801933700002E-7</v>
      </c>
      <c r="Q492" s="6">
        <v>2.7956442743899999E-7</v>
      </c>
      <c r="R492" s="5">
        <v>0</v>
      </c>
      <c r="S492" s="6">
        <v>4.2248891600299998E-7</v>
      </c>
      <c r="T492" s="5">
        <v>0</v>
      </c>
      <c r="U492" s="5">
        <v>0</v>
      </c>
      <c r="V492" s="5">
        <v>0</v>
      </c>
      <c r="W492" s="6">
        <v>8.4545986993000004E-7</v>
      </c>
      <c r="X492" s="5">
        <v>0</v>
      </c>
      <c r="Y492" s="5">
        <v>0</v>
      </c>
      <c r="Z492" s="5">
        <v>0</v>
      </c>
      <c r="AA492" s="5">
        <v>0</v>
      </c>
      <c r="AB492" s="6">
        <v>4.7212280103000002E-7</v>
      </c>
      <c r="AC492" s="6">
        <v>4.1395423156399998E-7</v>
      </c>
      <c r="AD492" s="5">
        <v>0</v>
      </c>
      <c r="AE492" s="5">
        <v>0</v>
      </c>
      <c r="AF492" s="5">
        <v>0</v>
      </c>
      <c r="AG492" s="6">
        <v>1.1016637325699999E-6</v>
      </c>
      <c r="AH492" s="5">
        <v>0</v>
      </c>
      <c r="AI492" s="5">
        <v>0</v>
      </c>
      <c r="AJ492" s="5">
        <v>2.0833593753300002E-6</v>
      </c>
      <c r="AK492" s="5">
        <v>6.6301369534100003E-6</v>
      </c>
      <c r="AL492" s="5">
        <v>2.9852024831290569</v>
      </c>
      <c r="AM492" s="5" t="s">
        <v>24</v>
      </c>
      <c r="AN492" s="5" t="e">
        <f>LEFT(RIGHT(A492,LEN(A492)-FIND("GN=",A492)-2),FIND(" ",RIGHT(A492,LEN(A492)-FIND("GN=",A492)-2)))</f>
        <v>#VALUE!</v>
      </c>
      <c r="AO492" s="5" t="e">
        <f t="shared" si="7"/>
        <v>#VALUE!</v>
      </c>
      <c r="AP492" s="5" t="str">
        <f>IF(VLOOKUP(A492,'[1]Protein proteins'!$B:$D,3,FALSE)=0,1,"")</f>
        <v/>
      </c>
    </row>
    <row r="493" spans="1:42" x14ac:dyDescent="0.25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42" x14ac:dyDescent="0.25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42" x14ac:dyDescent="0.25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42" x14ac:dyDescent="0.25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x14ac:dyDescent="0.25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x14ac:dyDescent="0.25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x14ac:dyDescent="0.25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4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4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4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4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4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4"/>
      <c r="AC507" s="3"/>
      <c r="AD507" s="3"/>
      <c r="AE507" s="3"/>
      <c r="AF507" s="3"/>
      <c r="AG507" s="3"/>
      <c r="AH507" s="3"/>
      <c r="AI507" s="3"/>
    </row>
    <row r="508" spans="1:3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4"/>
      <c r="AC508" s="3"/>
      <c r="AD508" s="3"/>
      <c r="AE508" s="3"/>
      <c r="AF508" s="3"/>
      <c r="AG508" s="3"/>
      <c r="AH508" s="3"/>
      <c r="AI508" s="3"/>
    </row>
    <row r="509" spans="1:3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</sheetData>
  <sortState ref="A3:AN492">
    <sortCondition ref="AN3:AN49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83"/>
  <sheetViews>
    <sheetView workbookViewId="0">
      <pane xSplit="1" ySplit="2" topLeftCell="B446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ColWidth="30.28515625" defaultRowHeight="15" x14ac:dyDescent="0.25"/>
  <cols>
    <col min="2" max="2" width="5" bestFit="1" customWidth="1"/>
    <col min="3" max="3" width="3.5703125" bestFit="1" customWidth="1"/>
    <col min="4" max="4" width="9" bestFit="1" customWidth="1"/>
    <col min="5" max="5" width="9.85546875" bestFit="1" customWidth="1"/>
    <col min="6" max="6" width="13.85546875" bestFit="1" customWidth="1"/>
    <col min="7" max="7" width="15.7109375" bestFit="1" customWidth="1"/>
    <col min="8" max="8" width="11.140625" bestFit="1" customWidth="1"/>
    <col min="9" max="9" width="10.85546875" bestFit="1" customWidth="1"/>
    <col min="10" max="11" width="13.28515625" bestFit="1" customWidth="1"/>
    <col min="12" max="12" width="14.28515625" bestFit="1" customWidth="1"/>
    <col min="13" max="13" width="11.85546875" bestFit="1" customWidth="1"/>
    <col min="14" max="14" width="12.7109375" bestFit="1" customWidth="1"/>
    <col min="15" max="15" width="10.5703125" bestFit="1" customWidth="1"/>
    <col min="16" max="16" width="15.7109375" bestFit="1" customWidth="1"/>
    <col min="17" max="17" width="11.5703125" bestFit="1" customWidth="1"/>
    <col min="18" max="19" width="10.85546875" bestFit="1" customWidth="1"/>
    <col min="20" max="20" width="12.42578125" bestFit="1" customWidth="1"/>
    <col min="21" max="21" width="10.85546875" bestFit="1" customWidth="1"/>
    <col min="22" max="22" width="11.85546875" bestFit="1" customWidth="1"/>
    <col min="23" max="23" width="16.85546875" bestFit="1" customWidth="1"/>
    <col min="24" max="24" width="10.140625" bestFit="1" customWidth="1"/>
    <col min="25" max="25" width="14.7109375" bestFit="1" customWidth="1"/>
    <col min="26" max="26" width="12.7109375" bestFit="1" customWidth="1"/>
    <col min="27" max="27" width="13.85546875" bestFit="1" customWidth="1"/>
    <col min="28" max="29" width="10.140625" bestFit="1" customWidth="1"/>
    <col min="30" max="30" width="10.28515625" bestFit="1" customWidth="1"/>
    <col min="31" max="32" width="10.42578125" bestFit="1" customWidth="1"/>
    <col min="33" max="33" width="12.140625" bestFit="1" customWidth="1"/>
    <col min="34" max="34" width="9.140625" bestFit="1" customWidth="1"/>
    <col min="35" max="35" width="9.85546875" bestFit="1" customWidth="1"/>
    <col min="36" max="38" width="12" bestFit="1" customWidth="1"/>
    <col min="39" max="39" width="20.42578125" bestFit="1" customWidth="1"/>
  </cols>
  <sheetData>
    <row r="1" spans="1:41" s="5" customFormat="1" x14ac:dyDescent="0.25">
      <c r="A1" s="8" t="s">
        <v>514</v>
      </c>
    </row>
    <row r="2" spans="1:41" s="7" customFormat="1" ht="84.75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25</v>
      </c>
      <c r="G2" s="9" t="s">
        <v>11</v>
      </c>
      <c r="H2" s="9" t="s">
        <v>24</v>
      </c>
      <c r="I2" s="9" t="s">
        <v>6</v>
      </c>
      <c r="J2" s="9" t="s">
        <v>7</v>
      </c>
      <c r="K2" s="9" t="s">
        <v>8</v>
      </c>
      <c r="L2" s="9" t="s">
        <v>17</v>
      </c>
      <c r="M2" s="9" t="s">
        <v>18</v>
      </c>
      <c r="N2" s="9" t="s">
        <v>21</v>
      </c>
      <c r="O2" s="9" t="s">
        <v>13</v>
      </c>
      <c r="P2" s="9" t="s">
        <v>5</v>
      </c>
      <c r="Q2" s="9" t="s">
        <v>14</v>
      </c>
      <c r="R2" s="9" t="s">
        <v>19</v>
      </c>
      <c r="S2" s="9" t="s">
        <v>26</v>
      </c>
      <c r="T2" s="9" t="s">
        <v>22</v>
      </c>
      <c r="U2" s="9" t="s">
        <v>9</v>
      </c>
      <c r="V2" s="9" t="s">
        <v>23</v>
      </c>
      <c r="W2" s="9" t="s">
        <v>27</v>
      </c>
      <c r="X2" s="9" t="s">
        <v>15</v>
      </c>
      <c r="Y2" s="9" t="s">
        <v>12</v>
      </c>
      <c r="Z2" s="9" t="s">
        <v>20</v>
      </c>
      <c r="AA2" s="9" t="s">
        <v>10</v>
      </c>
      <c r="AB2" s="9" t="s">
        <v>16</v>
      </c>
      <c r="AC2" s="9" t="s">
        <v>28</v>
      </c>
      <c r="AD2" s="9" t="s">
        <v>30</v>
      </c>
      <c r="AE2" s="9" t="s">
        <v>32</v>
      </c>
      <c r="AF2" s="9" t="s">
        <v>34</v>
      </c>
      <c r="AG2" s="9" t="s">
        <v>33</v>
      </c>
      <c r="AH2" s="9" t="s">
        <v>29</v>
      </c>
      <c r="AI2" s="9" t="s">
        <v>31</v>
      </c>
      <c r="AJ2" s="9" t="s">
        <v>515</v>
      </c>
      <c r="AK2" s="9" t="s">
        <v>516</v>
      </c>
      <c r="AL2" s="9" t="s">
        <v>517</v>
      </c>
      <c r="AM2" s="9" t="s">
        <v>518</v>
      </c>
      <c r="AN2" s="7" t="s">
        <v>521</v>
      </c>
      <c r="AO2" s="7" t="s">
        <v>522</v>
      </c>
    </row>
    <row r="3" spans="1:41" x14ac:dyDescent="0.25">
      <c r="A3" s="5" t="s">
        <v>87</v>
      </c>
      <c r="B3" s="5">
        <v>42</v>
      </c>
      <c r="C3" s="5" t="s">
        <v>36</v>
      </c>
      <c r="D3" s="5" t="s">
        <v>37</v>
      </c>
      <c r="E3" s="5">
        <v>28.03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6">
        <v>2.9426200853800001E-6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2.9426200853800001E-6</v>
      </c>
      <c r="AK3" s="5">
        <v>2.9426200853800001E-6</v>
      </c>
      <c r="AL3" s="5">
        <v>0.11156239301177569</v>
      </c>
      <c r="AM3" s="5" t="s">
        <v>8</v>
      </c>
      <c r="AN3" s="5" t="str">
        <f>LEFT(RIGHT(A3,LEN(A3)-FIND("GN=",A3)-2),FIND(" ",RIGHT(A3,LEN(A3)-FIND("GN=",A3)-2)))</f>
        <v xml:space="preserve">H3F3C </v>
      </c>
      <c r="AO3" s="5" t="str">
        <f>IF(VLOOKUP(A3,'[1]Protein proteins'!$B:$D,3,FALSE)=0,1,"")</f>
        <v/>
      </c>
    </row>
    <row r="4" spans="1:41" x14ac:dyDescent="0.25">
      <c r="A4" s="5" t="s">
        <v>94</v>
      </c>
      <c r="B4" s="5">
        <v>622</v>
      </c>
      <c r="C4" s="5" t="s">
        <v>36</v>
      </c>
      <c r="D4" s="5" t="s">
        <v>37</v>
      </c>
      <c r="E4" s="5">
        <v>28.03</v>
      </c>
      <c r="F4" s="5">
        <v>0</v>
      </c>
      <c r="G4" s="6">
        <v>2.38435910658E-6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2.38435910658E-6</v>
      </c>
      <c r="AK4" s="5">
        <v>2.38435910658E-6</v>
      </c>
      <c r="AL4" s="5">
        <v>0.13425298231226979</v>
      </c>
      <c r="AM4" s="5" t="s">
        <v>11</v>
      </c>
      <c r="AN4" s="5" t="str">
        <f t="shared" ref="AN4:AN67" si="0">LEFT(RIGHT(A4,LEN(A4)-FIND("GN=",A4)-2),FIND(" ",RIGHT(A4,LEN(A4)-FIND("GN=",A4)-2)))</f>
        <v xml:space="preserve">SYN1 </v>
      </c>
      <c r="AO4" s="5" t="str">
        <f>IF(VLOOKUP(A4,'[1]Protein proteins'!$B:$D,3,FALSE)=0,1,"")</f>
        <v/>
      </c>
    </row>
    <row r="5" spans="1:41" x14ac:dyDescent="0.25">
      <c r="A5" s="5" t="s">
        <v>96</v>
      </c>
      <c r="B5" s="5">
        <v>41</v>
      </c>
      <c r="C5" s="5" t="s">
        <v>36</v>
      </c>
      <c r="D5" s="5" t="s">
        <v>37</v>
      </c>
      <c r="E5" s="5">
        <v>28.03</v>
      </c>
      <c r="F5" s="6">
        <v>2.0946293702900002E-6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2.0946293702900002E-6</v>
      </c>
      <c r="AK5" s="5">
        <v>2.0946293702900002E-6</v>
      </c>
      <c r="AL5" s="5">
        <v>0.15039354654079412</v>
      </c>
      <c r="AM5" s="5" t="s">
        <v>25</v>
      </c>
      <c r="AN5" s="5" t="str">
        <f t="shared" si="0"/>
        <v xml:space="preserve">GFAP </v>
      </c>
      <c r="AO5" s="5" t="str">
        <f>IF(VLOOKUP(A5,'[1]Protein proteins'!$B:$D,3,FALSE)=0,1,"")</f>
        <v/>
      </c>
    </row>
    <row r="6" spans="1:41" x14ac:dyDescent="0.25">
      <c r="A6" s="5" t="s">
        <v>106</v>
      </c>
      <c r="B6" s="5">
        <v>172</v>
      </c>
      <c r="C6" s="5" t="s">
        <v>36</v>
      </c>
      <c r="D6" s="5" t="s">
        <v>37</v>
      </c>
      <c r="E6" s="5">
        <v>28.03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6">
        <v>1.82028231365E-6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1.82028231365E-6</v>
      </c>
      <c r="AK6" s="5">
        <v>1.82028231365E-6</v>
      </c>
      <c r="AL6" s="5">
        <v>0.17000328780722698</v>
      </c>
      <c r="AM6" s="5" t="s">
        <v>26</v>
      </c>
      <c r="AN6" s="5" t="str">
        <f t="shared" si="0"/>
        <v xml:space="preserve">PYGL </v>
      </c>
      <c r="AO6" s="5" t="str">
        <f>IF(VLOOKUP(A6,'[1]Protein proteins'!$B:$D,3,FALSE)=0,1,"")</f>
        <v/>
      </c>
    </row>
    <row r="7" spans="1:41" x14ac:dyDescent="0.25">
      <c r="A7" s="5" t="s">
        <v>108</v>
      </c>
      <c r="B7" s="5">
        <v>4563</v>
      </c>
      <c r="C7" s="5" t="s">
        <v>36</v>
      </c>
      <c r="D7" s="5" t="s">
        <v>37</v>
      </c>
      <c r="E7" s="5">
        <v>28.03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6">
        <v>1.75831286364E-6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1.75831286364E-6</v>
      </c>
      <c r="AK7" s="5">
        <v>1.75831286364E-6</v>
      </c>
      <c r="AL7" s="5">
        <v>0.17520898653643496</v>
      </c>
      <c r="AM7" s="5" t="s">
        <v>17</v>
      </c>
      <c r="AN7" s="5" t="str">
        <f t="shared" si="0"/>
        <v xml:space="preserve">PLEC </v>
      </c>
      <c r="AO7" s="5" t="str">
        <f>IF(VLOOKUP(A7,'[1]Protein proteins'!$B:$D,3,FALSE)=0,1,"")</f>
        <v/>
      </c>
    </row>
    <row r="8" spans="1:41" x14ac:dyDescent="0.25">
      <c r="A8" s="5" t="s">
        <v>117</v>
      </c>
      <c r="B8" s="5">
        <v>527</v>
      </c>
      <c r="C8" s="5" t="s">
        <v>36</v>
      </c>
      <c r="D8" s="5" t="s">
        <v>37</v>
      </c>
      <c r="E8" s="5">
        <v>28.03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6">
        <v>1.3126563701899999E-6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1.3126563701899999E-6</v>
      </c>
      <c r="AK8" s="5">
        <v>1.3126563701899999E-6</v>
      </c>
      <c r="AL8" s="5">
        <v>0.22569143111923329</v>
      </c>
      <c r="AM8" s="5" t="s">
        <v>10</v>
      </c>
      <c r="AN8" s="5" t="str">
        <f t="shared" si="0"/>
        <v xml:space="preserve">EXOC3L1 </v>
      </c>
      <c r="AO8" s="5" t="str">
        <f>IF(VLOOKUP(A8,'[1]Protein proteins'!$B:$D,3,FALSE)=0,1,"")</f>
        <v/>
      </c>
    </row>
    <row r="9" spans="1:41" x14ac:dyDescent="0.25">
      <c r="A9" s="5" t="s">
        <v>110</v>
      </c>
      <c r="B9" s="5">
        <v>147</v>
      </c>
      <c r="C9" s="5" t="s">
        <v>36</v>
      </c>
      <c r="D9" s="5" t="s">
        <v>37</v>
      </c>
      <c r="E9" s="5">
        <v>28.03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6">
        <v>1.23720462041E-6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1.23720462041E-6</v>
      </c>
      <c r="AK9" s="5">
        <v>1.23720462041E-6</v>
      </c>
      <c r="AL9" s="5">
        <v>0.23749072129901733</v>
      </c>
      <c r="AM9" s="5" t="s">
        <v>17</v>
      </c>
      <c r="AN9" s="5" t="str">
        <f t="shared" si="0"/>
        <v xml:space="preserve">SNRPB </v>
      </c>
      <c r="AO9" s="5" t="str">
        <f>IF(VLOOKUP(A9,'[1]Protein proteins'!$B:$D,3,FALSE)=0,1,"")</f>
        <v/>
      </c>
    </row>
    <row r="10" spans="1:41" x14ac:dyDescent="0.25">
      <c r="A10" s="5" t="s">
        <v>120</v>
      </c>
      <c r="B10" s="5">
        <v>147</v>
      </c>
      <c r="C10" s="5" t="s">
        <v>36</v>
      </c>
      <c r="D10" s="5" t="s">
        <v>37</v>
      </c>
      <c r="E10" s="5">
        <v>28.03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6">
        <v>1.23720462041E-6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1.23720462041E-6</v>
      </c>
      <c r="AK10" s="5">
        <v>1.23720462041E-6</v>
      </c>
      <c r="AL10" s="5">
        <v>0.23749072129901733</v>
      </c>
      <c r="AM10" s="5" t="s">
        <v>17</v>
      </c>
      <c r="AN10" s="5" t="str">
        <f t="shared" si="0"/>
        <v xml:space="preserve">SNRPN </v>
      </c>
      <c r="AO10" s="5" t="str">
        <f>IF(VLOOKUP(A10,'[1]Protein proteins'!$B:$D,3,FALSE)=0,1,"")</f>
        <v/>
      </c>
    </row>
    <row r="11" spans="1:41" x14ac:dyDescent="0.25">
      <c r="A11" s="5" t="s">
        <v>94</v>
      </c>
      <c r="B11" s="5">
        <v>547</v>
      </c>
      <c r="C11" s="5" t="s">
        <v>36</v>
      </c>
      <c r="D11" s="5" t="s">
        <v>37</v>
      </c>
      <c r="E11" s="5">
        <v>28.03</v>
      </c>
      <c r="F11" s="5">
        <v>0</v>
      </c>
      <c r="G11" s="6">
        <v>1.1527722101600001E-6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1.1527722101600001E-6</v>
      </c>
      <c r="AK11" s="5">
        <v>1.1527722101600001E-6</v>
      </c>
      <c r="AL11" s="5">
        <v>0.25235167366970385</v>
      </c>
      <c r="AM11" s="5" t="s">
        <v>11</v>
      </c>
      <c r="AN11" s="5" t="str">
        <f t="shared" si="0"/>
        <v xml:space="preserve">SYN1 </v>
      </c>
      <c r="AO11" s="5" t="str">
        <f>IF(VLOOKUP(A11,'[1]Protein proteins'!$B:$D,3,FALSE)=0,1,"")</f>
        <v/>
      </c>
    </row>
    <row r="12" spans="1:41" x14ac:dyDescent="0.25">
      <c r="A12" s="5" t="s">
        <v>103</v>
      </c>
      <c r="B12" s="5">
        <v>256</v>
      </c>
      <c r="C12" s="5" t="s">
        <v>36</v>
      </c>
      <c r="D12" s="5" t="s">
        <v>37</v>
      </c>
      <c r="E12" s="5">
        <v>28.03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6">
        <v>8.8175956885499998E-7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8.8175956885499998E-7</v>
      </c>
      <c r="AK12" s="5">
        <v>8.8175956885499998E-7</v>
      </c>
      <c r="AL12" s="5">
        <v>0.31712841282781373</v>
      </c>
      <c r="AM12" s="5" t="s">
        <v>8</v>
      </c>
      <c r="AN12" s="5" t="str">
        <f t="shared" si="0"/>
        <v xml:space="preserve">ACTB </v>
      </c>
      <c r="AO12" s="5" t="str">
        <f>IF(VLOOKUP(A12,'[1]Protein proteins'!$B:$D,3,FALSE)=0,1,"")</f>
        <v/>
      </c>
    </row>
    <row r="13" spans="1:41" x14ac:dyDescent="0.25">
      <c r="A13" s="5" t="s">
        <v>104</v>
      </c>
      <c r="B13" s="5">
        <v>256</v>
      </c>
      <c r="C13" s="5" t="s">
        <v>36</v>
      </c>
      <c r="D13" s="5" t="s">
        <v>37</v>
      </c>
      <c r="E13" s="5">
        <v>28.03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8.8175956885499998E-7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8.8175956885499998E-7</v>
      </c>
      <c r="AK13" s="5">
        <v>8.8175956885499998E-7</v>
      </c>
      <c r="AL13" s="5">
        <v>0.31712841282781373</v>
      </c>
      <c r="AM13" s="5" t="s">
        <v>8</v>
      </c>
      <c r="AN13" s="5" t="str">
        <f t="shared" si="0"/>
        <v xml:space="preserve">ACTG1 </v>
      </c>
      <c r="AO13" s="5" t="str">
        <f>IF(VLOOKUP(A13,'[1]Protein proteins'!$B:$D,3,FALSE)=0,1,"")</f>
        <v/>
      </c>
    </row>
    <row r="14" spans="1:41" x14ac:dyDescent="0.25">
      <c r="A14" s="5" t="s">
        <v>127</v>
      </c>
      <c r="B14" s="5">
        <v>588</v>
      </c>
      <c r="C14" s="5" t="s">
        <v>36</v>
      </c>
      <c r="D14" s="5" t="s">
        <v>37</v>
      </c>
      <c r="E14" s="5">
        <v>28.03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6">
        <v>8.7510424679300002E-7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8.7510424679300002E-7</v>
      </c>
      <c r="AK14" s="5">
        <v>8.7510424679300002E-7</v>
      </c>
      <c r="AL14" s="5">
        <v>0.3191703879057925</v>
      </c>
      <c r="AM14" s="5" t="s">
        <v>10</v>
      </c>
      <c r="AN14" s="5" t="str">
        <f t="shared" si="0"/>
        <v xml:space="preserve">COL1A2 </v>
      </c>
      <c r="AO14" s="5" t="str">
        <f>IF(VLOOKUP(A14,'[1]Protein proteins'!$B:$D,3,FALSE)=0,1,"")</f>
        <v/>
      </c>
    </row>
    <row r="15" spans="1:41" x14ac:dyDescent="0.25">
      <c r="A15" s="5" t="s">
        <v>129</v>
      </c>
      <c r="B15" s="5">
        <v>171</v>
      </c>
      <c r="C15" s="5" t="s">
        <v>36</v>
      </c>
      <c r="D15" s="5" t="s">
        <v>37</v>
      </c>
      <c r="E15" s="5">
        <v>28.03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6">
        <v>8.5871110897500003E-7</v>
      </c>
      <c r="AG15" s="5">
        <v>0</v>
      </c>
      <c r="AH15" s="5">
        <v>0</v>
      </c>
      <c r="AI15" s="5">
        <v>0</v>
      </c>
      <c r="AJ15" s="5">
        <v>8.5871110897500003E-7</v>
      </c>
      <c r="AK15" s="5">
        <v>8.5871110897500003E-7</v>
      </c>
      <c r="AL15" s="5">
        <v>0.32432125718871291</v>
      </c>
      <c r="AM15" s="5" t="s">
        <v>34</v>
      </c>
      <c r="AN15" s="5" t="str">
        <f t="shared" si="0"/>
        <v xml:space="preserve">RAB7A </v>
      </c>
      <c r="AO15" s="5" t="str">
        <f>IF(VLOOKUP(A15,'[1]Protein proteins'!$B:$D,3,FALSE)=0,1,"")</f>
        <v/>
      </c>
    </row>
    <row r="16" spans="1:41" x14ac:dyDescent="0.25">
      <c r="A16" s="5" t="s">
        <v>130</v>
      </c>
      <c r="B16" s="5">
        <v>1697</v>
      </c>
      <c r="C16" s="5" t="s">
        <v>36</v>
      </c>
      <c r="D16" s="5" t="s">
        <v>37</v>
      </c>
      <c r="E16" s="5">
        <v>28.03</v>
      </c>
      <c r="F16" s="5">
        <v>0</v>
      </c>
      <c r="G16" s="5">
        <v>0</v>
      </c>
      <c r="H16" s="5">
        <v>0</v>
      </c>
      <c r="I16" s="6">
        <v>8.5330711974E-7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8.5330711974E-7</v>
      </c>
      <c r="AK16" s="5">
        <v>8.5330711974E-7</v>
      </c>
      <c r="AL16" s="5">
        <v>0.32605816306803775</v>
      </c>
      <c r="AM16" s="5" t="s">
        <v>6</v>
      </c>
      <c r="AN16" s="5" t="str">
        <f t="shared" si="0"/>
        <v xml:space="preserve">MYH9 </v>
      </c>
      <c r="AO16" s="5" t="str">
        <f>IF(VLOOKUP(A16,'[1]Protein proteins'!$B:$D,3,FALSE)=0,1,"")</f>
        <v/>
      </c>
    </row>
    <row r="17" spans="1:41" x14ac:dyDescent="0.25">
      <c r="A17" s="5" t="s">
        <v>132</v>
      </c>
      <c r="B17" s="5">
        <v>745</v>
      </c>
      <c r="C17" s="5" t="s">
        <v>36</v>
      </c>
      <c r="D17" s="5" t="s">
        <v>37</v>
      </c>
      <c r="E17" s="5">
        <v>28.03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6">
        <v>7.7818286519200004E-7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7.7818286519200004E-7</v>
      </c>
      <c r="AK17" s="5">
        <v>7.7818286519200004E-7</v>
      </c>
      <c r="AL17" s="5">
        <v>0.3524298898677255</v>
      </c>
      <c r="AM17" s="5" t="s">
        <v>13</v>
      </c>
      <c r="AN17" s="5" t="str">
        <f t="shared" si="0"/>
        <v xml:space="preserve">ACTN2 </v>
      </c>
      <c r="AO17" s="5" t="str">
        <f>IF(VLOOKUP(A17,'[1]Protein proteins'!$B:$D,3,FALSE)=0,1,"")</f>
        <v/>
      </c>
    </row>
    <row r="18" spans="1:41" x14ac:dyDescent="0.25">
      <c r="A18" s="5" t="s">
        <v>92</v>
      </c>
      <c r="B18" s="5">
        <v>24</v>
      </c>
      <c r="C18" s="5" t="s">
        <v>36</v>
      </c>
      <c r="D18" s="5" t="s">
        <v>37</v>
      </c>
      <c r="E18" s="5">
        <v>28.03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6">
        <v>7.6738550224500003E-7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7.6738550224500003E-7</v>
      </c>
      <c r="AK18" s="5">
        <v>7.6738550224500003E-7</v>
      </c>
      <c r="AL18" s="5">
        <v>0.35659857004133461</v>
      </c>
      <c r="AM18" s="5" t="s">
        <v>20</v>
      </c>
      <c r="AN18" s="5" t="str">
        <f t="shared" si="0"/>
        <v xml:space="preserve">HIST1H4A </v>
      </c>
      <c r="AO18" s="5" t="str">
        <f>IF(VLOOKUP(A18,'[1]Protein proteins'!$B:$D,3,FALSE)=0,1,"")</f>
        <v/>
      </c>
    </row>
    <row r="19" spans="1:41" x14ac:dyDescent="0.25">
      <c r="A19" s="5" t="s">
        <v>133</v>
      </c>
      <c r="B19" s="5">
        <v>65</v>
      </c>
      <c r="C19" s="5" t="s">
        <v>36</v>
      </c>
      <c r="D19" s="5" t="s">
        <v>37</v>
      </c>
      <c r="E19" s="5">
        <v>28.03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>
        <v>7.6142209281499998E-7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7.6142209281499998E-7</v>
      </c>
      <c r="AK19" s="5">
        <v>7.6142209281499998E-7</v>
      </c>
      <c r="AL19" s="5">
        <v>0.35894618985181914</v>
      </c>
      <c r="AM19" s="5" t="s">
        <v>18</v>
      </c>
      <c r="AN19" s="5" t="str">
        <f t="shared" si="0"/>
        <v xml:space="preserve">CTNNBL1 </v>
      </c>
      <c r="AO19" s="5" t="str">
        <f>IF(VLOOKUP(A19,'[1]Protein proteins'!$B:$D,3,FALSE)=0,1,"")</f>
        <v/>
      </c>
    </row>
    <row r="20" spans="1:41" x14ac:dyDescent="0.25">
      <c r="A20" s="5" t="s">
        <v>97</v>
      </c>
      <c r="B20" s="5">
        <v>899</v>
      </c>
      <c r="C20" s="5" t="s">
        <v>36</v>
      </c>
      <c r="D20" s="5" t="s">
        <v>37</v>
      </c>
      <c r="E20" s="5">
        <v>28.03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6">
        <v>7.5664600014000003E-7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7.5664600014000003E-7</v>
      </c>
      <c r="AK20" s="5">
        <v>7.5664600014000003E-7</v>
      </c>
      <c r="AL20" s="5">
        <v>0.36085022087740254</v>
      </c>
      <c r="AM20" s="5" t="s">
        <v>23</v>
      </c>
      <c r="AN20" s="5" t="str">
        <f t="shared" si="0"/>
        <v xml:space="preserve">SYNPO2 </v>
      </c>
      <c r="AO20" s="5" t="str">
        <f>IF(VLOOKUP(A20,'[1]Protein proteins'!$B:$D,3,FALSE)=0,1,"")</f>
        <v/>
      </c>
    </row>
    <row r="21" spans="1:41" x14ac:dyDescent="0.25">
      <c r="A21" s="5" t="s">
        <v>141</v>
      </c>
      <c r="B21" s="5">
        <v>342</v>
      </c>
      <c r="C21" s="5" t="s">
        <v>36</v>
      </c>
      <c r="D21" s="5" t="s">
        <v>37</v>
      </c>
      <c r="E21" s="5">
        <v>28.03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6">
        <v>6.6900886671000001E-7</v>
      </c>
      <c r="AF21" s="5">
        <v>0</v>
      </c>
      <c r="AG21" s="5">
        <v>0</v>
      </c>
      <c r="AH21" s="5">
        <v>0</v>
      </c>
      <c r="AI21" s="5">
        <v>0</v>
      </c>
      <c r="AJ21" s="5">
        <v>6.6900886671000001E-7</v>
      </c>
      <c r="AK21" s="5">
        <v>6.6900886671000001E-7</v>
      </c>
      <c r="AL21" s="5">
        <v>0.40004877714491349</v>
      </c>
      <c r="AM21" s="5" t="s">
        <v>32</v>
      </c>
      <c r="AN21" s="5" t="str">
        <f t="shared" si="0"/>
        <v xml:space="preserve">VIM </v>
      </c>
      <c r="AO21" s="5" t="str">
        <f>IF(VLOOKUP(A21,'[1]Protein proteins'!$B:$D,3,FALSE)=0,1,"")</f>
        <v/>
      </c>
    </row>
    <row r="22" spans="1:41" x14ac:dyDescent="0.25">
      <c r="A22" s="5" t="s">
        <v>139</v>
      </c>
      <c r="B22" s="5">
        <v>62</v>
      </c>
      <c r="C22" s="5" t="s">
        <v>36</v>
      </c>
      <c r="D22" s="5" t="s">
        <v>37</v>
      </c>
      <c r="E22" s="5">
        <v>28.03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6">
        <v>6.6900886671000001E-7</v>
      </c>
      <c r="AF22" s="5">
        <v>0</v>
      </c>
      <c r="AG22" s="5">
        <v>0</v>
      </c>
      <c r="AH22" s="5">
        <v>0</v>
      </c>
      <c r="AI22" s="5">
        <v>0</v>
      </c>
      <c r="AJ22" s="5">
        <v>6.6900886671000001E-7</v>
      </c>
      <c r="AK22" s="5">
        <v>6.6900886671000001E-7</v>
      </c>
      <c r="AL22" s="5">
        <v>0.40004877714491349</v>
      </c>
      <c r="AM22" s="5" t="s">
        <v>32</v>
      </c>
      <c r="AN22" s="5" t="str">
        <f t="shared" si="0"/>
        <v xml:space="preserve">PDIA3 </v>
      </c>
      <c r="AO22" s="5" t="str">
        <f>IF(VLOOKUP(A22,'[1]Protein proteins'!$B:$D,3,FALSE)=0,1,"")</f>
        <v/>
      </c>
    </row>
    <row r="23" spans="1:41" x14ac:dyDescent="0.25">
      <c r="A23" s="5" t="s">
        <v>138</v>
      </c>
      <c r="B23" s="5">
        <v>507</v>
      </c>
      <c r="C23" s="5" t="s">
        <v>36</v>
      </c>
      <c r="D23" s="5" t="s">
        <v>37</v>
      </c>
      <c r="E23" s="5">
        <v>28.03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>
        <v>6.6900886671000001E-7</v>
      </c>
      <c r="AF23" s="5">
        <v>0</v>
      </c>
      <c r="AG23" s="5">
        <v>0</v>
      </c>
      <c r="AH23" s="5">
        <v>0</v>
      </c>
      <c r="AI23" s="5">
        <v>0</v>
      </c>
      <c r="AJ23" s="5">
        <v>6.6900886671000001E-7</v>
      </c>
      <c r="AK23" s="5">
        <v>6.6900886671000001E-7</v>
      </c>
      <c r="AL23" s="5">
        <v>0.40004877714491349</v>
      </c>
      <c r="AM23" s="5" t="s">
        <v>32</v>
      </c>
      <c r="AN23" s="5" t="str">
        <f t="shared" si="0"/>
        <v xml:space="preserve">PSPC1 </v>
      </c>
      <c r="AO23" s="5" t="str">
        <f>IF(VLOOKUP(A23,'[1]Protein proteins'!$B:$D,3,FALSE)=0,1,"")</f>
        <v/>
      </c>
    </row>
    <row r="24" spans="1:41" x14ac:dyDescent="0.25">
      <c r="A24" s="5" t="s">
        <v>140</v>
      </c>
      <c r="B24" s="5">
        <v>101</v>
      </c>
      <c r="C24" s="5" t="s">
        <v>36</v>
      </c>
      <c r="D24" s="5" t="s">
        <v>37</v>
      </c>
      <c r="E24" s="5">
        <v>28.03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6">
        <v>6.6900886671000001E-7</v>
      </c>
      <c r="AF24" s="5">
        <v>0</v>
      </c>
      <c r="AG24" s="5">
        <v>0</v>
      </c>
      <c r="AH24" s="5">
        <v>0</v>
      </c>
      <c r="AI24" s="5">
        <v>0</v>
      </c>
      <c r="AJ24" s="5">
        <v>6.6900886671000001E-7</v>
      </c>
      <c r="AK24" s="5">
        <v>6.6900886671000001E-7</v>
      </c>
      <c r="AL24" s="5">
        <v>0.40004877714491349</v>
      </c>
      <c r="AM24" s="5" t="s">
        <v>32</v>
      </c>
      <c r="AN24" s="5" t="str">
        <f t="shared" si="0"/>
        <v xml:space="preserve">THRAP3 </v>
      </c>
      <c r="AO24" s="5" t="str">
        <f>IF(VLOOKUP(A24,'[1]Protein proteins'!$B:$D,3,FALSE)=0,1,"")</f>
        <v/>
      </c>
    </row>
    <row r="25" spans="1:41" x14ac:dyDescent="0.25">
      <c r="A25" s="5" t="s">
        <v>142</v>
      </c>
      <c r="B25" s="5">
        <v>28</v>
      </c>
      <c r="C25" s="5" t="s">
        <v>36</v>
      </c>
      <c r="D25" s="5" t="s">
        <v>37</v>
      </c>
      <c r="E25" s="5">
        <v>28.03</v>
      </c>
      <c r="F25" s="5">
        <v>0</v>
      </c>
      <c r="G25" s="6">
        <v>6.6875675444300002E-7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6.6875675444300002E-7</v>
      </c>
      <c r="AK25" s="5">
        <v>6.6875675444300002E-7</v>
      </c>
      <c r="AL25" s="5">
        <v>0.40017466280452757</v>
      </c>
      <c r="AM25" s="5" t="s">
        <v>11</v>
      </c>
      <c r="AN25" s="5" t="str">
        <f t="shared" si="0"/>
        <v xml:space="preserve">KCNAB2 </v>
      </c>
      <c r="AO25" s="5" t="str">
        <f>IF(VLOOKUP(A25,'[1]Protein proteins'!$B:$D,3,FALSE)=0,1,"")</f>
        <v/>
      </c>
    </row>
    <row r="26" spans="1:41" x14ac:dyDescent="0.25">
      <c r="A26" s="5" t="s">
        <v>127</v>
      </c>
      <c r="B26" s="5">
        <v>978</v>
      </c>
      <c r="C26" s="5" t="s">
        <v>36</v>
      </c>
      <c r="D26" s="5" t="s">
        <v>37</v>
      </c>
      <c r="E26" s="5">
        <v>28.03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6">
        <v>6.5869904304300001E-7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6.5869904304300001E-7</v>
      </c>
      <c r="AK26" s="5">
        <v>6.5869904304300001E-7</v>
      </c>
      <c r="AL26" s="5">
        <v>0.40526637906435098</v>
      </c>
      <c r="AM26" s="5" t="s">
        <v>10</v>
      </c>
      <c r="AN26" s="5" t="str">
        <f t="shared" si="0"/>
        <v xml:space="preserve">COL1A2 </v>
      </c>
      <c r="AO26" s="5" t="str">
        <f>IF(VLOOKUP(A26,'[1]Protein proteins'!$B:$D,3,FALSE)=0,1,"")</f>
        <v/>
      </c>
    </row>
    <row r="27" spans="1:41" x14ac:dyDescent="0.25">
      <c r="A27" s="5" t="s">
        <v>113</v>
      </c>
      <c r="B27" s="5">
        <v>185</v>
      </c>
      <c r="C27" s="5" t="s">
        <v>36</v>
      </c>
      <c r="D27" s="5" t="s">
        <v>37</v>
      </c>
      <c r="E27" s="5">
        <v>28.03</v>
      </c>
      <c r="F27" s="5">
        <v>0</v>
      </c>
      <c r="G27" s="5">
        <v>0</v>
      </c>
      <c r="H27" s="6">
        <v>6.52118766477E-7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6.52118766477E-7</v>
      </c>
      <c r="AK27" s="5">
        <v>6.52118766477E-7</v>
      </c>
      <c r="AL27" s="5">
        <v>0.40867291967181413</v>
      </c>
      <c r="AM27" s="5" t="s">
        <v>24</v>
      </c>
      <c r="AN27" s="5" t="str">
        <f t="shared" si="0"/>
        <v xml:space="preserve">RBMX </v>
      </c>
      <c r="AO27" s="5" t="str">
        <f>IF(VLOOKUP(A27,'[1]Protein proteins'!$B:$D,3,FALSE)=0,1,"")</f>
        <v/>
      </c>
    </row>
    <row r="28" spans="1:41" x14ac:dyDescent="0.25">
      <c r="A28" s="5" t="s">
        <v>143</v>
      </c>
      <c r="B28" s="5">
        <v>541</v>
      </c>
      <c r="C28" s="5" t="s">
        <v>36</v>
      </c>
      <c r="D28" s="5" t="s">
        <v>37</v>
      </c>
      <c r="E28" s="5">
        <v>28.03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6.2793086732200001E-7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6.2793086732200001E-7</v>
      </c>
      <c r="AK28" s="5">
        <v>6.2793086732200001E-7</v>
      </c>
      <c r="AL28" s="5">
        <v>0.42173647289457</v>
      </c>
      <c r="AM28" s="5" t="s">
        <v>8</v>
      </c>
      <c r="AN28" s="5" t="str">
        <f t="shared" si="0"/>
        <v xml:space="preserve">STAT1 </v>
      </c>
      <c r="AO28" s="5" t="str">
        <f>IF(VLOOKUP(A28,'[1]Protein proteins'!$B:$D,3,FALSE)=0,1,"")</f>
        <v/>
      </c>
    </row>
    <row r="29" spans="1:41" x14ac:dyDescent="0.25">
      <c r="A29" s="5" t="s">
        <v>144</v>
      </c>
      <c r="B29" s="5">
        <v>469</v>
      </c>
      <c r="C29" s="5" t="s">
        <v>36</v>
      </c>
      <c r="D29" s="5" t="s">
        <v>37</v>
      </c>
      <c r="E29" s="5">
        <v>28.03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6">
        <v>6.2593499039199996E-7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6.2593499039199996E-7</v>
      </c>
      <c r="AK29" s="5">
        <v>6.2593499039199996E-7</v>
      </c>
      <c r="AL29" s="5">
        <v>0.42285425794322756</v>
      </c>
      <c r="AM29" s="5" t="s">
        <v>13</v>
      </c>
      <c r="AN29" s="5" t="str">
        <f t="shared" si="0"/>
        <v xml:space="preserve">SYNPO2L </v>
      </c>
      <c r="AO29" s="5" t="str">
        <f>IF(VLOOKUP(A29,'[1]Protein proteins'!$B:$D,3,FALSE)=0,1,"")</f>
        <v/>
      </c>
    </row>
    <row r="30" spans="1:41" x14ac:dyDescent="0.25">
      <c r="A30" s="5" t="s">
        <v>146</v>
      </c>
      <c r="B30" s="5">
        <v>187</v>
      </c>
      <c r="C30" s="5" t="s">
        <v>36</v>
      </c>
      <c r="D30" s="5" t="s">
        <v>37</v>
      </c>
      <c r="E30" s="5">
        <v>28.03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6">
        <v>6.06760771215E-7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6.06760771215E-7</v>
      </c>
      <c r="AK30" s="5">
        <v>6.06760771215E-7</v>
      </c>
      <c r="AL30" s="5">
        <v>0.43392301862737848</v>
      </c>
      <c r="AM30" s="5" t="s">
        <v>26</v>
      </c>
      <c r="AN30" s="5" t="str">
        <f t="shared" si="0"/>
        <v xml:space="preserve">KHDRBS3 </v>
      </c>
      <c r="AO30" s="5" t="str">
        <f>IF(VLOOKUP(A30,'[1]Protein proteins'!$B:$D,3,FALSE)=0,1,"")</f>
        <v/>
      </c>
    </row>
    <row r="31" spans="1:41" x14ac:dyDescent="0.25">
      <c r="A31" s="5" t="s">
        <v>145</v>
      </c>
      <c r="B31" s="5">
        <v>64</v>
      </c>
      <c r="C31" s="5" t="s">
        <v>36</v>
      </c>
      <c r="D31" s="5" t="s">
        <v>37</v>
      </c>
      <c r="E31" s="5">
        <v>28.03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6">
        <v>6.06760771215E-7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6.06760771215E-7</v>
      </c>
      <c r="AK31" s="5">
        <v>6.06760771215E-7</v>
      </c>
      <c r="AL31" s="5">
        <v>0.43392301862737848</v>
      </c>
      <c r="AM31" s="5" t="s">
        <v>26</v>
      </c>
      <c r="AN31" s="5" t="str">
        <f t="shared" si="0"/>
        <v xml:space="preserve">YBX2 </v>
      </c>
      <c r="AO31" s="5" t="str">
        <f>IF(VLOOKUP(A31,'[1]Protein proteins'!$B:$D,3,FALSE)=0,1,"")</f>
        <v/>
      </c>
    </row>
    <row r="32" spans="1:41" x14ac:dyDescent="0.25">
      <c r="A32" s="5" t="s">
        <v>60</v>
      </c>
      <c r="B32" s="5">
        <v>149</v>
      </c>
      <c r="C32" s="5" t="s">
        <v>36</v>
      </c>
      <c r="D32" s="5" t="s">
        <v>37</v>
      </c>
      <c r="E32" s="5">
        <v>28.03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v>5.9735574894299996E-7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5.9735574894299996E-7</v>
      </c>
      <c r="AK32" s="5">
        <v>5.9735574894299996E-7</v>
      </c>
      <c r="AL32" s="5">
        <v>0.43958108002417712</v>
      </c>
      <c r="AM32" s="5" t="s">
        <v>8</v>
      </c>
      <c r="AN32" s="5" t="str">
        <f t="shared" si="0"/>
        <v xml:space="preserve">WIPF1 </v>
      </c>
      <c r="AO32" s="5" t="str">
        <f>IF(VLOOKUP(A32,'[1]Protein proteins'!$B:$D,3,FALSE)=0,1,"")</f>
        <v/>
      </c>
    </row>
    <row r="33" spans="1:41" x14ac:dyDescent="0.25">
      <c r="A33" s="5" t="s">
        <v>147</v>
      </c>
      <c r="B33" s="5">
        <v>339</v>
      </c>
      <c r="C33" s="5" t="s">
        <v>36</v>
      </c>
      <c r="D33" s="5" t="s">
        <v>37</v>
      </c>
      <c r="E33" s="5">
        <v>28.03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6">
        <v>5.88524017077E-7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5.88524017077E-7</v>
      </c>
      <c r="AK33" s="5">
        <v>5.88524017077E-7</v>
      </c>
      <c r="AL33" s="5">
        <v>0.44503919116168889</v>
      </c>
      <c r="AM33" s="5" t="s">
        <v>8</v>
      </c>
      <c r="AN33" s="5" t="str">
        <f t="shared" si="0"/>
        <v xml:space="preserve">SAMHD1 </v>
      </c>
      <c r="AO33" s="5" t="str">
        <f>IF(VLOOKUP(A33,'[1]Protein proteins'!$B:$D,3,FALSE)=0,1,"")</f>
        <v/>
      </c>
    </row>
    <row r="34" spans="1:41" x14ac:dyDescent="0.25">
      <c r="A34" s="5" t="s">
        <v>148</v>
      </c>
      <c r="B34" s="5">
        <v>238</v>
      </c>
      <c r="C34" s="5" t="s">
        <v>36</v>
      </c>
      <c r="D34" s="5" t="s">
        <v>37</v>
      </c>
      <c r="E34" s="5">
        <v>28.03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6">
        <v>5.8761691373000004E-7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5.8761691373000004E-7</v>
      </c>
      <c r="AK34" s="5">
        <v>5.8761691373000004E-7</v>
      </c>
      <c r="AL34" s="5">
        <v>0.44560797452747181</v>
      </c>
      <c r="AM34" s="5" t="s">
        <v>17</v>
      </c>
      <c r="AN34" s="5" t="str">
        <f t="shared" si="0"/>
        <v xml:space="preserve">POGZ </v>
      </c>
      <c r="AO34" s="5" t="str">
        <f>IF(VLOOKUP(A34,'[1]Protein proteins'!$B:$D,3,FALSE)=0,1,"")</f>
        <v/>
      </c>
    </row>
    <row r="35" spans="1:41" x14ac:dyDescent="0.25">
      <c r="A35" s="5" t="s">
        <v>150</v>
      </c>
      <c r="B35" s="5">
        <v>69</v>
      </c>
      <c r="C35" s="5" t="s">
        <v>36</v>
      </c>
      <c r="D35" s="5" t="s">
        <v>37</v>
      </c>
      <c r="E35" s="5">
        <v>28.03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6">
        <v>5.8720940474499998E-7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5.8720940474499998E-7</v>
      </c>
      <c r="AK35" s="5">
        <v>5.8720940474499998E-7</v>
      </c>
      <c r="AL35" s="5">
        <v>0.44586399990651038</v>
      </c>
      <c r="AM35" s="5" t="s">
        <v>30</v>
      </c>
      <c r="AN35" s="5" t="str">
        <f t="shared" si="0"/>
        <v xml:space="preserve">PPIAL4D </v>
      </c>
      <c r="AO35" s="5">
        <f>IF(VLOOKUP(A35,'[1]Protein proteins'!$B:$D,3,FALSE)=0,1,"")</f>
        <v>1</v>
      </c>
    </row>
    <row r="36" spans="1:41" x14ac:dyDescent="0.25">
      <c r="A36" s="5" t="s">
        <v>151</v>
      </c>
      <c r="B36" s="5">
        <v>69</v>
      </c>
      <c r="C36" s="5" t="s">
        <v>36</v>
      </c>
      <c r="D36" s="5" t="s">
        <v>37</v>
      </c>
      <c r="E36" s="5">
        <v>28.03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6">
        <v>5.8720940474499998E-7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5.8720940474499998E-7</v>
      </c>
      <c r="AK36" s="5">
        <v>5.8720940474499998E-7</v>
      </c>
      <c r="AL36" s="5">
        <v>0.44586399990651038</v>
      </c>
      <c r="AM36" s="5" t="s">
        <v>30</v>
      </c>
      <c r="AN36" s="5" t="str">
        <f t="shared" si="0"/>
        <v xml:space="preserve">PPIA </v>
      </c>
      <c r="AO36" s="5" t="str">
        <f>IF(VLOOKUP(A36,'[1]Protein proteins'!$B:$D,3,FALSE)=0,1,"")</f>
        <v/>
      </c>
    </row>
    <row r="37" spans="1:41" x14ac:dyDescent="0.25">
      <c r="A37" s="5" t="s">
        <v>149</v>
      </c>
      <c r="B37" s="5">
        <v>68</v>
      </c>
      <c r="C37" s="5" t="s">
        <v>36</v>
      </c>
      <c r="D37" s="5" t="s">
        <v>37</v>
      </c>
      <c r="E37" s="5">
        <v>28.03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6">
        <v>5.8720940474499998E-7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5.8720940474499998E-7</v>
      </c>
      <c r="AK37" s="5">
        <v>5.8720940474499998E-7</v>
      </c>
      <c r="AL37" s="5">
        <v>0.44586399990651038</v>
      </c>
      <c r="AM37" s="5" t="s">
        <v>30</v>
      </c>
      <c r="AN37" s="5" t="e">
        <f t="shared" si="0"/>
        <v>#VALUE!</v>
      </c>
      <c r="AO37" s="5" t="str">
        <f>IF(VLOOKUP(A37,'[1]Protein proteins'!$B:$D,3,FALSE)=0,1,"")</f>
        <v/>
      </c>
    </row>
    <row r="38" spans="1:41" x14ac:dyDescent="0.25">
      <c r="A38" s="5" t="s">
        <v>152</v>
      </c>
      <c r="B38" s="5">
        <v>69</v>
      </c>
      <c r="C38" s="5" t="s">
        <v>36</v>
      </c>
      <c r="D38" s="5" t="s">
        <v>37</v>
      </c>
      <c r="E38" s="5">
        <v>28.03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6">
        <v>5.8720940474499998E-7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5.8720940474499998E-7</v>
      </c>
      <c r="AK38" s="5">
        <v>5.8720940474499998E-7</v>
      </c>
      <c r="AL38" s="5">
        <v>0.44586399990651038</v>
      </c>
      <c r="AM38" s="5" t="s">
        <v>30</v>
      </c>
      <c r="AN38" s="5" t="str">
        <f t="shared" si="0"/>
        <v xml:space="preserve">PPIAL4A </v>
      </c>
      <c r="AO38" s="5" t="str">
        <f>IF(VLOOKUP(A38,'[1]Protein proteins'!$B:$D,3,FALSE)=0,1,"")</f>
        <v/>
      </c>
    </row>
    <row r="39" spans="1:41" x14ac:dyDescent="0.25">
      <c r="A39" s="5" t="s">
        <v>153</v>
      </c>
      <c r="B39" s="5">
        <v>137</v>
      </c>
      <c r="C39" s="5" t="s">
        <v>36</v>
      </c>
      <c r="D39" s="5" t="s">
        <v>37</v>
      </c>
      <c r="E39" s="5">
        <v>28.03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6">
        <v>5.8001006897499998E-7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5.8001006897499998E-7</v>
      </c>
      <c r="AK39" s="5">
        <v>5.8001006897499998E-7</v>
      </c>
      <c r="AL39" s="5">
        <v>0.45043932016548899</v>
      </c>
      <c r="AM39" s="5" t="s">
        <v>18</v>
      </c>
      <c r="AN39" s="5" t="e">
        <f t="shared" si="0"/>
        <v>#VALUE!</v>
      </c>
      <c r="AO39" s="5" t="str">
        <f>IF(VLOOKUP(A39,'[1]Protein proteins'!$B:$D,3,FALSE)=0,1,"")</f>
        <v/>
      </c>
    </row>
    <row r="40" spans="1:41" x14ac:dyDescent="0.25">
      <c r="A40" s="5" t="s">
        <v>154</v>
      </c>
      <c r="B40" s="5">
        <v>1203</v>
      </c>
      <c r="C40" s="5" t="s">
        <v>36</v>
      </c>
      <c r="D40" s="5" t="s">
        <v>37</v>
      </c>
      <c r="E40" s="5">
        <v>28.03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6">
        <v>5.7003540489999997E-7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5.7003540489999997E-7</v>
      </c>
      <c r="AK40" s="5">
        <v>5.7003540489999997E-7</v>
      </c>
      <c r="AL40" s="5">
        <v>0.45694622192053219</v>
      </c>
      <c r="AM40" s="5" t="s">
        <v>22</v>
      </c>
      <c r="AN40" s="5" t="str">
        <f t="shared" si="0"/>
        <v xml:space="preserve">SVIL </v>
      </c>
      <c r="AO40" s="5" t="str">
        <f>IF(VLOOKUP(A40,'[1]Protein proteins'!$B:$D,3,FALSE)=0,1,"")</f>
        <v/>
      </c>
    </row>
    <row r="41" spans="1:41" x14ac:dyDescent="0.25">
      <c r="A41" s="5" t="s">
        <v>161</v>
      </c>
      <c r="B41" s="5">
        <v>74</v>
      </c>
      <c r="C41" s="5" t="s">
        <v>36</v>
      </c>
      <c r="D41" s="5" t="s">
        <v>37</v>
      </c>
      <c r="E41" s="5">
        <v>28.03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6">
        <v>5.5083186628499997E-7</v>
      </c>
      <c r="AH41" s="5">
        <v>0</v>
      </c>
      <c r="AI41" s="5">
        <v>0</v>
      </c>
      <c r="AJ41" s="5">
        <v>5.5083186628499997E-7</v>
      </c>
      <c r="AK41" s="5">
        <v>5.5083186628499997E-7</v>
      </c>
      <c r="AL41" s="5">
        <v>0.47005487670531376</v>
      </c>
      <c r="AM41" s="5" t="s">
        <v>33</v>
      </c>
      <c r="AN41" s="5" t="str">
        <f t="shared" si="0"/>
        <v xml:space="preserve">RPS8 </v>
      </c>
      <c r="AO41" s="5" t="str">
        <f>IF(VLOOKUP(A41,'[1]Protein proteins'!$B:$D,3,FALSE)=0,1,"")</f>
        <v/>
      </c>
    </row>
    <row r="42" spans="1:41" x14ac:dyDescent="0.25">
      <c r="A42" s="5" t="s">
        <v>163</v>
      </c>
      <c r="B42" s="5">
        <v>49</v>
      </c>
      <c r="C42" s="5" t="s">
        <v>36</v>
      </c>
      <c r="D42" s="5" t="s">
        <v>37</v>
      </c>
      <c r="E42" s="5">
        <v>28.03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6">
        <v>5.3249795055000005E-7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5.3249795055000005E-7</v>
      </c>
      <c r="AK42" s="5">
        <v>5.3249795055000005E-7</v>
      </c>
      <c r="AL42" s="5">
        <v>0.4833409111552619</v>
      </c>
      <c r="AM42" s="5" t="s">
        <v>5</v>
      </c>
      <c r="AN42" s="5" t="str">
        <f t="shared" si="0"/>
        <v xml:space="preserve">PEBP1 </v>
      </c>
      <c r="AO42" s="5" t="str">
        <f>IF(VLOOKUP(A42,'[1]Protein proteins'!$B:$D,3,FALSE)=0,1,"")</f>
        <v/>
      </c>
    </row>
    <row r="43" spans="1:41" x14ac:dyDescent="0.25">
      <c r="A43" s="5" t="s">
        <v>164</v>
      </c>
      <c r="B43" s="5">
        <v>17</v>
      </c>
      <c r="C43" s="5" t="s">
        <v>36</v>
      </c>
      <c r="D43" s="5" t="s">
        <v>37</v>
      </c>
      <c r="E43" s="5">
        <v>28.03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6">
        <v>5.2162147077300001E-7</v>
      </c>
      <c r="AF43" s="5">
        <v>0</v>
      </c>
      <c r="AG43" s="5">
        <v>0</v>
      </c>
      <c r="AH43" s="5">
        <v>0</v>
      </c>
      <c r="AI43" s="5">
        <v>0</v>
      </c>
      <c r="AJ43" s="5">
        <v>5.2162147077300001E-7</v>
      </c>
      <c r="AK43" s="5">
        <v>5.2162147077300001E-7</v>
      </c>
      <c r="AL43" s="5">
        <v>0.49160819274583867</v>
      </c>
      <c r="AM43" s="5" t="s">
        <v>32</v>
      </c>
      <c r="AN43" s="5" t="str">
        <f t="shared" si="0"/>
        <v xml:space="preserve">PABPN1 </v>
      </c>
      <c r="AO43" s="5" t="str">
        <f>IF(VLOOKUP(A43,'[1]Protein proteins'!$B:$D,3,FALSE)=0,1,"")</f>
        <v/>
      </c>
    </row>
    <row r="44" spans="1:41" x14ac:dyDescent="0.25">
      <c r="A44" s="5" t="s">
        <v>165</v>
      </c>
      <c r="B44" s="5">
        <v>2612</v>
      </c>
      <c r="C44" s="5" t="s">
        <v>36</v>
      </c>
      <c r="D44" s="5" t="s">
        <v>37</v>
      </c>
      <c r="E44" s="5">
        <v>28.03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6">
        <v>5.0423303634000004E-7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5.0423303634000004E-7</v>
      </c>
      <c r="AK44" s="5">
        <v>5.0423303634000004E-7</v>
      </c>
      <c r="AL44" s="5">
        <v>0.50547058608895301</v>
      </c>
      <c r="AM44" s="5" t="s">
        <v>9</v>
      </c>
      <c r="AN44" s="5" t="str">
        <f t="shared" si="0"/>
        <v xml:space="preserve">FLNA </v>
      </c>
      <c r="AO44" s="5" t="str">
        <f>IF(VLOOKUP(A44,'[1]Protein proteins'!$B:$D,3,FALSE)=0,1,"")</f>
        <v/>
      </c>
    </row>
    <row r="45" spans="1:41" x14ac:dyDescent="0.25">
      <c r="A45" s="5" t="s">
        <v>91</v>
      </c>
      <c r="B45" s="5">
        <v>158</v>
      </c>
      <c r="C45" s="5" t="s">
        <v>36</v>
      </c>
      <c r="D45" s="5" t="s">
        <v>37</v>
      </c>
      <c r="E45" s="5">
        <v>28.03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6">
        <v>5.0423303634000004E-7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5.0423303634000004E-7</v>
      </c>
      <c r="AK45" s="5">
        <v>5.0423303634000004E-7</v>
      </c>
      <c r="AL45" s="5">
        <v>0.50547058608895301</v>
      </c>
      <c r="AM45" s="5" t="s">
        <v>9</v>
      </c>
      <c r="AN45" s="5" t="str">
        <f t="shared" si="0"/>
        <v xml:space="preserve">PDLIM7 </v>
      </c>
      <c r="AO45" s="5" t="str">
        <f>IF(VLOOKUP(A45,'[1]Protein proteins'!$B:$D,3,FALSE)=0,1,"")</f>
        <v/>
      </c>
    </row>
    <row r="46" spans="1:41" x14ac:dyDescent="0.25">
      <c r="A46" s="5" t="s">
        <v>166</v>
      </c>
      <c r="B46" s="5">
        <v>812</v>
      </c>
      <c r="C46" s="5" t="s">
        <v>36</v>
      </c>
      <c r="D46" s="5" t="s">
        <v>37</v>
      </c>
      <c r="E46" s="5">
        <v>28.03</v>
      </c>
      <c r="F46" s="5">
        <v>0</v>
      </c>
      <c r="G46" s="6">
        <v>4.8401545572000002E-7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4.8401545572000002E-7</v>
      </c>
      <c r="AK46" s="5">
        <v>4.8401545572000002E-7</v>
      </c>
      <c r="AL46" s="5">
        <v>0.5226755466002504</v>
      </c>
      <c r="AM46" s="5" t="s">
        <v>11</v>
      </c>
      <c r="AN46" s="5" t="str">
        <f t="shared" si="0"/>
        <v xml:space="preserve">SYNPO </v>
      </c>
      <c r="AO46" s="5" t="str">
        <f>IF(VLOOKUP(A46,'[1]Protein proteins'!$B:$D,3,FALSE)=0,1,"")</f>
        <v/>
      </c>
    </row>
    <row r="47" spans="1:41" x14ac:dyDescent="0.25">
      <c r="A47" s="5" t="s">
        <v>168</v>
      </c>
      <c r="B47" s="5">
        <v>1036</v>
      </c>
      <c r="C47" s="5" t="s">
        <v>36</v>
      </c>
      <c r="D47" s="5" t="s">
        <v>37</v>
      </c>
      <c r="E47" s="5">
        <v>28.03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6">
        <v>4.7559665978900002E-7</v>
      </c>
      <c r="AH47" s="5">
        <v>0</v>
      </c>
      <c r="AI47" s="5">
        <v>0</v>
      </c>
      <c r="AJ47" s="5">
        <v>4.7559665978900002E-7</v>
      </c>
      <c r="AK47" s="5">
        <v>4.7559665978900002E-7</v>
      </c>
      <c r="AL47" s="5">
        <v>0.53021417848328145</v>
      </c>
      <c r="AM47" s="5" t="s">
        <v>33</v>
      </c>
      <c r="AN47" s="5" t="str">
        <f t="shared" si="0"/>
        <v xml:space="preserve">COL1A1 </v>
      </c>
      <c r="AO47" s="5" t="str">
        <f>IF(VLOOKUP(A47,'[1]Protein proteins'!$B:$D,3,FALSE)=0,1,"")</f>
        <v/>
      </c>
    </row>
    <row r="48" spans="1:41" x14ac:dyDescent="0.25">
      <c r="A48" s="5" t="s">
        <v>169</v>
      </c>
      <c r="B48" s="5">
        <v>223</v>
      </c>
      <c r="C48" s="5" t="s">
        <v>36</v>
      </c>
      <c r="D48" s="5" t="s">
        <v>37</v>
      </c>
      <c r="E48" s="5">
        <v>28.03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6">
        <v>4.7559665978900002E-7</v>
      </c>
      <c r="AH48" s="5">
        <v>0</v>
      </c>
      <c r="AI48" s="5">
        <v>0</v>
      </c>
      <c r="AJ48" s="5">
        <v>4.7559665978900002E-7</v>
      </c>
      <c r="AK48" s="5">
        <v>4.7559665978900002E-7</v>
      </c>
      <c r="AL48" s="5">
        <v>0.53021417848328145</v>
      </c>
      <c r="AM48" s="5" t="s">
        <v>33</v>
      </c>
      <c r="AN48" s="5" t="str">
        <f t="shared" si="0"/>
        <v xml:space="preserve">FGG </v>
      </c>
      <c r="AO48" s="5" t="str">
        <f>IF(VLOOKUP(A48,'[1]Protein proteins'!$B:$D,3,FALSE)=0,1,"")</f>
        <v/>
      </c>
    </row>
    <row r="49" spans="1:41" x14ac:dyDescent="0.25">
      <c r="A49" s="5" t="s">
        <v>170</v>
      </c>
      <c r="B49" s="5">
        <v>1202</v>
      </c>
      <c r="C49" s="5" t="s">
        <v>36</v>
      </c>
      <c r="D49" s="5" t="s">
        <v>37</v>
      </c>
      <c r="E49" s="5">
        <v>28.03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6">
        <v>4.7559665978900002E-7</v>
      </c>
      <c r="AH49" s="5">
        <v>0</v>
      </c>
      <c r="AI49" s="5">
        <v>0</v>
      </c>
      <c r="AJ49" s="5">
        <v>4.7559665978900002E-7</v>
      </c>
      <c r="AK49" s="5">
        <v>4.7559665978900002E-7</v>
      </c>
      <c r="AL49" s="5">
        <v>0.53021417848328145</v>
      </c>
      <c r="AM49" s="5" t="s">
        <v>33</v>
      </c>
      <c r="AN49" s="5" t="str">
        <f t="shared" si="0"/>
        <v xml:space="preserve">COL5A2 </v>
      </c>
      <c r="AO49" s="5" t="str">
        <f>IF(VLOOKUP(A49,'[1]Protein proteins'!$B:$D,3,FALSE)=0,1,"")</f>
        <v/>
      </c>
    </row>
    <row r="50" spans="1:41" x14ac:dyDescent="0.25">
      <c r="A50" s="5" t="s">
        <v>127</v>
      </c>
      <c r="B50" s="5">
        <v>381</v>
      </c>
      <c r="C50" s="5" t="s">
        <v>36</v>
      </c>
      <c r="D50" s="5" t="s">
        <v>37</v>
      </c>
      <c r="E50" s="5">
        <v>28.03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6">
        <v>4.7559665978900002E-7</v>
      </c>
      <c r="AH50" s="5">
        <v>0</v>
      </c>
      <c r="AI50" s="5">
        <v>0</v>
      </c>
      <c r="AJ50" s="5">
        <v>4.7559665978900002E-7</v>
      </c>
      <c r="AK50" s="5">
        <v>4.7559665978900002E-7</v>
      </c>
      <c r="AL50" s="5">
        <v>0.53021417848328145</v>
      </c>
      <c r="AM50" s="5" t="s">
        <v>33</v>
      </c>
      <c r="AN50" s="5" t="str">
        <f t="shared" si="0"/>
        <v xml:space="preserve">COL1A2 </v>
      </c>
      <c r="AO50" s="5" t="str">
        <f>IF(VLOOKUP(A50,'[1]Protein proteins'!$B:$D,3,FALSE)=0,1,"")</f>
        <v/>
      </c>
    </row>
    <row r="51" spans="1:41" x14ac:dyDescent="0.25">
      <c r="A51" s="5" t="s">
        <v>171</v>
      </c>
      <c r="B51" s="5">
        <v>508</v>
      </c>
      <c r="C51" s="5" t="s">
        <v>36</v>
      </c>
      <c r="D51" s="5" t="s">
        <v>37</v>
      </c>
      <c r="E51" s="5">
        <v>28.03</v>
      </c>
      <c r="F51" s="5">
        <v>0</v>
      </c>
      <c r="G51" s="5">
        <v>0</v>
      </c>
      <c r="H51" s="5">
        <v>0</v>
      </c>
      <c r="I51" s="6">
        <v>4.7446511768000002E-7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4.7446511768000002E-7</v>
      </c>
      <c r="AK51" s="5">
        <v>4.7446511768000002E-7</v>
      </c>
      <c r="AL51" s="5">
        <v>0.53124513464661827</v>
      </c>
      <c r="AM51" s="5" t="s">
        <v>6</v>
      </c>
      <c r="AN51" s="5" t="e">
        <f t="shared" si="0"/>
        <v>#VALUE!</v>
      </c>
      <c r="AO51" s="5" t="str">
        <f>IF(VLOOKUP(A51,'[1]Protein proteins'!$B:$D,3,FALSE)=0,1,"")</f>
        <v/>
      </c>
    </row>
    <row r="52" spans="1:41" x14ac:dyDescent="0.25">
      <c r="A52" s="5" t="s">
        <v>172</v>
      </c>
      <c r="B52" s="5">
        <v>16</v>
      </c>
      <c r="C52" s="5" t="s">
        <v>36</v>
      </c>
      <c r="D52" s="5" t="s">
        <v>37</v>
      </c>
      <c r="E52" s="5">
        <v>28.03</v>
      </c>
      <c r="F52" s="5">
        <v>0</v>
      </c>
      <c r="G52" s="6">
        <v>4.6615636971000001E-7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4.6615636971000001E-7</v>
      </c>
      <c r="AK52" s="5">
        <v>4.6615636971000001E-7</v>
      </c>
      <c r="AL52" s="5">
        <v>0.53894823692931126</v>
      </c>
      <c r="AM52" s="5" t="s">
        <v>11</v>
      </c>
      <c r="AN52" s="5" t="str">
        <f t="shared" si="0"/>
        <v xml:space="preserve">PPME1 </v>
      </c>
      <c r="AO52" s="5" t="str">
        <f>IF(VLOOKUP(A52,'[1]Protein proteins'!$B:$D,3,FALSE)=0,1,"")</f>
        <v/>
      </c>
    </row>
    <row r="53" spans="1:41" x14ac:dyDescent="0.25">
      <c r="A53" s="5" t="s">
        <v>53</v>
      </c>
      <c r="B53" s="5">
        <v>24</v>
      </c>
      <c r="C53" s="5" t="s">
        <v>36</v>
      </c>
      <c r="D53" s="5" t="s">
        <v>37</v>
      </c>
      <c r="E53" s="5">
        <v>28.03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6">
        <v>4.6614874433500002E-7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4.6614874433500002E-7</v>
      </c>
      <c r="AK53" s="5">
        <v>4.6614874433500002E-7</v>
      </c>
      <c r="AL53" s="5">
        <v>0.53895541588718399</v>
      </c>
      <c r="AM53" s="5" t="s">
        <v>20</v>
      </c>
      <c r="AN53" s="5" t="str">
        <f t="shared" si="0"/>
        <v xml:space="preserve">KRT19 </v>
      </c>
      <c r="AO53" s="5" t="str">
        <f>IF(VLOOKUP(A53,'[1]Protein proteins'!$B:$D,3,FALSE)=0,1,"")</f>
        <v/>
      </c>
    </row>
    <row r="54" spans="1:41" x14ac:dyDescent="0.25">
      <c r="A54" s="5" t="s">
        <v>168</v>
      </c>
      <c r="B54" s="5">
        <v>1141</v>
      </c>
      <c r="C54" s="5" t="s">
        <v>36</v>
      </c>
      <c r="D54" s="5" t="s">
        <v>37</v>
      </c>
      <c r="E54" s="5">
        <v>28.03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6">
        <v>4.3755212339700002E-7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4.3755212339700002E-7</v>
      </c>
      <c r="AK54" s="5">
        <v>4.3755212339700002E-7</v>
      </c>
      <c r="AL54" s="5">
        <v>0.56739422180727039</v>
      </c>
      <c r="AM54" s="5" t="s">
        <v>10</v>
      </c>
      <c r="AN54" s="5" t="str">
        <f t="shared" si="0"/>
        <v xml:space="preserve">COL1A1 </v>
      </c>
      <c r="AO54" s="5" t="str">
        <f>IF(VLOOKUP(A54,'[1]Protein proteins'!$B:$D,3,FALSE)=0,1,"")</f>
        <v/>
      </c>
    </row>
    <row r="55" spans="1:41" x14ac:dyDescent="0.25">
      <c r="A55" s="5" t="s">
        <v>177</v>
      </c>
      <c r="B55" s="5">
        <v>1797</v>
      </c>
      <c r="C55" s="5" t="s">
        <v>36</v>
      </c>
      <c r="D55" s="5" t="s">
        <v>37</v>
      </c>
      <c r="E55" s="5">
        <v>28.03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6">
        <v>4.3755212339700002E-7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4.3755212339700002E-7</v>
      </c>
      <c r="AK55" s="5">
        <v>4.3755212339700002E-7</v>
      </c>
      <c r="AL55" s="5">
        <v>0.56739422180727039</v>
      </c>
      <c r="AM55" s="5" t="s">
        <v>10</v>
      </c>
      <c r="AN55" s="5" t="str">
        <f t="shared" si="0"/>
        <v xml:space="preserve">MYH3 </v>
      </c>
      <c r="AO55" s="5" t="str">
        <f>IF(VLOOKUP(A55,'[1]Protein proteins'!$B:$D,3,FALSE)=0,1,"")</f>
        <v/>
      </c>
    </row>
    <row r="56" spans="1:41" x14ac:dyDescent="0.25">
      <c r="A56" s="5" t="s">
        <v>179</v>
      </c>
      <c r="B56" s="5">
        <v>1800</v>
      </c>
      <c r="C56" s="5" t="s">
        <v>36</v>
      </c>
      <c r="D56" s="5" t="s">
        <v>37</v>
      </c>
      <c r="E56" s="5">
        <v>28.03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6">
        <v>4.3755212339700002E-7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4.3755212339700002E-7</v>
      </c>
      <c r="AK56" s="5">
        <v>4.3755212339700002E-7</v>
      </c>
      <c r="AL56" s="5">
        <v>0.56739422180727039</v>
      </c>
      <c r="AM56" s="5" t="s">
        <v>10</v>
      </c>
      <c r="AN56" s="5" t="str">
        <f t="shared" si="0"/>
        <v xml:space="preserve">MYH1 </v>
      </c>
      <c r="AO56" s="5" t="str">
        <f>IF(VLOOKUP(A56,'[1]Protein proteins'!$B:$D,3,FALSE)=0,1,"")</f>
        <v/>
      </c>
    </row>
    <row r="57" spans="1:41" x14ac:dyDescent="0.25">
      <c r="A57" s="5" t="s">
        <v>176</v>
      </c>
      <c r="B57" s="5">
        <v>1796</v>
      </c>
      <c r="C57" s="5" t="s">
        <v>36</v>
      </c>
      <c r="D57" s="5" t="s">
        <v>37</v>
      </c>
      <c r="E57" s="5">
        <v>28.03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6">
        <v>4.3755212339700002E-7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4.3755212339700002E-7</v>
      </c>
      <c r="AK57" s="5">
        <v>4.3755212339700002E-7</v>
      </c>
      <c r="AL57" s="5">
        <v>0.56739422180727039</v>
      </c>
      <c r="AM57" s="5" t="s">
        <v>10</v>
      </c>
      <c r="AN57" s="5" t="str">
        <f t="shared" si="0"/>
        <v xml:space="preserve">MYH7 </v>
      </c>
      <c r="AO57" s="5" t="str">
        <f>IF(VLOOKUP(A57,'[1]Protein proteins'!$B:$D,3,FALSE)=0,1,"")</f>
        <v/>
      </c>
    </row>
    <row r="58" spans="1:41" x14ac:dyDescent="0.25">
      <c r="A58" s="5" t="s">
        <v>178</v>
      </c>
      <c r="B58" s="5">
        <v>1798</v>
      </c>
      <c r="C58" s="5" t="s">
        <v>36</v>
      </c>
      <c r="D58" s="5" t="s">
        <v>37</v>
      </c>
      <c r="E58" s="5">
        <v>28.03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6">
        <v>4.3755212339700002E-7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4.3755212339700002E-7</v>
      </c>
      <c r="AK58" s="5">
        <v>4.3755212339700002E-7</v>
      </c>
      <c r="AL58" s="5">
        <v>0.56739422180727039</v>
      </c>
      <c r="AM58" s="5" t="s">
        <v>10</v>
      </c>
      <c r="AN58" s="5" t="str">
        <f t="shared" si="0"/>
        <v xml:space="preserve">MYH6 </v>
      </c>
      <c r="AO58" s="5" t="str">
        <f>IF(VLOOKUP(A58,'[1]Protein proteins'!$B:$D,3,FALSE)=0,1,"")</f>
        <v/>
      </c>
    </row>
    <row r="59" spans="1:41" x14ac:dyDescent="0.25">
      <c r="A59" s="5" t="s">
        <v>174</v>
      </c>
      <c r="B59" s="5">
        <v>1799</v>
      </c>
      <c r="C59" s="5" t="s">
        <v>36</v>
      </c>
      <c r="D59" s="5" t="s">
        <v>37</v>
      </c>
      <c r="E59" s="5">
        <v>28.03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6">
        <v>4.3755212339700002E-7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4.3755212339700002E-7</v>
      </c>
      <c r="AK59" s="5">
        <v>4.3755212339700002E-7</v>
      </c>
      <c r="AL59" s="5">
        <v>0.56739422180727039</v>
      </c>
      <c r="AM59" s="5" t="s">
        <v>10</v>
      </c>
      <c r="AN59" s="5" t="str">
        <f t="shared" si="0"/>
        <v xml:space="preserve">MYH8 </v>
      </c>
      <c r="AO59" s="5" t="str">
        <f>IF(VLOOKUP(A59,'[1]Protein proteins'!$B:$D,3,FALSE)=0,1,"")</f>
        <v/>
      </c>
    </row>
    <row r="60" spans="1:41" x14ac:dyDescent="0.25">
      <c r="A60" s="5" t="s">
        <v>175</v>
      </c>
      <c r="B60" s="5">
        <v>1800</v>
      </c>
      <c r="C60" s="5" t="s">
        <v>36</v>
      </c>
      <c r="D60" s="5" t="s">
        <v>37</v>
      </c>
      <c r="E60" s="5">
        <v>28.03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6">
        <v>4.3755212339700002E-7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4.3755212339700002E-7</v>
      </c>
      <c r="AK60" s="5">
        <v>4.3755212339700002E-7</v>
      </c>
      <c r="AL60" s="5">
        <v>0.56739422180727039</v>
      </c>
      <c r="AM60" s="5" t="s">
        <v>10</v>
      </c>
      <c r="AN60" s="5" t="str">
        <f t="shared" si="0"/>
        <v xml:space="preserve">MYH13 </v>
      </c>
      <c r="AO60" s="5" t="str">
        <f>IF(VLOOKUP(A60,'[1]Protein proteins'!$B:$D,3,FALSE)=0,1,"")</f>
        <v/>
      </c>
    </row>
    <row r="61" spans="1:41" x14ac:dyDescent="0.25">
      <c r="A61" s="5" t="s">
        <v>95</v>
      </c>
      <c r="B61" s="5">
        <v>167</v>
      </c>
      <c r="C61" s="5" t="s">
        <v>36</v>
      </c>
      <c r="D61" s="5" t="s">
        <v>37</v>
      </c>
      <c r="E61" s="5">
        <v>28.03</v>
      </c>
      <c r="F61" s="6">
        <v>4.33018528863E-7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4.33018528863E-7</v>
      </c>
      <c r="AK61" s="5">
        <v>4.33018528863E-7</v>
      </c>
      <c r="AL61" s="5">
        <v>0.57220001413987565</v>
      </c>
      <c r="AM61" s="5" t="s">
        <v>25</v>
      </c>
      <c r="AN61" s="5" t="str">
        <f t="shared" si="0"/>
        <v xml:space="preserve">MBP </v>
      </c>
      <c r="AO61" s="5" t="str">
        <f>IF(VLOOKUP(A61,'[1]Protein proteins'!$B:$D,3,FALSE)=0,1,"")</f>
        <v/>
      </c>
    </row>
    <row r="62" spans="1:41" x14ac:dyDescent="0.25">
      <c r="A62" s="5" t="s">
        <v>180</v>
      </c>
      <c r="B62" s="5">
        <v>54</v>
      </c>
      <c r="C62" s="5" t="s">
        <v>36</v>
      </c>
      <c r="D62" s="5" t="s">
        <v>37</v>
      </c>
      <c r="E62" s="5">
        <v>28.03</v>
      </c>
      <c r="F62" s="6">
        <v>4.33018528863E-7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4.33018528863E-7</v>
      </c>
      <c r="AK62" s="5">
        <v>4.33018528863E-7</v>
      </c>
      <c r="AL62" s="5">
        <v>0.57220001413987565</v>
      </c>
      <c r="AM62" s="5" t="s">
        <v>25</v>
      </c>
      <c r="AN62" s="5" t="str">
        <f t="shared" si="0"/>
        <v xml:space="preserve">NEFL </v>
      </c>
      <c r="AO62" s="5" t="str">
        <f>IF(VLOOKUP(A62,'[1]Protein proteins'!$B:$D,3,FALSE)=0,1,"")</f>
        <v/>
      </c>
    </row>
    <row r="63" spans="1:41" x14ac:dyDescent="0.25">
      <c r="A63" s="5" t="s">
        <v>96</v>
      </c>
      <c r="B63" s="5">
        <v>126</v>
      </c>
      <c r="C63" s="5" t="s">
        <v>36</v>
      </c>
      <c r="D63" s="5" t="s">
        <v>37</v>
      </c>
      <c r="E63" s="5">
        <v>28.03</v>
      </c>
      <c r="F63" s="6">
        <v>4.33018528863E-7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4.33018528863E-7</v>
      </c>
      <c r="AK63" s="5">
        <v>4.33018528863E-7</v>
      </c>
      <c r="AL63" s="5">
        <v>0.57220001413987565</v>
      </c>
      <c r="AM63" s="5" t="s">
        <v>25</v>
      </c>
      <c r="AN63" s="5" t="str">
        <f t="shared" si="0"/>
        <v xml:space="preserve">GFAP </v>
      </c>
      <c r="AO63" s="5" t="str">
        <f>IF(VLOOKUP(A63,'[1]Protein proteins'!$B:$D,3,FALSE)=0,1,"")</f>
        <v/>
      </c>
    </row>
    <row r="64" spans="1:41" x14ac:dyDescent="0.25">
      <c r="A64" s="5" t="s">
        <v>96</v>
      </c>
      <c r="B64" s="5">
        <v>390</v>
      </c>
      <c r="C64" s="5" t="s">
        <v>36</v>
      </c>
      <c r="D64" s="5" t="s">
        <v>37</v>
      </c>
      <c r="E64" s="5">
        <v>28.03</v>
      </c>
      <c r="F64" s="6">
        <v>4.33018528863E-7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4.33018528863E-7</v>
      </c>
      <c r="AK64" s="5">
        <v>4.33018528863E-7</v>
      </c>
      <c r="AL64" s="5">
        <v>0.57220001413987565</v>
      </c>
      <c r="AM64" s="5" t="s">
        <v>25</v>
      </c>
      <c r="AN64" s="5" t="str">
        <f t="shared" si="0"/>
        <v xml:space="preserve">GFAP </v>
      </c>
      <c r="AO64" s="5" t="str">
        <f>IF(VLOOKUP(A64,'[1]Protein proteins'!$B:$D,3,FALSE)=0,1,"")</f>
        <v/>
      </c>
    </row>
    <row r="65" spans="1:41" x14ac:dyDescent="0.25">
      <c r="A65" s="5" t="s">
        <v>181</v>
      </c>
      <c r="B65" s="5">
        <v>360</v>
      </c>
      <c r="C65" s="5" t="s">
        <v>36</v>
      </c>
      <c r="D65" s="5" t="s">
        <v>37</v>
      </c>
      <c r="E65" s="5">
        <v>28.03</v>
      </c>
      <c r="F65" s="6">
        <v>4.33018528863E-7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4.33018528863E-7</v>
      </c>
      <c r="AK65" s="5">
        <v>4.33018528863E-7</v>
      </c>
      <c r="AL65" s="5">
        <v>0.57220001413987565</v>
      </c>
      <c r="AM65" s="5" t="s">
        <v>25</v>
      </c>
      <c r="AN65" s="5" t="str">
        <f t="shared" si="0"/>
        <v xml:space="preserve">PRPH </v>
      </c>
      <c r="AO65" s="5" t="str">
        <f>IF(VLOOKUP(A65,'[1]Protein proteins'!$B:$D,3,FALSE)=0,1,"")</f>
        <v/>
      </c>
    </row>
    <row r="66" spans="1:41" x14ac:dyDescent="0.25">
      <c r="A66" s="5" t="s">
        <v>120</v>
      </c>
      <c r="B66" s="5">
        <v>108</v>
      </c>
      <c r="C66" s="5" t="s">
        <v>36</v>
      </c>
      <c r="D66" s="5" t="s">
        <v>37</v>
      </c>
      <c r="E66" s="5">
        <v>28.03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6">
        <v>4.2248891600299998E-7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4.2248891600299998E-7</v>
      </c>
      <c r="AK66" s="5">
        <v>4.2248891600299998E-7</v>
      </c>
      <c r="AL66" s="5">
        <v>0.58370423118874915</v>
      </c>
      <c r="AM66" s="5" t="s">
        <v>26</v>
      </c>
      <c r="AN66" s="5" t="str">
        <f t="shared" si="0"/>
        <v xml:space="preserve">SNRPN </v>
      </c>
      <c r="AO66" s="5" t="str">
        <f>IF(VLOOKUP(A66,'[1]Protein proteins'!$B:$D,3,FALSE)=0,1,"")</f>
        <v/>
      </c>
    </row>
    <row r="67" spans="1:41" x14ac:dyDescent="0.25">
      <c r="A67" s="5" t="s">
        <v>183</v>
      </c>
      <c r="B67" s="5">
        <v>149</v>
      </c>
      <c r="C67" s="5" t="s">
        <v>36</v>
      </c>
      <c r="D67" s="5" t="s">
        <v>37</v>
      </c>
      <c r="E67" s="5">
        <v>28.03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6">
        <v>3.9411041397300002E-7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3.9411041397300002E-7</v>
      </c>
      <c r="AK67" s="5">
        <v>3.9411041397300002E-7</v>
      </c>
      <c r="AL67" s="5">
        <v>0.61732271993630417</v>
      </c>
      <c r="AM67" s="5" t="s">
        <v>19</v>
      </c>
      <c r="AN67" s="5" t="str">
        <f t="shared" si="0"/>
        <v xml:space="preserve">GIGYF2 </v>
      </c>
      <c r="AO67" s="5" t="str">
        <f>IF(VLOOKUP(A67,'[1]Protein proteins'!$B:$D,3,FALSE)=0,1,"")</f>
        <v/>
      </c>
    </row>
    <row r="68" spans="1:41" x14ac:dyDescent="0.25">
      <c r="A68" s="5" t="s">
        <v>182</v>
      </c>
      <c r="B68" s="5">
        <v>757</v>
      </c>
      <c r="C68" s="5" t="s">
        <v>36</v>
      </c>
      <c r="D68" s="5" t="s">
        <v>37</v>
      </c>
      <c r="E68" s="5">
        <v>28.03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6">
        <v>3.9411041397300002E-7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3.9411041397300002E-7</v>
      </c>
      <c r="AK68" s="5">
        <v>3.9411041397300002E-7</v>
      </c>
      <c r="AL68" s="5">
        <v>0.61732271993630417</v>
      </c>
      <c r="AM68" s="5" t="s">
        <v>19</v>
      </c>
      <c r="AN68" s="5" t="str">
        <f t="shared" ref="AN68:AN131" si="1">LEFT(RIGHT(A68,LEN(A68)-FIND("GN=",A68)-2),FIND(" ",RIGHT(A68,LEN(A68)-FIND("GN=",A68)-2)))</f>
        <v xml:space="preserve">PDCD6IP </v>
      </c>
      <c r="AO68" s="5" t="str">
        <f>IF(VLOOKUP(A68,'[1]Protein proteins'!$B:$D,3,FALSE)=0,1,"")</f>
        <v/>
      </c>
    </row>
    <row r="69" spans="1:41" x14ac:dyDescent="0.25">
      <c r="A69" s="5" t="s">
        <v>184</v>
      </c>
      <c r="B69" s="5">
        <v>196</v>
      </c>
      <c r="C69" s="5" t="s">
        <v>36</v>
      </c>
      <c r="D69" s="5" t="s">
        <v>37</v>
      </c>
      <c r="E69" s="5">
        <v>28.03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6">
        <v>3.9326850171E-7</v>
      </c>
      <c r="AG69" s="5">
        <v>0</v>
      </c>
      <c r="AH69" s="5">
        <v>0</v>
      </c>
      <c r="AI69" s="5">
        <v>0</v>
      </c>
      <c r="AJ69" s="5">
        <v>3.9326850171E-7</v>
      </c>
      <c r="AK69" s="5">
        <v>3.9326850171E-7</v>
      </c>
      <c r="AL69" s="5">
        <v>0.61838346359467822</v>
      </c>
      <c r="AM69" s="5" t="s">
        <v>34</v>
      </c>
      <c r="AN69" s="5" t="str">
        <f t="shared" si="1"/>
        <v xml:space="preserve">LMNA </v>
      </c>
      <c r="AO69" s="5" t="str">
        <f>IF(VLOOKUP(A69,'[1]Protein proteins'!$B:$D,3,FALSE)=0,1,"")</f>
        <v/>
      </c>
    </row>
    <row r="70" spans="1:41" x14ac:dyDescent="0.25">
      <c r="A70" s="5" t="s">
        <v>186</v>
      </c>
      <c r="B70" s="5">
        <v>924</v>
      </c>
      <c r="C70" s="5" t="s">
        <v>36</v>
      </c>
      <c r="D70" s="5" t="s">
        <v>37</v>
      </c>
      <c r="E70" s="5">
        <v>28.03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6">
        <v>3.9326850171E-7</v>
      </c>
      <c r="AG70" s="5">
        <v>0</v>
      </c>
      <c r="AH70" s="5">
        <v>0</v>
      </c>
      <c r="AI70" s="5">
        <v>0</v>
      </c>
      <c r="AJ70" s="5">
        <v>3.9326850171E-7</v>
      </c>
      <c r="AK70" s="5">
        <v>3.9326850171E-7</v>
      </c>
      <c r="AL70" s="5">
        <v>0.61838346359467822</v>
      </c>
      <c r="AM70" s="5" t="s">
        <v>34</v>
      </c>
      <c r="AN70" s="5" t="str">
        <f t="shared" si="1"/>
        <v xml:space="preserve">COL5A1 </v>
      </c>
      <c r="AO70" s="5" t="str">
        <f>IF(VLOOKUP(A70,'[1]Protein proteins'!$B:$D,3,FALSE)=0,1,"")</f>
        <v/>
      </c>
    </row>
    <row r="71" spans="1:41" x14ac:dyDescent="0.25">
      <c r="A71" s="5" t="s">
        <v>185</v>
      </c>
      <c r="B71" s="5">
        <v>56</v>
      </c>
      <c r="C71" s="5" t="s">
        <v>36</v>
      </c>
      <c r="D71" s="5" t="s">
        <v>37</v>
      </c>
      <c r="E71" s="5">
        <v>28.03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6">
        <v>3.9326850171E-7</v>
      </c>
      <c r="AG71" s="5">
        <v>0</v>
      </c>
      <c r="AH71" s="5">
        <v>0</v>
      </c>
      <c r="AI71" s="5">
        <v>0</v>
      </c>
      <c r="AJ71" s="5">
        <v>3.9326850171E-7</v>
      </c>
      <c r="AK71" s="5">
        <v>3.9326850171E-7</v>
      </c>
      <c r="AL71" s="5">
        <v>0.61838346359467822</v>
      </c>
      <c r="AM71" s="5" t="s">
        <v>34</v>
      </c>
      <c r="AN71" s="5" t="str">
        <f t="shared" si="1"/>
        <v xml:space="preserve">YWHAZ </v>
      </c>
      <c r="AO71" s="5" t="str">
        <f>IF(VLOOKUP(A71,'[1]Protein proteins'!$B:$D,3,FALSE)=0,1,"")</f>
        <v/>
      </c>
    </row>
    <row r="72" spans="1:41" x14ac:dyDescent="0.25">
      <c r="A72" s="5" t="s">
        <v>187</v>
      </c>
      <c r="B72" s="5">
        <v>151</v>
      </c>
      <c r="C72" s="5" t="s">
        <v>36</v>
      </c>
      <c r="D72" s="5" t="s">
        <v>37</v>
      </c>
      <c r="E72" s="5">
        <v>28.03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6">
        <v>3.9326850171E-7</v>
      </c>
      <c r="AG72" s="5">
        <v>0</v>
      </c>
      <c r="AH72" s="5">
        <v>0</v>
      </c>
      <c r="AI72" s="5">
        <v>0</v>
      </c>
      <c r="AJ72" s="5">
        <v>3.9326850171E-7</v>
      </c>
      <c r="AK72" s="5">
        <v>3.9326850171E-7</v>
      </c>
      <c r="AL72" s="5">
        <v>0.61838346359467822</v>
      </c>
      <c r="AM72" s="5" t="s">
        <v>34</v>
      </c>
      <c r="AN72" s="5" t="str">
        <f t="shared" si="1"/>
        <v xml:space="preserve">NANS </v>
      </c>
      <c r="AO72" s="5" t="str">
        <f>IF(VLOOKUP(A72,'[1]Protein proteins'!$B:$D,3,FALSE)=0,1,"")</f>
        <v/>
      </c>
    </row>
    <row r="73" spans="1:41" x14ac:dyDescent="0.25">
      <c r="A73" s="5" t="s">
        <v>39</v>
      </c>
      <c r="B73" s="5">
        <v>455</v>
      </c>
      <c r="C73" s="5" t="s">
        <v>36</v>
      </c>
      <c r="D73" s="5" t="s">
        <v>37</v>
      </c>
      <c r="E73" s="5">
        <v>28.03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6">
        <v>3.8531369158300002E-7</v>
      </c>
      <c r="AF73" s="5">
        <v>0</v>
      </c>
      <c r="AG73" s="5">
        <v>0</v>
      </c>
      <c r="AH73" s="5">
        <v>0</v>
      </c>
      <c r="AI73" s="5">
        <v>0</v>
      </c>
      <c r="AJ73" s="5">
        <v>3.8531369158300002E-7</v>
      </c>
      <c r="AK73" s="5">
        <v>3.8531369158300002E-7</v>
      </c>
      <c r="AL73" s="5">
        <v>0.62860136880875928</v>
      </c>
      <c r="AM73" s="5" t="s">
        <v>32</v>
      </c>
      <c r="AN73" s="5" t="str">
        <f t="shared" si="1"/>
        <v xml:space="preserve">EWSR1 </v>
      </c>
      <c r="AO73" s="5" t="str">
        <f>IF(VLOOKUP(A73,'[1]Protein proteins'!$B:$D,3,FALSE)=0,1,"")</f>
        <v/>
      </c>
    </row>
    <row r="74" spans="1:41" x14ac:dyDescent="0.25">
      <c r="A74" s="5" t="s">
        <v>188</v>
      </c>
      <c r="B74" s="5">
        <v>16</v>
      </c>
      <c r="C74" s="5" t="s">
        <v>36</v>
      </c>
      <c r="D74" s="5" t="s">
        <v>37</v>
      </c>
      <c r="E74" s="5">
        <v>28.03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6">
        <v>3.8531369158300002E-7</v>
      </c>
      <c r="AF74" s="5">
        <v>0</v>
      </c>
      <c r="AG74" s="5">
        <v>0</v>
      </c>
      <c r="AH74" s="5">
        <v>0</v>
      </c>
      <c r="AI74" s="5">
        <v>0</v>
      </c>
      <c r="AJ74" s="5">
        <v>3.8531369158300002E-7</v>
      </c>
      <c r="AK74" s="5">
        <v>3.8531369158300002E-7</v>
      </c>
      <c r="AL74" s="5">
        <v>0.62860136880875928</v>
      </c>
      <c r="AM74" s="5" t="s">
        <v>32</v>
      </c>
      <c r="AN74" s="5" t="str">
        <f t="shared" si="1"/>
        <v xml:space="preserve">SRXN1 </v>
      </c>
      <c r="AO74" s="5" t="str">
        <f>IF(VLOOKUP(A74,'[1]Protein proteins'!$B:$D,3,FALSE)=0,1,"")</f>
        <v/>
      </c>
    </row>
    <row r="75" spans="1:41" x14ac:dyDescent="0.25">
      <c r="A75" s="5" t="s">
        <v>205</v>
      </c>
      <c r="B75" s="5">
        <v>238</v>
      </c>
      <c r="C75" s="5" t="s">
        <v>36</v>
      </c>
      <c r="D75" s="5" t="s">
        <v>37</v>
      </c>
      <c r="E75" s="5">
        <v>28.03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6">
        <v>3.7832300007099999E-7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3.7832300007099999E-7</v>
      </c>
      <c r="AK75" s="5">
        <v>3.7832300007099999E-7</v>
      </c>
      <c r="AL75" s="5">
        <v>0.63788334426263327</v>
      </c>
      <c r="AM75" s="5" t="s">
        <v>23</v>
      </c>
      <c r="AN75" s="5" t="e">
        <f t="shared" si="1"/>
        <v>#VALUE!</v>
      </c>
      <c r="AO75" s="5" t="str">
        <f>IF(VLOOKUP(A75,'[1]Protein proteins'!$B:$D,3,FALSE)=0,1,"")</f>
        <v/>
      </c>
    </row>
    <row r="76" spans="1:41" x14ac:dyDescent="0.25">
      <c r="A76" s="5" t="s">
        <v>181</v>
      </c>
      <c r="B76" s="5">
        <v>9</v>
      </c>
      <c r="C76" s="5" t="s">
        <v>36</v>
      </c>
      <c r="D76" s="5" t="s">
        <v>37</v>
      </c>
      <c r="E76" s="5">
        <v>28.03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6">
        <v>3.7832300007099999E-7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3.7832300007099999E-7</v>
      </c>
      <c r="AK76" s="5">
        <v>3.7832300007099999E-7</v>
      </c>
      <c r="AL76" s="5">
        <v>0.63788334426263327</v>
      </c>
      <c r="AM76" s="5" t="s">
        <v>23</v>
      </c>
      <c r="AN76" s="5" t="str">
        <f t="shared" si="1"/>
        <v xml:space="preserve">PRPH </v>
      </c>
      <c r="AO76" s="5" t="str">
        <f>IF(VLOOKUP(A76,'[1]Protein proteins'!$B:$D,3,FALSE)=0,1,"")</f>
        <v/>
      </c>
    </row>
    <row r="77" spans="1:41" x14ac:dyDescent="0.25">
      <c r="A77" s="5" t="s">
        <v>204</v>
      </c>
      <c r="B77" s="5">
        <v>311</v>
      </c>
      <c r="C77" s="5" t="s">
        <v>36</v>
      </c>
      <c r="D77" s="5" t="s">
        <v>37</v>
      </c>
      <c r="E77" s="5">
        <v>28.03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6">
        <v>3.7832300007099999E-7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3.7832300007099999E-7</v>
      </c>
      <c r="AK77" s="5">
        <v>3.7832300007099999E-7</v>
      </c>
      <c r="AL77" s="5">
        <v>0.63788334426263327</v>
      </c>
      <c r="AM77" s="5" t="s">
        <v>23</v>
      </c>
      <c r="AN77" s="5" t="str">
        <f t="shared" si="1"/>
        <v xml:space="preserve">C15orf52 </v>
      </c>
      <c r="AO77" s="5" t="str">
        <f>IF(VLOOKUP(A77,'[1]Protein proteins'!$B:$D,3,FALSE)=0,1,"")</f>
        <v/>
      </c>
    </row>
    <row r="78" spans="1:41" x14ac:dyDescent="0.25">
      <c r="A78" s="5" t="s">
        <v>103</v>
      </c>
      <c r="B78" s="5">
        <v>37</v>
      </c>
      <c r="C78" s="5" t="s">
        <v>36</v>
      </c>
      <c r="D78" s="5" t="s">
        <v>37</v>
      </c>
      <c r="E78" s="5">
        <v>28.03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6">
        <v>3.7623673718299999E-7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3.7623673718299999E-7</v>
      </c>
      <c r="AK78" s="5">
        <v>3.7623673718299999E-7</v>
      </c>
      <c r="AL78" s="5">
        <v>0.64071039456059986</v>
      </c>
      <c r="AM78" s="5" t="s">
        <v>21</v>
      </c>
      <c r="AN78" s="5" t="str">
        <f t="shared" si="1"/>
        <v xml:space="preserve">ACTB </v>
      </c>
      <c r="AO78" s="5" t="str">
        <f>IF(VLOOKUP(A78,'[1]Protein proteins'!$B:$D,3,FALSE)=0,1,"")</f>
        <v/>
      </c>
    </row>
    <row r="79" spans="1:41" x14ac:dyDescent="0.25">
      <c r="A79" s="5" t="s">
        <v>101</v>
      </c>
      <c r="B79" s="5">
        <v>39</v>
      </c>
      <c r="C79" s="5" t="s">
        <v>36</v>
      </c>
      <c r="D79" s="5" t="s">
        <v>37</v>
      </c>
      <c r="E79" s="5">
        <v>28.03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6">
        <v>3.7623673718299999E-7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3.7623673718299999E-7</v>
      </c>
      <c r="AK79" s="5">
        <v>3.7623673718299999E-7</v>
      </c>
      <c r="AL79" s="5">
        <v>0.64071039456059986</v>
      </c>
      <c r="AM79" s="5" t="s">
        <v>21</v>
      </c>
      <c r="AN79" s="5" t="str">
        <f t="shared" si="1"/>
        <v xml:space="preserve">ACTA2 </v>
      </c>
      <c r="AO79" s="5" t="str">
        <f>IF(VLOOKUP(A79,'[1]Protein proteins'!$B:$D,3,FALSE)=0,1,"")</f>
        <v/>
      </c>
    </row>
    <row r="80" spans="1:41" x14ac:dyDescent="0.25">
      <c r="A80" s="5" t="s">
        <v>104</v>
      </c>
      <c r="B80" s="5">
        <v>37</v>
      </c>
      <c r="C80" s="5" t="s">
        <v>36</v>
      </c>
      <c r="D80" s="5" t="s">
        <v>37</v>
      </c>
      <c r="E80" s="5">
        <v>28.03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6">
        <v>3.7623673718299999E-7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3.7623673718299999E-7</v>
      </c>
      <c r="AK80" s="5">
        <v>3.7623673718299999E-7</v>
      </c>
      <c r="AL80" s="5">
        <v>0.64071039456059986</v>
      </c>
      <c r="AM80" s="5" t="s">
        <v>21</v>
      </c>
      <c r="AN80" s="5" t="str">
        <f t="shared" si="1"/>
        <v xml:space="preserve">ACTG1 </v>
      </c>
      <c r="AO80" s="5" t="str">
        <f>IF(VLOOKUP(A80,'[1]Protein proteins'!$B:$D,3,FALSE)=0,1,"")</f>
        <v/>
      </c>
    </row>
    <row r="81" spans="1:41" x14ac:dyDescent="0.25">
      <c r="A81" s="5" t="s">
        <v>102</v>
      </c>
      <c r="B81" s="5">
        <v>38</v>
      </c>
      <c r="C81" s="5" t="s">
        <v>36</v>
      </c>
      <c r="D81" s="5" t="s">
        <v>37</v>
      </c>
      <c r="E81" s="5">
        <v>28.03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6">
        <v>3.7623673718299999E-7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3.7623673718299999E-7</v>
      </c>
      <c r="AK81" s="5">
        <v>3.7623673718299999E-7</v>
      </c>
      <c r="AL81" s="5">
        <v>0.64071039456059986</v>
      </c>
      <c r="AM81" s="5" t="s">
        <v>21</v>
      </c>
      <c r="AN81" s="5" t="str">
        <f t="shared" si="1"/>
        <v xml:space="preserve">ACTG2 </v>
      </c>
      <c r="AO81" s="5" t="str">
        <f>IF(VLOOKUP(A81,'[1]Protein proteins'!$B:$D,3,FALSE)=0,1,"")</f>
        <v/>
      </c>
    </row>
    <row r="82" spans="1:41" x14ac:dyDescent="0.25">
      <c r="A82" s="5" t="s">
        <v>100</v>
      </c>
      <c r="B82" s="5">
        <v>39</v>
      </c>
      <c r="C82" s="5" t="s">
        <v>36</v>
      </c>
      <c r="D82" s="5" t="s">
        <v>37</v>
      </c>
      <c r="E82" s="5">
        <v>28.03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6">
        <v>3.7623673718299999E-7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3.7623673718299999E-7</v>
      </c>
      <c r="AK82" s="5">
        <v>3.7623673718299999E-7</v>
      </c>
      <c r="AL82" s="5">
        <v>0.64071039456059986</v>
      </c>
      <c r="AM82" s="5" t="s">
        <v>21</v>
      </c>
      <c r="AN82" s="5" t="str">
        <f t="shared" si="1"/>
        <v xml:space="preserve">ACTC1 </v>
      </c>
      <c r="AO82" s="5" t="str">
        <f>IF(VLOOKUP(A82,'[1]Protein proteins'!$B:$D,3,FALSE)=0,1,"")</f>
        <v/>
      </c>
    </row>
    <row r="83" spans="1:41" x14ac:dyDescent="0.25">
      <c r="A83" s="5" t="s">
        <v>99</v>
      </c>
      <c r="B83" s="5">
        <v>39</v>
      </c>
      <c r="C83" s="5" t="s">
        <v>36</v>
      </c>
      <c r="D83" s="5" t="s">
        <v>37</v>
      </c>
      <c r="E83" s="5">
        <v>28.03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6">
        <v>3.7623673718299999E-7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3.7623673718299999E-7</v>
      </c>
      <c r="AK83" s="5">
        <v>3.7623673718299999E-7</v>
      </c>
      <c r="AL83" s="5">
        <v>0.64071039456059986</v>
      </c>
      <c r="AM83" s="5" t="s">
        <v>21</v>
      </c>
      <c r="AN83" s="5" t="str">
        <f t="shared" si="1"/>
        <v xml:space="preserve">ACTA1 </v>
      </c>
      <c r="AO83" s="5" t="str">
        <f>IF(VLOOKUP(A83,'[1]Protein proteins'!$B:$D,3,FALSE)=0,1,"")</f>
        <v/>
      </c>
    </row>
    <row r="84" spans="1:41" x14ac:dyDescent="0.25">
      <c r="A84" s="5" t="s">
        <v>206</v>
      </c>
      <c r="B84" s="5">
        <v>178</v>
      </c>
      <c r="C84" s="5" t="s">
        <v>36</v>
      </c>
      <c r="D84" s="5" t="s">
        <v>37</v>
      </c>
      <c r="E84" s="5">
        <v>28.03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6">
        <v>3.6252505954499998E-7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3.6252505954499998E-7</v>
      </c>
      <c r="AK84" s="5">
        <v>3.6252505954499998E-7</v>
      </c>
      <c r="AL84" s="5">
        <v>0.65997831093899817</v>
      </c>
      <c r="AM84" s="5" t="s">
        <v>12</v>
      </c>
      <c r="AN84" s="5" t="str">
        <f t="shared" si="1"/>
        <v xml:space="preserve">F2 </v>
      </c>
      <c r="AO84" s="5" t="str">
        <f>IF(VLOOKUP(A84,'[1]Protein proteins'!$B:$D,3,FALSE)=0,1,"")</f>
        <v/>
      </c>
    </row>
    <row r="85" spans="1:41" x14ac:dyDescent="0.25">
      <c r="A85" s="5" t="s">
        <v>207</v>
      </c>
      <c r="B85" s="5">
        <v>413</v>
      </c>
      <c r="C85" s="5" t="s">
        <v>36</v>
      </c>
      <c r="D85" s="5" t="s">
        <v>37</v>
      </c>
      <c r="E85" s="5">
        <v>28.03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6">
        <v>3.6252505954499998E-7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3.6252505954499998E-7</v>
      </c>
      <c r="AK85" s="5">
        <v>3.6252505954499998E-7</v>
      </c>
      <c r="AL85" s="5">
        <v>0.65997831093899817</v>
      </c>
      <c r="AM85" s="5" t="s">
        <v>12</v>
      </c>
      <c r="AN85" s="5" t="str">
        <f t="shared" si="1"/>
        <v xml:space="preserve">COL3A1 </v>
      </c>
      <c r="AO85" s="5" t="str">
        <f>IF(VLOOKUP(A85,'[1]Protein proteins'!$B:$D,3,FALSE)=0,1,"")</f>
        <v/>
      </c>
    </row>
    <row r="86" spans="1:41" x14ac:dyDescent="0.25">
      <c r="A86" s="5" t="s">
        <v>208</v>
      </c>
      <c r="B86" s="5">
        <v>90</v>
      </c>
      <c r="C86" s="5" t="s">
        <v>36</v>
      </c>
      <c r="D86" s="5" t="s">
        <v>37</v>
      </c>
      <c r="E86" s="5">
        <v>28.03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6">
        <v>3.6252505954499998E-7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3.6252505954499998E-7</v>
      </c>
      <c r="AK86" s="5">
        <v>3.6252505954499998E-7</v>
      </c>
      <c r="AL86" s="5">
        <v>0.65997831093899817</v>
      </c>
      <c r="AM86" s="5" t="s">
        <v>12</v>
      </c>
      <c r="AN86" s="5" t="str">
        <f t="shared" si="1"/>
        <v xml:space="preserve">TPM2 </v>
      </c>
      <c r="AO86" s="5" t="str">
        <f>IF(VLOOKUP(A86,'[1]Protein proteins'!$B:$D,3,FALSE)=0,1,"")</f>
        <v/>
      </c>
    </row>
    <row r="87" spans="1:41" x14ac:dyDescent="0.25">
      <c r="A87" s="5" t="s">
        <v>209</v>
      </c>
      <c r="B87" s="5">
        <v>90</v>
      </c>
      <c r="C87" s="5" t="s">
        <v>36</v>
      </c>
      <c r="D87" s="5" t="s">
        <v>37</v>
      </c>
      <c r="E87" s="5">
        <v>28.03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6">
        <v>3.6252505954499998E-7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3.6252505954499998E-7</v>
      </c>
      <c r="AK87" s="5">
        <v>3.6252505954499998E-7</v>
      </c>
      <c r="AL87" s="5">
        <v>0.65997831093899817</v>
      </c>
      <c r="AM87" s="5" t="s">
        <v>12</v>
      </c>
      <c r="AN87" s="5" t="str">
        <f t="shared" si="1"/>
        <v xml:space="preserve">TPM1 </v>
      </c>
      <c r="AO87" s="5" t="str">
        <f>IF(VLOOKUP(A87,'[1]Protein proteins'!$B:$D,3,FALSE)=0,1,"")</f>
        <v/>
      </c>
    </row>
    <row r="88" spans="1:41" x14ac:dyDescent="0.25">
      <c r="A88" s="5" t="s">
        <v>210</v>
      </c>
      <c r="B88" s="5">
        <v>524</v>
      </c>
      <c r="C88" s="5" t="s">
        <v>36</v>
      </c>
      <c r="D88" s="5" t="s">
        <v>37</v>
      </c>
      <c r="E88" s="5">
        <v>28.03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6">
        <v>3.5696310072500002E-7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3.5696310072500002E-7</v>
      </c>
      <c r="AK88" s="5">
        <v>3.5696310072500002E-7</v>
      </c>
      <c r="AL88" s="5">
        <v>0.66815199792040925</v>
      </c>
      <c r="AM88" s="5" t="s">
        <v>28</v>
      </c>
      <c r="AN88" s="5" t="str">
        <f t="shared" si="1"/>
        <v xml:space="preserve">RGS12 </v>
      </c>
      <c r="AO88" s="5" t="str">
        <f>IF(VLOOKUP(A88,'[1]Protein proteins'!$B:$D,3,FALSE)=0,1,"")</f>
        <v/>
      </c>
    </row>
    <row r="89" spans="1:41" x14ac:dyDescent="0.25">
      <c r="A89" s="5" t="s">
        <v>141</v>
      </c>
      <c r="B89" s="5">
        <v>159</v>
      </c>
      <c r="C89" s="5" t="s">
        <v>36</v>
      </c>
      <c r="D89" s="5" t="s">
        <v>37</v>
      </c>
      <c r="E89" s="5">
        <v>28.03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6">
        <v>3.5696310072500002E-7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3.5696310072500002E-7</v>
      </c>
      <c r="AK89" s="5">
        <v>3.5696310072500002E-7</v>
      </c>
      <c r="AL89" s="5">
        <v>0.66815199792040925</v>
      </c>
      <c r="AM89" s="5" t="s">
        <v>28</v>
      </c>
      <c r="AN89" s="5" t="str">
        <f t="shared" si="1"/>
        <v xml:space="preserve">VIM </v>
      </c>
      <c r="AO89" s="5" t="str">
        <f>IF(VLOOKUP(A89,'[1]Protein proteins'!$B:$D,3,FALSE)=0,1,"")</f>
        <v/>
      </c>
    </row>
    <row r="90" spans="1:41" x14ac:dyDescent="0.25">
      <c r="A90" s="5" t="s">
        <v>211</v>
      </c>
      <c r="B90" s="5">
        <v>68</v>
      </c>
      <c r="C90" s="5" t="s">
        <v>36</v>
      </c>
      <c r="D90" s="5" t="s">
        <v>37</v>
      </c>
      <c r="E90" s="5">
        <v>28.03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6">
        <v>3.5696310072500002E-7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3.5696310072500002E-7</v>
      </c>
      <c r="AK90" s="5">
        <v>3.5696310072500002E-7</v>
      </c>
      <c r="AL90" s="5">
        <v>0.66815199792040925</v>
      </c>
      <c r="AM90" s="5" t="s">
        <v>28</v>
      </c>
      <c r="AN90" s="5" t="str">
        <f t="shared" si="1"/>
        <v xml:space="preserve">INA </v>
      </c>
      <c r="AO90" s="5" t="str">
        <f>IF(VLOOKUP(A90,'[1]Protein proteins'!$B:$D,3,FALSE)=0,1,"")</f>
        <v/>
      </c>
    </row>
    <row r="91" spans="1:41" x14ac:dyDescent="0.25">
      <c r="A91" s="5" t="s">
        <v>103</v>
      </c>
      <c r="B91" s="5">
        <v>95</v>
      </c>
      <c r="C91" s="5" t="s">
        <v>36</v>
      </c>
      <c r="D91" s="5" t="s">
        <v>37</v>
      </c>
      <c r="E91" s="5">
        <v>28.03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6">
        <v>3.5312717063000002E-7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3.5312717063000002E-7</v>
      </c>
      <c r="AK91" s="5">
        <v>3.5312717063000002E-7</v>
      </c>
      <c r="AL91" s="5">
        <v>0.67391636109387842</v>
      </c>
      <c r="AM91" s="5" t="s">
        <v>10</v>
      </c>
      <c r="AN91" s="5" t="str">
        <f t="shared" si="1"/>
        <v xml:space="preserve">ACTB </v>
      </c>
      <c r="AO91" s="5" t="str">
        <f>IF(VLOOKUP(A91,'[1]Protein proteins'!$B:$D,3,FALSE)=0,1,"")</f>
        <v/>
      </c>
    </row>
    <row r="92" spans="1:41" x14ac:dyDescent="0.25">
      <c r="A92" s="5" t="s">
        <v>104</v>
      </c>
      <c r="B92" s="5">
        <v>95</v>
      </c>
      <c r="C92" s="5" t="s">
        <v>36</v>
      </c>
      <c r="D92" s="5" t="s">
        <v>37</v>
      </c>
      <c r="E92" s="5">
        <v>28.03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6">
        <v>3.5312717063000002E-7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3.5312717063000002E-7</v>
      </c>
      <c r="AK92" s="5">
        <v>3.5312717063000002E-7</v>
      </c>
      <c r="AL92" s="5">
        <v>0.67391636109387842</v>
      </c>
      <c r="AM92" s="5" t="s">
        <v>10</v>
      </c>
      <c r="AN92" s="5" t="str">
        <f t="shared" si="1"/>
        <v xml:space="preserve">ACTG1 </v>
      </c>
      <c r="AO92" s="5" t="str">
        <f>IF(VLOOKUP(A92,'[1]Protein proteins'!$B:$D,3,FALSE)=0,1,"")</f>
        <v/>
      </c>
    </row>
    <row r="93" spans="1:41" x14ac:dyDescent="0.25">
      <c r="A93" s="5" t="s">
        <v>100</v>
      </c>
      <c r="B93" s="5">
        <v>97</v>
      </c>
      <c r="C93" s="5" t="s">
        <v>36</v>
      </c>
      <c r="D93" s="5" t="s">
        <v>37</v>
      </c>
      <c r="E93" s="5">
        <v>28.03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6">
        <v>3.4787866201E-7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3.4787866201E-7</v>
      </c>
      <c r="AK93" s="5">
        <v>3.4787866201E-7</v>
      </c>
      <c r="AL93" s="5">
        <v>0.68197781633777943</v>
      </c>
      <c r="AM93" s="5" t="s">
        <v>27</v>
      </c>
      <c r="AN93" s="5" t="str">
        <f t="shared" si="1"/>
        <v xml:space="preserve">ACTC1 </v>
      </c>
      <c r="AO93" s="5" t="str">
        <f>IF(VLOOKUP(A93,'[1]Protein proteins'!$B:$D,3,FALSE)=0,1,"")</f>
        <v/>
      </c>
    </row>
    <row r="94" spans="1:41" x14ac:dyDescent="0.25">
      <c r="A94" s="5" t="s">
        <v>178</v>
      </c>
      <c r="B94" s="5">
        <v>370</v>
      </c>
      <c r="C94" s="5" t="s">
        <v>36</v>
      </c>
      <c r="D94" s="5" t="s">
        <v>37</v>
      </c>
      <c r="E94" s="5">
        <v>28.03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6">
        <v>3.3769112473499998E-7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3.3769112473499998E-7</v>
      </c>
      <c r="AK94" s="5">
        <v>3.3769112473499998E-7</v>
      </c>
      <c r="AL94" s="5">
        <v>0.69822883000914759</v>
      </c>
      <c r="AM94" s="5" t="s">
        <v>30</v>
      </c>
      <c r="AN94" s="5" t="str">
        <f t="shared" si="1"/>
        <v xml:space="preserve">MYH6 </v>
      </c>
      <c r="AO94" s="5" t="str">
        <f>IF(VLOOKUP(A94,'[1]Protein proteins'!$B:$D,3,FALSE)=0,1,"")</f>
        <v/>
      </c>
    </row>
    <row r="95" spans="1:41" x14ac:dyDescent="0.25">
      <c r="A95" s="5" t="s">
        <v>223</v>
      </c>
      <c r="B95" s="5">
        <v>1159</v>
      </c>
      <c r="C95" s="5" t="s">
        <v>36</v>
      </c>
      <c r="D95" s="5" t="s">
        <v>37</v>
      </c>
      <c r="E95" s="5">
        <v>28.03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6">
        <v>3.34504433353E-7</v>
      </c>
      <c r="AF95" s="5">
        <v>0</v>
      </c>
      <c r="AG95" s="5">
        <v>0</v>
      </c>
      <c r="AH95" s="5">
        <v>0</v>
      </c>
      <c r="AI95" s="5">
        <v>0</v>
      </c>
      <c r="AJ95" s="5">
        <v>3.34504433353E-7</v>
      </c>
      <c r="AK95" s="5">
        <v>3.34504433353E-7</v>
      </c>
      <c r="AL95" s="5">
        <v>0.70348360282896794</v>
      </c>
      <c r="AM95" s="5" t="s">
        <v>32</v>
      </c>
      <c r="AN95" s="5" t="str">
        <f t="shared" si="1"/>
        <v xml:space="preserve">GAK </v>
      </c>
      <c r="AO95" s="5" t="str">
        <f>IF(VLOOKUP(A95,'[1]Protein proteins'!$B:$D,3,FALSE)=0,1,"")</f>
        <v/>
      </c>
    </row>
    <row r="96" spans="1:41" x14ac:dyDescent="0.25">
      <c r="A96" s="5" t="s">
        <v>226</v>
      </c>
      <c r="B96" s="5">
        <v>381</v>
      </c>
      <c r="C96" s="5" t="s">
        <v>36</v>
      </c>
      <c r="D96" s="5" t="s">
        <v>37</v>
      </c>
      <c r="E96" s="5">
        <v>28.03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6">
        <v>3.34504433353E-7</v>
      </c>
      <c r="AF96" s="5">
        <v>0</v>
      </c>
      <c r="AG96" s="5">
        <v>0</v>
      </c>
      <c r="AH96" s="5">
        <v>0</v>
      </c>
      <c r="AI96" s="5">
        <v>0</v>
      </c>
      <c r="AJ96" s="5">
        <v>3.34504433353E-7</v>
      </c>
      <c r="AK96" s="5">
        <v>3.34504433353E-7</v>
      </c>
      <c r="AL96" s="5">
        <v>0.70348360282896794</v>
      </c>
      <c r="AM96" s="5" t="s">
        <v>32</v>
      </c>
      <c r="AN96" s="5" t="str">
        <f t="shared" si="1"/>
        <v xml:space="preserve">RBFOX2 </v>
      </c>
      <c r="AO96" s="5" t="str">
        <f>IF(VLOOKUP(A96,'[1]Protein proteins'!$B:$D,3,FALSE)=0,1,"")</f>
        <v/>
      </c>
    </row>
    <row r="97" spans="1:41" x14ac:dyDescent="0.25">
      <c r="A97" s="5" t="s">
        <v>222</v>
      </c>
      <c r="B97" s="5">
        <v>89</v>
      </c>
      <c r="C97" s="5" t="s">
        <v>36</v>
      </c>
      <c r="D97" s="5" t="s">
        <v>37</v>
      </c>
      <c r="E97" s="5">
        <v>28.03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6">
        <v>3.34504433353E-7</v>
      </c>
      <c r="AF97" s="5">
        <v>0</v>
      </c>
      <c r="AG97" s="5">
        <v>0</v>
      </c>
      <c r="AH97" s="5">
        <v>0</v>
      </c>
      <c r="AI97" s="5">
        <v>0</v>
      </c>
      <c r="AJ97" s="5">
        <v>3.34504433353E-7</v>
      </c>
      <c r="AK97" s="5">
        <v>3.34504433353E-7</v>
      </c>
      <c r="AL97" s="5">
        <v>0.70348360282896794</v>
      </c>
      <c r="AM97" s="5" t="s">
        <v>32</v>
      </c>
      <c r="AN97" s="5" t="str">
        <f t="shared" si="1"/>
        <v xml:space="preserve">HIST1H2AB </v>
      </c>
      <c r="AO97" s="5" t="str">
        <f>IF(VLOOKUP(A97,'[1]Protein proteins'!$B:$D,3,FALSE)=0,1,"")</f>
        <v/>
      </c>
    </row>
    <row r="98" spans="1:41" x14ac:dyDescent="0.25">
      <c r="A98" s="5" t="s">
        <v>214</v>
      </c>
      <c r="B98" s="5">
        <v>135</v>
      </c>
      <c r="C98" s="5" t="s">
        <v>36</v>
      </c>
      <c r="D98" s="5" t="s">
        <v>37</v>
      </c>
      <c r="E98" s="5">
        <v>28.03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6">
        <v>3.34504433353E-7</v>
      </c>
      <c r="AF98" s="5">
        <v>0</v>
      </c>
      <c r="AG98" s="5">
        <v>0</v>
      </c>
      <c r="AH98" s="5">
        <v>0</v>
      </c>
      <c r="AI98" s="5">
        <v>0</v>
      </c>
      <c r="AJ98" s="5">
        <v>3.34504433353E-7</v>
      </c>
      <c r="AK98" s="5">
        <v>3.34504433353E-7</v>
      </c>
      <c r="AL98" s="5">
        <v>0.70348360282896794</v>
      </c>
      <c r="AM98" s="5" t="s">
        <v>32</v>
      </c>
      <c r="AN98" s="5" t="str">
        <f t="shared" si="1"/>
        <v xml:space="preserve">ANXA2 </v>
      </c>
      <c r="AO98" s="5" t="str">
        <f>IF(VLOOKUP(A98,'[1]Protein proteins'!$B:$D,3,FALSE)=0,1,"")</f>
        <v/>
      </c>
    </row>
    <row r="99" spans="1:41" x14ac:dyDescent="0.25">
      <c r="A99" s="5" t="s">
        <v>141</v>
      </c>
      <c r="B99" s="5">
        <v>4</v>
      </c>
      <c r="C99" s="5" t="s">
        <v>36</v>
      </c>
      <c r="D99" s="5" t="s">
        <v>37</v>
      </c>
      <c r="E99" s="5">
        <v>28.03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6">
        <v>3.34504433353E-7</v>
      </c>
      <c r="AF99" s="5">
        <v>0</v>
      </c>
      <c r="AG99" s="5">
        <v>0</v>
      </c>
      <c r="AH99" s="5">
        <v>0</v>
      </c>
      <c r="AI99" s="5">
        <v>0</v>
      </c>
      <c r="AJ99" s="5">
        <v>3.34504433353E-7</v>
      </c>
      <c r="AK99" s="5">
        <v>3.34504433353E-7</v>
      </c>
      <c r="AL99" s="5">
        <v>0.70348360282896794</v>
      </c>
      <c r="AM99" s="5" t="s">
        <v>32</v>
      </c>
      <c r="AN99" s="5" t="str">
        <f t="shared" si="1"/>
        <v xml:space="preserve">VIM </v>
      </c>
      <c r="AO99" s="5" t="str">
        <f>IF(VLOOKUP(A99,'[1]Protein proteins'!$B:$D,3,FALSE)=0,1,"")</f>
        <v/>
      </c>
    </row>
    <row r="100" spans="1:41" x14ac:dyDescent="0.25">
      <c r="A100" s="5" t="s">
        <v>221</v>
      </c>
      <c r="B100" s="5">
        <v>49</v>
      </c>
      <c r="C100" s="5" t="s">
        <v>36</v>
      </c>
      <c r="D100" s="5" t="s">
        <v>37</v>
      </c>
      <c r="E100" s="5">
        <v>28.03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6">
        <v>3.34504433353E-7</v>
      </c>
      <c r="AF100" s="5">
        <v>0</v>
      </c>
      <c r="AG100" s="5">
        <v>0</v>
      </c>
      <c r="AH100" s="5">
        <v>0</v>
      </c>
      <c r="AI100" s="5">
        <v>0</v>
      </c>
      <c r="AJ100" s="5">
        <v>3.34504433353E-7</v>
      </c>
      <c r="AK100" s="5">
        <v>3.34504433353E-7</v>
      </c>
      <c r="AL100" s="5">
        <v>0.70348360282896794</v>
      </c>
      <c r="AM100" s="5" t="s">
        <v>32</v>
      </c>
      <c r="AN100" s="5" t="str">
        <f t="shared" si="1"/>
        <v xml:space="preserve">HSPA8 </v>
      </c>
      <c r="AO100" s="5">
        <f>IF(VLOOKUP(A100,'[1]Protein proteins'!$B:$D,3,FALSE)=0,1,"")</f>
        <v>1</v>
      </c>
    </row>
    <row r="101" spans="1:41" x14ac:dyDescent="0.25">
      <c r="A101" s="5" t="s">
        <v>225</v>
      </c>
      <c r="B101" s="5">
        <v>474</v>
      </c>
      <c r="C101" s="5" t="s">
        <v>36</v>
      </c>
      <c r="D101" s="5" t="s">
        <v>37</v>
      </c>
      <c r="E101" s="5">
        <v>28.03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6">
        <v>3.34504433353E-7</v>
      </c>
      <c r="AF101" s="5">
        <v>0</v>
      </c>
      <c r="AG101" s="5">
        <v>0</v>
      </c>
      <c r="AH101" s="5">
        <v>0</v>
      </c>
      <c r="AI101" s="5">
        <v>0</v>
      </c>
      <c r="AJ101" s="5">
        <v>3.34504433353E-7</v>
      </c>
      <c r="AK101" s="5">
        <v>3.34504433353E-7</v>
      </c>
      <c r="AL101" s="5">
        <v>0.70348360282896794</v>
      </c>
      <c r="AM101" s="5" t="s">
        <v>32</v>
      </c>
      <c r="AN101" s="5" t="str">
        <f t="shared" si="1"/>
        <v xml:space="preserve">XRCC6 </v>
      </c>
      <c r="AO101" s="5" t="str">
        <f>IF(VLOOKUP(A101,'[1]Protein proteins'!$B:$D,3,FALSE)=0,1,"")</f>
        <v/>
      </c>
    </row>
    <row r="102" spans="1:41" x14ac:dyDescent="0.25">
      <c r="A102" s="5" t="s">
        <v>219</v>
      </c>
      <c r="B102" s="5">
        <v>91</v>
      </c>
      <c r="C102" s="5" t="s">
        <v>36</v>
      </c>
      <c r="D102" s="5" t="s">
        <v>37</v>
      </c>
      <c r="E102" s="5">
        <v>28.03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6">
        <v>3.34504433353E-7</v>
      </c>
      <c r="AF102" s="5">
        <v>0</v>
      </c>
      <c r="AG102" s="5">
        <v>0</v>
      </c>
      <c r="AH102" s="5">
        <v>0</v>
      </c>
      <c r="AI102" s="5">
        <v>0</v>
      </c>
      <c r="AJ102" s="5">
        <v>3.34504433353E-7</v>
      </c>
      <c r="AK102" s="5">
        <v>3.34504433353E-7</v>
      </c>
      <c r="AL102" s="5">
        <v>0.70348360282896794</v>
      </c>
      <c r="AM102" s="5" t="s">
        <v>32</v>
      </c>
      <c r="AN102" s="5" t="str">
        <f t="shared" si="1"/>
        <v xml:space="preserve">CALM1 </v>
      </c>
      <c r="AO102" s="5" t="str">
        <f>IF(VLOOKUP(A102,'[1]Protein proteins'!$B:$D,3,FALSE)=0,1,"")</f>
        <v/>
      </c>
    </row>
    <row r="103" spans="1:41" x14ac:dyDescent="0.25">
      <c r="A103" s="5" t="s">
        <v>217</v>
      </c>
      <c r="B103" s="5">
        <v>118</v>
      </c>
      <c r="C103" s="5" t="s">
        <v>36</v>
      </c>
      <c r="D103" s="5" t="s">
        <v>37</v>
      </c>
      <c r="E103" s="5">
        <v>28.03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6">
        <v>3.34504433353E-7</v>
      </c>
      <c r="AF103" s="5">
        <v>0</v>
      </c>
      <c r="AG103" s="5">
        <v>0</v>
      </c>
      <c r="AH103" s="5">
        <v>0</v>
      </c>
      <c r="AI103" s="5">
        <v>0</v>
      </c>
      <c r="AJ103" s="5">
        <v>3.34504433353E-7</v>
      </c>
      <c r="AK103" s="5">
        <v>3.34504433353E-7</v>
      </c>
      <c r="AL103" s="5">
        <v>0.70348360282896794</v>
      </c>
      <c r="AM103" s="5" t="s">
        <v>32</v>
      </c>
      <c r="AN103" s="5" t="str">
        <f t="shared" si="1"/>
        <v xml:space="preserve">GNB2L1 </v>
      </c>
      <c r="AO103" s="5">
        <f>IF(VLOOKUP(A103,'[1]Protein proteins'!$B:$D,3,FALSE)=0,1,"")</f>
        <v>1</v>
      </c>
    </row>
    <row r="104" spans="1:41" x14ac:dyDescent="0.25">
      <c r="A104" s="5" t="s">
        <v>218</v>
      </c>
      <c r="B104" s="5">
        <v>57</v>
      </c>
      <c r="C104" s="5" t="s">
        <v>36</v>
      </c>
      <c r="D104" s="5" t="s">
        <v>37</v>
      </c>
      <c r="E104" s="5">
        <v>28.03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6">
        <v>3.34504433353E-7</v>
      </c>
      <c r="AF104" s="5">
        <v>0</v>
      </c>
      <c r="AG104" s="5">
        <v>0</v>
      </c>
      <c r="AH104" s="5">
        <v>0</v>
      </c>
      <c r="AI104" s="5">
        <v>0</v>
      </c>
      <c r="AJ104" s="5">
        <v>3.34504433353E-7</v>
      </c>
      <c r="AK104" s="5">
        <v>3.34504433353E-7</v>
      </c>
      <c r="AL104" s="5">
        <v>0.70348360282896794</v>
      </c>
      <c r="AM104" s="5" t="s">
        <v>32</v>
      </c>
      <c r="AN104" s="5" t="str">
        <f t="shared" si="1"/>
        <v xml:space="preserve">HIST1H1A </v>
      </c>
      <c r="AO104" s="5" t="str">
        <f>IF(VLOOKUP(A104,'[1]Protein proteins'!$B:$D,3,FALSE)=0,1,"")</f>
        <v/>
      </c>
    </row>
    <row r="105" spans="1:41" x14ac:dyDescent="0.25">
      <c r="A105" s="5" t="s">
        <v>215</v>
      </c>
      <c r="B105" s="5">
        <v>1013</v>
      </c>
      <c r="C105" s="5" t="s">
        <v>36</v>
      </c>
      <c r="D105" s="5" t="s">
        <v>37</v>
      </c>
      <c r="E105" s="5">
        <v>28.03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6">
        <v>3.34504433353E-7</v>
      </c>
      <c r="AF105" s="5">
        <v>0</v>
      </c>
      <c r="AG105" s="5">
        <v>0</v>
      </c>
      <c r="AH105" s="5">
        <v>0</v>
      </c>
      <c r="AI105" s="5">
        <v>0</v>
      </c>
      <c r="AJ105" s="5">
        <v>3.34504433353E-7</v>
      </c>
      <c r="AK105" s="5">
        <v>3.34504433353E-7</v>
      </c>
      <c r="AL105" s="5">
        <v>0.70348360282896794</v>
      </c>
      <c r="AM105" s="5" t="s">
        <v>32</v>
      </c>
      <c r="AN105" s="5" t="str">
        <f t="shared" si="1"/>
        <v xml:space="preserve">CUL7 </v>
      </c>
      <c r="AO105" s="5" t="str">
        <f>IF(VLOOKUP(A105,'[1]Protein proteins'!$B:$D,3,FALSE)=0,1,"")</f>
        <v/>
      </c>
    </row>
    <row r="106" spans="1:41" x14ac:dyDescent="0.25">
      <c r="A106" s="5" t="s">
        <v>224</v>
      </c>
      <c r="B106" s="5">
        <v>89</v>
      </c>
      <c r="C106" s="5" t="s">
        <v>36</v>
      </c>
      <c r="D106" s="5" t="s">
        <v>37</v>
      </c>
      <c r="E106" s="5">
        <v>28.03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6">
        <v>3.34504433353E-7</v>
      </c>
      <c r="AF106" s="5">
        <v>0</v>
      </c>
      <c r="AG106" s="5">
        <v>0</v>
      </c>
      <c r="AH106" s="5">
        <v>0</v>
      </c>
      <c r="AI106" s="5">
        <v>0</v>
      </c>
      <c r="AJ106" s="5">
        <v>3.34504433353E-7</v>
      </c>
      <c r="AK106" s="5">
        <v>3.34504433353E-7</v>
      </c>
      <c r="AL106" s="5">
        <v>0.70348360282896794</v>
      </c>
      <c r="AM106" s="5" t="s">
        <v>32</v>
      </c>
      <c r="AN106" s="5" t="str">
        <f t="shared" si="1"/>
        <v xml:space="preserve">HIST3H2A </v>
      </c>
      <c r="AO106" s="5" t="str">
        <f>IF(VLOOKUP(A106,'[1]Protein proteins'!$B:$D,3,FALSE)=0,1,"")</f>
        <v/>
      </c>
    </row>
    <row r="107" spans="1:41" x14ac:dyDescent="0.25">
      <c r="A107" s="5" t="s">
        <v>216</v>
      </c>
      <c r="B107" s="5">
        <v>786</v>
      </c>
      <c r="C107" s="5" t="s">
        <v>36</v>
      </c>
      <c r="D107" s="5" t="s">
        <v>37</v>
      </c>
      <c r="E107" s="5">
        <v>28.03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6">
        <v>3.34504433353E-7</v>
      </c>
      <c r="AF107" s="5">
        <v>0</v>
      </c>
      <c r="AG107" s="5">
        <v>0</v>
      </c>
      <c r="AH107" s="5">
        <v>0</v>
      </c>
      <c r="AI107" s="5">
        <v>0</v>
      </c>
      <c r="AJ107" s="5">
        <v>3.34504433353E-7</v>
      </c>
      <c r="AK107" s="5">
        <v>3.34504433353E-7</v>
      </c>
      <c r="AL107" s="5">
        <v>0.70348360282896794</v>
      </c>
      <c r="AM107" s="5" t="s">
        <v>32</v>
      </c>
      <c r="AN107" s="5" t="str">
        <f t="shared" si="1"/>
        <v xml:space="preserve">NUP210 </v>
      </c>
      <c r="AO107" s="5" t="str">
        <f>IF(VLOOKUP(A107,'[1]Protein proteins'!$B:$D,3,FALSE)=0,1,"")</f>
        <v/>
      </c>
    </row>
    <row r="108" spans="1:41" x14ac:dyDescent="0.25">
      <c r="A108" s="5" t="s">
        <v>213</v>
      </c>
      <c r="B108" s="5">
        <v>89</v>
      </c>
      <c r="C108" s="5" t="s">
        <v>36</v>
      </c>
      <c r="D108" s="5" t="s">
        <v>37</v>
      </c>
      <c r="E108" s="5">
        <v>28.03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6">
        <v>3.34504433353E-7</v>
      </c>
      <c r="AF108" s="5">
        <v>0</v>
      </c>
      <c r="AG108" s="5">
        <v>0</v>
      </c>
      <c r="AH108" s="5">
        <v>0</v>
      </c>
      <c r="AI108" s="5">
        <v>0</v>
      </c>
      <c r="AJ108" s="5">
        <v>3.34504433353E-7</v>
      </c>
      <c r="AK108" s="5">
        <v>3.34504433353E-7</v>
      </c>
      <c r="AL108" s="5">
        <v>0.70348360282896794</v>
      </c>
      <c r="AM108" s="5" t="s">
        <v>32</v>
      </c>
      <c r="AN108" s="5" t="str">
        <f t="shared" si="1"/>
        <v xml:space="preserve">HIST1H2AC </v>
      </c>
      <c r="AO108" s="5" t="str">
        <f>IF(VLOOKUP(A108,'[1]Protein proteins'!$B:$D,3,FALSE)=0,1,"")</f>
        <v/>
      </c>
    </row>
    <row r="109" spans="1:41" x14ac:dyDescent="0.25">
      <c r="A109" s="5" t="s">
        <v>212</v>
      </c>
      <c r="B109" s="5">
        <v>242</v>
      </c>
      <c r="C109" s="5" t="s">
        <v>36</v>
      </c>
      <c r="D109" s="5" t="s">
        <v>37</v>
      </c>
      <c r="E109" s="5">
        <v>28.03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6">
        <v>3.34504433353E-7</v>
      </c>
      <c r="AF109" s="5">
        <v>0</v>
      </c>
      <c r="AG109" s="5">
        <v>0</v>
      </c>
      <c r="AH109" s="5">
        <v>0</v>
      </c>
      <c r="AI109" s="5">
        <v>0</v>
      </c>
      <c r="AJ109" s="5">
        <v>3.34504433353E-7</v>
      </c>
      <c r="AK109" s="5">
        <v>3.34504433353E-7</v>
      </c>
      <c r="AL109" s="5">
        <v>0.70348360282896794</v>
      </c>
      <c r="AM109" s="5" t="s">
        <v>32</v>
      </c>
      <c r="AN109" s="5" t="str">
        <f t="shared" si="1"/>
        <v xml:space="preserve">QKI </v>
      </c>
      <c r="AO109" s="5" t="str">
        <f>IF(VLOOKUP(A109,'[1]Protein proteins'!$B:$D,3,FALSE)=0,1,"")</f>
        <v/>
      </c>
    </row>
    <row r="110" spans="1:41" x14ac:dyDescent="0.25">
      <c r="A110" s="5" t="s">
        <v>220</v>
      </c>
      <c r="B110" s="5">
        <v>3</v>
      </c>
      <c r="C110" s="5" t="s">
        <v>36</v>
      </c>
      <c r="D110" s="5" t="s">
        <v>37</v>
      </c>
      <c r="E110" s="5">
        <v>28.03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6">
        <v>3.34504433353E-7</v>
      </c>
      <c r="AF110" s="5">
        <v>0</v>
      </c>
      <c r="AG110" s="5">
        <v>0</v>
      </c>
      <c r="AH110" s="5">
        <v>0</v>
      </c>
      <c r="AI110" s="5">
        <v>0</v>
      </c>
      <c r="AJ110" s="5">
        <v>3.34504433353E-7</v>
      </c>
      <c r="AK110" s="5">
        <v>3.34504433353E-7</v>
      </c>
      <c r="AL110" s="5">
        <v>0.70348360282896794</v>
      </c>
      <c r="AM110" s="5" t="s">
        <v>32</v>
      </c>
      <c r="AN110" s="5" t="str">
        <f t="shared" si="1"/>
        <v xml:space="preserve">AGAP2 </v>
      </c>
      <c r="AO110" s="5" t="str">
        <f>IF(VLOOKUP(A110,'[1]Protein proteins'!$B:$D,3,FALSE)=0,1,"")</f>
        <v/>
      </c>
    </row>
    <row r="111" spans="1:41" x14ac:dyDescent="0.25">
      <c r="A111" s="5" t="s">
        <v>70</v>
      </c>
      <c r="B111" s="5">
        <v>42</v>
      </c>
      <c r="C111" s="5" t="s">
        <v>36</v>
      </c>
      <c r="D111" s="5" t="s">
        <v>37</v>
      </c>
      <c r="E111" s="5">
        <v>28.03</v>
      </c>
      <c r="F111" s="6">
        <v>8.6603705772499997E-7</v>
      </c>
      <c r="G111" s="6">
        <v>4.4337258841500001E-6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4.4337258841500001E-6</v>
      </c>
      <c r="AK111" s="5">
        <v>5.2997629418750001E-6</v>
      </c>
      <c r="AL111" s="5">
        <v>0.70363357851662345</v>
      </c>
      <c r="AM111" s="5" t="s">
        <v>11</v>
      </c>
      <c r="AN111" s="5" t="str">
        <f t="shared" si="1"/>
        <v xml:space="preserve">NEFM </v>
      </c>
      <c r="AO111" s="5" t="str">
        <f>IF(VLOOKUP(A111,'[1]Protein proteins'!$B:$D,3,FALSE)=0,1,"")</f>
        <v/>
      </c>
    </row>
    <row r="112" spans="1:41" x14ac:dyDescent="0.25">
      <c r="A112" s="5" t="s">
        <v>227</v>
      </c>
      <c r="B112" s="5">
        <v>75</v>
      </c>
      <c r="C112" s="5" t="s">
        <v>36</v>
      </c>
      <c r="D112" s="5" t="s">
        <v>37</v>
      </c>
      <c r="E112" s="5">
        <v>28.03</v>
      </c>
      <c r="F112" s="5">
        <v>0</v>
      </c>
      <c r="G112" s="5">
        <v>0</v>
      </c>
      <c r="H112" s="5">
        <v>0</v>
      </c>
      <c r="I112" s="5">
        <v>0</v>
      </c>
      <c r="J112" s="6">
        <v>3.3023474076100002E-7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3.3023474076100002E-7</v>
      </c>
      <c r="AK112" s="5">
        <v>3.3023474076100002E-7</v>
      </c>
      <c r="AL112" s="5">
        <v>0.71065815754826367</v>
      </c>
      <c r="AM112" s="5" t="s">
        <v>7</v>
      </c>
      <c r="AN112" s="5" t="str">
        <f t="shared" si="1"/>
        <v xml:space="preserve">PFN1 </v>
      </c>
      <c r="AO112" s="5" t="str">
        <f>IF(VLOOKUP(A112,'[1]Protein proteins'!$B:$D,3,FALSE)=0,1,"")</f>
        <v/>
      </c>
    </row>
    <row r="113" spans="1:41" x14ac:dyDescent="0.25">
      <c r="A113" s="5" t="s">
        <v>228</v>
      </c>
      <c r="B113" s="5">
        <v>1001</v>
      </c>
      <c r="C113" s="5" t="s">
        <v>36</v>
      </c>
      <c r="D113" s="5" t="s">
        <v>37</v>
      </c>
      <c r="E113" s="5">
        <v>28.03</v>
      </c>
      <c r="F113" s="5">
        <v>0</v>
      </c>
      <c r="G113" s="5">
        <v>0</v>
      </c>
      <c r="H113" s="5">
        <v>0</v>
      </c>
      <c r="I113" s="5">
        <v>0</v>
      </c>
      <c r="J113" s="6">
        <v>3.2540007939799999E-7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3.2540007939799999E-7</v>
      </c>
      <c r="AK113" s="5">
        <v>3.2540007939799999E-7</v>
      </c>
      <c r="AL113" s="5">
        <v>0.71897326239707149</v>
      </c>
      <c r="AM113" s="5" t="s">
        <v>7</v>
      </c>
      <c r="AN113" s="5" t="str">
        <f t="shared" si="1"/>
        <v xml:space="preserve">SEC24D </v>
      </c>
      <c r="AO113" s="5" t="str">
        <f>IF(VLOOKUP(A113,'[1]Protein proteins'!$B:$D,3,FALSE)=0,1,"")</f>
        <v/>
      </c>
    </row>
    <row r="114" spans="1:41" x14ac:dyDescent="0.25">
      <c r="A114" s="5" t="s">
        <v>229</v>
      </c>
      <c r="B114" s="5">
        <v>23</v>
      </c>
      <c r="C114" s="5" t="s">
        <v>36</v>
      </c>
      <c r="D114" s="5" t="s">
        <v>37</v>
      </c>
      <c r="E114" s="5">
        <v>28.03</v>
      </c>
      <c r="F114" s="5">
        <v>0</v>
      </c>
      <c r="G114" s="5">
        <v>0</v>
      </c>
      <c r="H114" s="5">
        <v>0</v>
      </c>
      <c r="I114" s="5">
        <v>0</v>
      </c>
      <c r="J114" s="6">
        <v>3.2540007939799999E-7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3.2540007939799999E-7</v>
      </c>
      <c r="AK114" s="5">
        <v>3.2540007939799999E-7</v>
      </c>
      <c r="AL114" s="5">
        <v>0.71897326239707149</v>
      </c>
      <c r="AM114" s="5" t="s">
        <v>7</v>
      </c>
      <c r="AN114" s="5" t="str">
        <f t="shared" si="1"/>
        <v xml:space="preserve">PRPF6 </v>
      </c>
      <c r="AO114" s="5" t="str">
        <f>IF(VLOOKUP(A114,'[1]Protein proteins'!$B:$D,3,FALSE)=0,1,"")</f>
        <v/>
      </c>
    </row>
    <row r="115" spans="1:41" x14ac:dyDescent="0.25">
      <c r="A115" s="5" t="s">
        <v>177</v>
      </c>
      <c r="B115" s="5">
        <v>1864</v>
      </c>
      <c r="C115" s="5" t="s">
        <v>36</v>
      </c>
      <c r="D115" s="5" t="s">
        <v>37</v>
      </c>
      <c r="E115" s="5">
        <v>28.03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6">
        <v>3.1296749519599998E-7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3.1296749519599998E-7</v>
      </c>
      <c r="AK115" s="5">
        <v>3.1296749519599998E-7</v>
      </c>
      <c r="AL115" s="5">
        <v>0.74134355969199861</v>
      </c>
      <c r="AM115" s="5" t="s">
        <v>13</v>
      </c>
      <c r="AN115" s="5" t="str">
        <f t="shared" si="1"/>
        <v xml:space="preserve">MYH3 </v>
      </c>
      <c r="AO115" s="5" t="str">
        <f>IF(VLOOKUP(A115,'[1]Protein proteins'!$B:$D,3,FALSE)=0,1,"")</f>
        <v/>
      </c>
    </row>
    <row r="116" spans="1:41" x14ac:dyDescent="0.25">
      <c r="A116" s="5" t="s">
        <v>179</v>
      </c>
      <c r="B116" s="5">
        <v>1867</v>
      </c>
      <c r="C116" s="5" t="s">
        <v>36</v>
      </c>
      <c r="D116" s="5" t="s">
        <v>37</v>
      </c>
      <c r="E116" s="5">
        <v>28.03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6">
        <v>3.1296749519599998E-7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3.1296749519599998E-7</v>
      </c>
      <c r="AK116" s="5">
        <v>3.1296749519599998E-7</v>
      </c>
      <c r="AL116" s="5">
        <v>0.74134355969199861</v>
      </c>
      <c r="AM116" s="5" t="s">
        <v>13</v>
      </c>
      <c r="AN116" s="5" t="str">
        <f t="shared" si="1"/>
        <v xml:space="preserve">MYH1 </v>
      </c>
      <c r="AO116" s="5" t="str">
        <f>IF(VLOOKUP(A116,'[1]Protein proteins'!$B:$D,3,FALSE)=0,1,"")</f>
        <v/>
      </c>
    </row>
    <row r="117" spans="1:41" x14ac:dyDescent="0.25">
      <c r="A117" s="5" t="s">
        <v>176</v>
      </c>
      <c r="B117" s="5">
        <v>1863</v>
      </c>
      <c r="C117" s="5" t="s">
        <v>36</v>
      </c>
      <c r="D117" s="5" t="s">
        <v>37</v>
      </c>
      <c r="E117" s="5">
        <v>28.03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6">
        <v>3.1296749519599998E-7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3.1296749519599998E-7</v>
      </c>
      <c r="AK117" s="5">
        <v>3.1296749519599998E-7</v>
      </c>
      <c r="AL117" s="5">
        <v>0.74134355969199861</v>
      </c>
      <c r="AM117" s="5" t="s">
        <v>13</v>
      </c>
      <c r="AN117" s="5" t="str">
        <f t="shared" si="1"/>
        <v xml:space="preserve">MYH7 </v>
      </c>
      <c r="AO117" s="5" t="str">
        <f>IF(VLOOKUP(A117,'[1]Protein proteins'!$B:$D,3,FALSE)=0,1,"")</f>
        <v/>
      </c>
    </row>
    <row r="118" spans="1:41" x14ac:dyDescent="0.25">
      <c r="A118" s="5" t="s">
        <v>178</v>
      </c>
      <c r="B118" s="5">
        <v>1865</v>
      </c>
      <c r="C118" s="5" t="s">
        <v>36</v>
      </c>
      <c r="D118" s="5" t="s">
        <v>37</v>
      </c>
      <c r="E118" s="5">
        <v>28.03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6">
        <v>3.1296749519599998E-7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3.1296749519599998E-7</v>
      </c>
      <c r="AK118" s="5">
        <v>3.1296749519599998E-7</v>
      </c>
      <c r="AL118" s="5">
        <v>0.74134355969199861</v>
      </c>
      <c r="AM118" s="5" t="s">
        <v>13</v>
      </c>
      <c r="AN118" s="5" t="str">
        <f t="shared" si="1"/>
        <v xml:space="preserve">MYH6 </v>
      </c>
      <c r="AO118" s="5" t="str">
        <f>IF(VLOOKUP(A118,'[1]Protein proteins'!$B:$D,3,FALSE)=0,1,"")</f>
        <v/>
      </c>
    </row>
    <row r="119" spans="1:41" x14ac:dyDescent="0.25">
      <c r="A119" s="5" t="s">
        <v>174</v>
      </c>
      <c r="B119" s="5">
        <v>1866</v>
      </c>
      <c r="C119" s="5" t="s">
        <v>36</v>
      </c>
      <c r="D119" s="5" t="s">
        <v>37</v>
      </c>
      <c r="E119" s="5">
        <v>28.03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6">
        <v>3.1296749519599998E-7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3.1296749519599998E-7</v>
      </c>
      <c r="AK119" s="5">
        <v>3.1296749519599998E-7</v>
      </c>
      <c r="AL119" s="5">
        <v>0.74134355969199861</v>
      </c>
      <c r="AM119" s="5" t="s">
        <v>13</v>
      </c>
      <c r="AN119" s="5" t="str">
        <f t="shared" si="1"/>
        <v xml:space="preserve">MYH8 </v>
      </c>
      <c r="AO119" s="5" t="str">
        <f>IF(VLOOKUP(A119,'[1]Protein proteins'!$B:$D,3,FALSE)=0,1,"")</f>
        <v/>
      </c>
    </row>
    <row r="120" spans="1:41" x14ac:dyDescent="0.25">
      <c r="A120" s="5" t="s">
        <v>230</v>
      </c>
      <c r="B120" s="5">
        <v>1869</v>
      </c>
      <c r="C120" s="5" t="s">
        <v>36</v>
      </c>
      <c r="D120" s="5" t="s">
        <v>37</v>
      </c>
      <c r="E120" s="5">
        <v>28.03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6">
        <v>3.1296749519599998E-7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3.1296749519599998E-7</v>
      </c>
      <c r="AK120" s="5">
        <v>3.1296749519599998E-7</v>
      </c>
      <c r="AL120" s="5">
        <v>0.74134355969199861</v>
      </c>
      <c r="AM120" s="5" t="s">
        <v>13</v>
      </c>
      <c r="AN120" s="5" t="str">
        <f t="shared" si="1"/>
        <v xml:space="preserve">MYH2 </v>
      </c>
      <c r="AO120" s="5" t="str">
        <f>IF(VLOOKUP(A120,'[1]Protein proteins'!$B:$D,3,FALSE)=0,1,"")</f>
        <v/>
      </c>
    </row>
    <row r="121" spans="1:41" x14ac:dyDescent="0.25">
      <c r="A121" s="5" t="s">
        <v>175</v>
      </c>
      <c r="B121" s="5">
        <v>1867</v>
      </c>
      <c r="C121" s="5" t="s">
        <v>36</v>
      </c>
      <c r="D121" s="5" t="s">
        <v>37</v>
      </c>
      <c r="E121" s="5">
        <v>28.03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6">
        <v>3.1296749519599998E-7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3.1296749519599998E-7</v>
      </c>
      <c r="AK121" s="5">
        <v>3.1296749519599998E-7</v>
      </c>
      <c r="AL121" s="5">
        <v>0.74134355969199861</v>
      </c>
      <c r="AM121" s="5" t="s">
        <v>13</v>
      </c>
      <c r="AN121" s="5" t="str">
        <f t="shared" si="1"/>
        <v xml:space="preserve">MYH13 </v>
      </c>
      <c r="AO121" s="5" t="str">
        <f>IF(VLOOKUP(A121,'[1]Protein proteins'!$B:$D,3,FALSE)=0,1,"")</f>
        <v/>
      </c>
    </row>
    <row r="122" spans="1:41" x14ac:dyDescent="0.25">
      <c r="A122" s="5" t="s">
        <v>231</v>
      </c>
      <c r="B122" s="5">
        <v>1867</v>
      </c>
      <c r="C122" s="5" t="s">
        <v>36</v>
      </c>
      <c r="D122" s="5" t="s">
        <v>37</v>
      </c>
      <c r="E122" s="5">
        <v>28.03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6">
        <v>3.1296749519599998E-7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3.1296749519599998E-7</v>
      </c>
      <c r="AK122" s="5">
        <v>3.1296749519599998E-7</v>
      </c>
      <c r="AL122" s="5">
        <v>0.74134355969199861</v>
      </c>
      <c r="AM122" s="5" t="s">
        <v>13</v>
      </c>
      <c r="AN122" s="5" t="str">
        <f t="shared" si="1"/>
        <v xml:space="preserve">MYH4 </v>
      </c>
      <c r="AO122" s="5" t="str">
        <f>IF(VLOOKUP(A122,'[1]Protein proteins'!$B:$D,3,FALSE)=0,1,"")</f>
        <v/>
      </c>
    </row>
    <row r="123" spans="1:41" x14ac:dyDescent="0.25">
      <c r="A123" s="5" t="s">
        <v>90</v>
      </c>
      <c r="B123" s="5">
        <v>169</v>
      </c>
      <c r="C123" s="5" t="s">
        <v>36</v>
      </c>
      <c r="D123" s="5" t="s">
        <v>37</v>
      </c>
      <c r="E123" s="5">
        <v>28.03</v>
      </c>
      <c r="F123" s="5">
        <v>0</v>
      </c>
      <c r="G123" s="6">
        <v>2.2291891814800001E-7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6">
        <v>1.41636840309E-6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1.41636840309E-6</v>
      </c>
      <c r="AK123" s="5">
        <v>1.6392873212379999E-6</v>
      </c>
      <c r="AL123" s="5">
        <v>0.74608114924610613</v>
      </c>
      <c r="AM123" s="5" t="s">
        <v>16</v>
      </c>
      <c r="AN123" s="5" t="e">
        <f t="shared" si="1"/>
        <v>#VALUE!</v>
      </c>
      <c r="AO123" s="5" t="str">
        <f>IF(VLOOKUP(A123,'[1]Protein proteins'!$B:$D,3,FALSE)=0,1,"")</f>
        <v/>
      </c>
    </row>
    <row r="124" spans="1:41" x14ac:dyDescent="0.25">
      <c r="A124" s="5" t="s">
        <v>89</v>
      </c>
      <c r="B124" s="5">
        <v>169</v>
      </c>
      <c r="C124" s="5" t="s">
        <v>36</v>
      </c>
      <c r="D124" s="5" t="s">
        <v>37</v>
      </c>
      <c r="E124" s="5">
        <v>28.03</v>
      </c>
      <c r="F124" s="5">
        <v>0</v>
      </c>
      <c r="G124" s="6">
        <v>2.2291891814800001E-7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6">
        <v>1.41636840309E-6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1.41636840309E-6</v>
      </c>
      <c r="AK124" s="5">
        <v>1.6392873212379999E-6</v>
      </c>
      <c r="AL124" s="5">
        <v>0.74608114924610613</v>
      </c>
      <c r="AM124" s="5" t="s">
        <v>16</v>
      </c>
      <c r="AN124" s="5" t="str">
        <f t="shared" si="1"/>
        <v xml:space="preserve">ALB </v>
      </c>
      <c r="AO124" s="5" t="str">
        <f>IF(VLOOKUP(A124,'[1]Protein proteins'!$B:$D,3,FALSE)=0,1,"")</f>
        <v/>
      </c>
    </row>
    <row r="125" spans="1:41" x14ac:dyDescent="0.25">
      <c r="A125" s="5" t="s">
        <v>233</v>
      </c>
      <c r="B125" s="5">
        <v>868</v>
      </c>
      <c r="C125" s="5" t="s">
        <v>36</v>
      </c>
      <c r="D125" s="5" t="s">
        <v>37</v>
      </c>
      <c r="E125" s="5">
        <v>28.03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6">
        <v>3.0897288144999998E-7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3.0897288144999998E-7</v>
      </c>
      <c r="AK125" s="5">
        <v>3.0897288144999998E-7</v>
      </c>
      <c r="AL125" s="5">
        <v>0.74885084230761489</v>
      </c>
      <c r="AM125" s="5" t="s">
        <v>22</v>
      </c>
      <c r="AN125" s="5" t="str">
        <f t="shared" si="1"/>
        <v xml:space="preserve">COL6A2 </v>
      </c>
      <c r="AO125" s="5" t="str">
        <f>IF(VLOOKUP(A125,'[1]Protein proteins'!$B:$D,3,FALSE)=0,1,"")</f>
        <v/>
      </c>
    </row>
    <row r="126" spans="1:41" x14ac:dyDescent="0.25">
      <c r="A126" s="5" t="s">
        <v>232</v>
      </c>
      <c r="B126" s="5">
        <v>32</v>
      </c>
      <c r="C126" s="5" t="s">
        <v>36</v>
      </c>
      <c r="D126" s="5" t="s">
        <v>37</v>
      </c>
      <c r="E126" s="5">
        <v>28.03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6">
        <v>3.0897288144999998E-7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3.0897288144999998E-7</v>
      </c>
      <c r="AK126" s="5">
        <v>3.0897288144999998E-7</v>
      </c>
      <c r="AL126" s="5">
        <v>0.74885084230761489</v>
      </c>
      <c r="AM126" s="5" t="s">
        <v>22</v>
      </c>
      <c r="AN126" s="5" t="str">
        <f t="shared" si="1"/>
        <v xml:space="preserve">HBA1 </v>
      </c>
      <c r="AO126" s="5" t="str">
        <f>IF(VLOOKUP(A126,'[1]Protein proteins'!$B:$D,3,FALSE)=0,1,"")</f>
        <v/>
      </c>
    </row>
    <row r="127" spans="1:41" x14ac:dyDescent="0.25">
      <c r="A127" s="5" t="s">
        <v>235</v>
      </c>
      <c r="B127" s="5">
        <v>692</v>
      </c>
      <c r="C127" s="5" t="s">
        <v>36</v>
      </c>
      <c r="D127" s="5" t="s">
        <v>37</v>
      </c>
      <c r="E127" s="5">
        <v>28.03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6">
        <v>3.0338038560800001E-7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3.0338038560800001E-7</v>
      </c>
      <c r="AK127" s="5">
        <v>3.0338038560800001E-7</v>
      </c>
      <c r="AL127" s="5">
        <v>0.75963849771284264</v>
      </c>
      <c r="AM127" s="5" t="s">
        <v>26</v>
      </c>
      <c r="AN127" s="5" t="str">
        <f t="shared" si="1"/>
        <v xml:space="preserve">EIF4G3 </v>
      </c>
      <c r="AO127" s="5" t="str">
        <f>IF(VLOOKUP(A127,'[1]Protein proteins'!$B:$D,3,FALSE)=0,1,"")</f>
        <v/>
      </c>
    </row>
    <row r="128" spans="1:41" x14ac:dyDescent="0.25">
      <c r="A128" s="5" t="s">
        <v>234</v>
      </c>
      <c r="B128" s="5">
        <v>89</v>
      </c>
      <c r="C128" s="5" t="s">
        <v>36</v>
      </c>
      <c r="D128" s="5" t="s">
        <v>37</v>
      </c>
      <c r="E128" s="5">
        <v>28.03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6">
        <v>3.0338038560800001E-7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3.0338038560800001E-7</v>
      </c>
      <c r="AK128" s="5">
        <v>3.0338038560800001E-7</v>
      </c>
      <c r="AL128" s="5">
        <v>0.75963849771284264</v>
      </c>
      <c r="AM128" s="5" t="s">
        <v>26</v>
      </c>
      <c r="AN128" s="5" t="str">
        <f t="shared" si="1"/>
        <v xml:space="preserve">JMY </v>
      </c>
      <c r="AO128" s="5" t="str">
        <f>IF(VLOOKUP(A128,'[1]Protein proteins'!$B:$D,3,FALSE)=0,1,"")</f>
        <v/>
      </c>
    </row>
    <row r="129" spans="1:41" x14ac:dyDescent="0.25">
      <c r="A129" s="5" t="s">
        <v>237</v>
      </c>
      <c r="B129" s="5">
        <v>16</v>
      </c>
      <c r="C129" s="5" t="s">
        <v>36</v>
      </c>
      <c r="D129" s="5" t="s">
        <v>37</v>
      </c>
      <c r="E129" s="5">
        <v>28.03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6">
        <v>3.0338038560800001E-7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3.0338038560800001E-7</v>
      </c>
      <c r="AK129" s="5">
        <v>3.0338038560800001E-7</v>
      </c>
      <c r="AL129" s="5">
        <v>0.75963849771284264</v>
      </c>
      <c r="AM129" s="5" t="s">
        <v>26</v>
      </c>
      <c r="AN129" s="5" t="str">
        <f t="shared" si="1"/>
        <v xml:space="preserve">CMAS </v>
      </c>
      <c r="AO129" s="5" t="str">
        <f>IF(VLOOKUP(A129,'[1]Protein proteins'!$B:$D,3,FALSE)=0,1,"")</f>
        <v/>
      </c>
    </row>
    <row r="130" spans="1:41" x14ac:dyDescent="0.25">
      <c r="A130" s="5" t="s">
        <v>236</v>
      </c>
      <c r="B130" s="5">
        <v>493</v>
      </c>
      <c r="C130" s="5" t="s">
        <v>36</v>
      </c>
      <c r="D130" s="5" t="s">
        <v>37</v>
      </c>
      <c r="E130" s="5">
        <v>28.03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6">
        <v>3.0338038560800001E-7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3.0338038560800001E-7</v>
      </c>
      <c r="AK130" s="5">
        <v>3.0338038560800001E-7</v>
      </c>
      <c r="AL130" s="5">
        <v>0.75963849771284264</v>
      </c>
      <c r="AM130" s="5" t="s">
        <v>26</v>
      </c>
      <c r="AN130" s="5" t="str">
        <f t="shared" si="1"/>
        <v xml:space="preserve">LARP4B </v>
      </c>
      <c r="AO130" s="5" t="str">
        <f>IF(VLOOKUP(A130,'[1]Protein proteins'!$B:$D,3,FALSE)=0,1,"")</f>
        <v/>
      </c>
    </row>
    <row r="131" spans="1:41" x14ac:dyDescent="0.25">
      <c r="A131" s="5" t="s">
        <v>238</v>
      </c>
      <c r="B131" s="5">
        <v>41</v>
      </c>
      <c r="C131" s="5" t="s">
        <v>36</v>
      </c>
      <c r="D131" s="5" t="s">
        <v>37</v>
      </c>
      <c r="E131" s="5">
        <v>28.03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6">
        <v>3.0338038560800001E-7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3.0338038560800001E-7</v>
      </c>
      <c r="AK131" s="5">
        <v>3.0338038560800001E-7</v>
      </c>
      <c r="AL131" s="5">
        <v>0.75963849771284264</v>
      </c>
      <c r="AM131" s="5" t="s">
        <v>26</v>
      </c>
      <c r="AN131" s="5" t="str">
        <f t="shared" si="1"/>
        <v xml:space="preserve">CNOT11 </v>
      </c>
      <c r="AO131" s="5" t="str">
        <f>IF(VLOOKUP(A131,'[1]Protein proteins'!$B:$D,3,FALSE)=0,1,"")</f>
        <v/>
      </c>
    </row>
    <row r="132" spans="1:41" x14ac:dyDescent="0.25">
      <c r="A132" s="5" t="s">
        <v>141</v>
      </c>
      <c r="B132" s="5">
        <v>345</v>
      </c>
      <c r="C132" s="5" t="s">
        <v>36</v>
      </c>
      <c r="D132" s="5" t="s">
        <v>37</v>
      </c>
      <c r="E132" s="5">
        <v>28.03</v>
      </c>
      <c r="F132" s="6">
        <v>2.9923276718499998E-7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2.9923276718499998E-7</v>
      </c>
      <c r="AK132" s="5">
        <v>2.9923276718499998E-7</v>
      </c>
      <c r="AL132" s="5">
        <v>0.76785625421184056</v>
      </c>
      <c r="AM132" s="5" t="s">
        <v>25</v>
      </c>
      <c r="AN132" s="5" t="str">
        <f t="shared" ref="AN132:AN195" si="2">LEFT(RIGHT(A132,LEN(A132)-FIND("GN=",A132)-2),FIND(" ",RIGHT(A132,LEN(A132)-FIND("GN=",A132)-2)))</f>
        <v xml:space="preserve">VIM </v>
      </c>
      <c r="AO132" s="5" t="str">
        <f>IF(VLOOKUP(A132,'[1]Protein proteins'!$B:$D,3,FALSE)=0,1,"")</f>
        <v/>
      </c>
    </row>
    <row r="133" spans="1:41" x14ac:dyDescent="0.25">
      <c r="A133" s="5" t="s">
        <v>96</v>
      </c>
      <c r="B133" s="5">
        <v>311</v>
      </c>
      <c r="C133" s="5" t="s">
        <v>36</v>
      </c>
      <c r="D133" s="5" t="s">
        <v>37</v>
      </c>
      <c r="E133" s="5">
        <v>28.03</v>
      </c>
      <c r="F133" s="6">
        <v>2.9923276718499998E-7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2.9923276718499998E-7</v>
      </c>
      <c r="AK133" s="5">
        <v>2.9923276718499998E-7</v>
      </c>
      <c r="AL133" s="5">
        <v>0.76785625421184056</v>
      </c>
      <c r="AM133" s="5" t="s">
        <v>25</v>
      </c>
      <c r="AN133" s="5" t="str">
        <f t="shared" si="2"/>
        <v xml:space="preserve">GFAP </v>
      </c>
      <c r="AO133" s="5" t="str">
        <f>IF(VLOOKUP(A133,'[1]Protein proteins'!$B:$D,3,FALSE)=0,1,"")</f>
        <v/>
      </c>
    </row>
    <row r="134" spans="1:41" x14ac:dyDescent="0.25">
      <c r="A134" s="5" t="s">
        <v>239</v>
      </c>
      <c r="B134" s="5">
        <v>158</v>
      </c>
      <c r="C134" s="5" t="s">
        <v>36</v>
      </c>
      <c r="D134" s="5" t="s">
        <v>37</v>
      </c>
      <c r="E134" s="5">
        <v>28.03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6">
        <v>2.9713249316199998E-7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2.9713249316199998E-7</v>
      </c>
      <c r="AK134" s="5">
        <v>2.9713249316199998E-7</v>
      </c>
      <c r="AL134" s="5">
        <v>0.77209051902027415</v>
      </c>
      <c r="AM134" s="5" t="s">
        <v>18</v>
      </c>
      <c r="AN134" s="5" t="str">
        <f t="shared" si="2"/>
        <v xml:space="preserve">RBM42 </v>
      </c>
      <c r="AO134" s="5" t="str">
        <f>IF(VLOOKUP(A134,'[1]Protein proteins'!$B:$D,3,FALSE)=0,1,"")</f>
        <v/>
      </c>
    </row>
    <row r="135" spans="1:41" x14ac:dyDescent="0.25">
      <c r="A135" s="5" t="s">
        <v>244</v>
      </c>
      <c r="B135" s="5">
        <v>93</v>
      </c>
      <c r="C135" s="5" t="s">
        <v>36</v>
      </c>
      <c r="D135" s="5" t="s">
        <v>37</v>
      </c>
      <c r="E135" s="5">
        <v>28.03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6">
        <v>2.9426200853799999E-7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2.9426200853799999E-7</v>
      </c>
      <c r="AK135" s="5">
        <v>2.9426200853799999E-7</v>
      </c>
      <c r="AL135" s="5">
        <v>0.77795898923524243</v>
      </c>
      <c r="AM135" s="5" t="s">
        <v>8</v>
      </c>
      <c r="AN135" s="5" t="str">
        <f t="shared" si="2"/>
        <v xml:space="preserve">GZMB </v>
      </c>
      <c r="AO135" s="5" t="str">
        <f>IF(VLOOKUP(A135,'[1]Protein proteins'!$B:$D,3,FALSE)=0,1,"")</f>
        <v/>
      </c>
    </row>
    <row r="136" spans="1:41" x14ac:dyDescent="0.25">
      <c r="A136" s="5" t="s">
        <v>245</v>
      </c>
      <c r="B136" s="5">
        <v>295</v>
      </c>
      <c r="C136" s="5" t="s">
        <v>36</v>
      </c>
      <c r="D136" s="5" t="s">
        <v>37</v>
      </c>
      <c r="E136" s="5">
        <v>28.03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6">
        <v>2.9426200853799999E-7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2.9426200853799999E-7</v>
      </c>
      <c r="AK136" s="5">
        <v>2.9426200853799999E-7</v>
      </c>
      <c r="AL136" s="5">
        <v>0.77795898923524243</v>
      </c>
      <c r="AM136" s="5" t="s">
        <v>8</v>
      </c>
      <c r="AN136" s="5" t="str">
        <f t="shared" si="2"/>
        <v xml:space="preserve">EZR </v>
      </c>
      <c r="AO136" s="5" t="str">
        <f>IF(VLOOKUP(A136,'[1]Protein proteins'!$B:$D,3,FALSE)=0,1,"")</f>
        <v/>
      </c>
    </row>
    <row r="137" spans="1:41" x14ac:dyDescent="0.25">
      <c r="A137" s="5" t="s">
        <v>242</v>
      </c>
      <c r="B137" s="5">
        <v>93</v>
      </c>
      <c r="C137" s="5" t="s">
        <v>36</v>
      </c>
      <c r="D137" s="5" t="s">
        <v>37</v>
      </c>
      <c r="E137" s="5">
        <v>28.03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6">
        <v>2.9426200853799999E-7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2.9426200853799999E-7</v>
      </c>
      <c r="AK137" s="5">
        <v>2.9426200853799999E-7</v>
      </c>
      <c r="AL137" s="5">
        <v>0.77795898923524243</v>
      </c>
      <c r="AM137" s="5" t="s">
        <v>8</v>
      </c>
      <c r="AN137" s="5" t="str">
        <f t="shared" si="2"/>
        <v xml:space="preserve">GZMH </v>
      </c>
      <c r="AO137" s="5" t="str">
        <f>IF(VLOOKUP(A137,'[1]Protein proteins'!$B:$D,3,FALSE)=0,1,"")</f>
        <v/>
      </c>
    </row>
    <row r="138" spans="1:41" x14ac:dyDescent="0.25">
      <c r="A138" s="5" t="s">
        <v>243</v>
      </c>
      <c r="B138" s="5">
        <v>295</v>
      </c>
      <c r="C138" s="5" t="s">
        <v>36</v>
      </c>
      <c r="D138" s="5" t="s">
        <v>37</v>
      </c>
      <c r="E138" s="5">
        <v>28.03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6">
        <v>2.9426200853799999E-7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2.9426200853799999E-7</v>
      </c>
      <c r="AK138" s="5">
        <v>2.9426200853799999E-7</v>
      </c>
      <c r="AL138" s="5">
        <v>0.77795898923524243</v>
      </c>
      <c r="AM138" s="5" t="s">
        <v>8</v>
      </c>
      <c r="AN138" s="5" t="str">
        <f t="shared" si="2"/>
        <v xml:space="preserve">MSN </v>
      </c>
      <c r="AO138" s="5" t="str">
        <f>IF(VLOOKUP(A138,'[1]Protein proteins'!$B:$D,3,FALSE)=0,1,"")</f>
        <v/>
      </c>
    </row>
    <row r="139" spans="1:41" x14ac:dyDescent="0.25">
      <c r="A139" s="5" t="s">
        <v>240</v>
      </c>
      <c r="B139" s="5">
        <v>295</v>
      </c>
      <c r="C139" s="5" t="s">
        <v>36</v>
      </c>
      <c r="D139" s="5" t="s">
        <v>37</v>
      </c>
      <c r="E139" s="5">
        <v>28.03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6">
        <v>2.9426200853799999E-7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2.9426200853799999E-7</v>
      </c>
      <c r="AK139" s="5">
        <v>2.9426200853799999E-7</v>
      </c>
      <c r="AL139" s="5">
        <v>0.77795898923524243</v>
      </c>
      <c r="AM139" s="5" t="s">
        <v>8</v>
      </c>
      <c r="AN139" s="5" t="str">
        <f t="shared" si="2"/>
        <v xml:space="preserve">RDX </v>
      </c>
      <c r="AO139" s="5">
        <f>IF(VLOOKUP(A139,'[1]Protein proteins'!$B:$D,3,FALSE)=0,1,"")</f>
        <v>1</v>
      </c>
    </row>
    <row r="140" spans="1:41" x14ac:dyDescent="0.25">
      <c r="A140" s="5" t="s">
        <v>241</v>
      </c>
      <c r="B140" s="5">
        <v>357</v>
      </c>
      <c r="C140" s="5" t="s">
        <v>36</v>
      </c>
      <c r="D140" s="5" t="s">
        <v>37</v>
      </c>
      <c r="E140" s="5">
        <v>28.03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6">
        <v>2.9426200853799999E-7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2.9426200853799999E-7</v>
      </c>
      <c r="AK140" s="5">
        <v>2.9426200853799999E-7</v>
      </c>
      <c r="AL140" s="5">
        <v>0.77795898923524243</v>
      </c>
      <c r="AM140" s="5" t="s">
        <v>8</v>
      </c>
      <c r="AN140" s="5" t="str">
        <f t="shared" si="2"/>
        <v xml:space="preserve">WAS </v>
      </c>
      <c r="AO140" s="5" t="str">
        <f>IF(VLOOKUP(A140,'[1]Protein proteins'!$B:$D,3,FALSE)=0,1,"")</f>
        <v/>
      </c>
    </row>
    <row r="141" spans="1:41" x14ac:dyDescent="0.25">
      <c r="A141" s="5" t="s">
        <v>76</v>
      </c>
      <c r="B141" s="5">
        <v>27</v>
      </c>
      <c r="C141" s="5" t="s">
        <v>36</v>
      </c>
      <c r="D141" s="5" t="s">
        <v>37</v>
      </c>
      <c r="E141" s="5">
        <v>28.03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6">
        <v>2.9426200853799999E-7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2.9426200853799999E-7</v>
      </c>
      <c r="AK141" s="5">
        <v>2.9426200853799999E-7</v>
      </c>
      <c r="AL141" s="5">
        <v>0.77795898923524243</v>
      </c>
      <c r="AM141" s="5" t="s">
        <v>8</v>
      </c>
      <c r="AN141" s="5" t="str">
        <f t="shared" si="2"/>
        <v xml:space="preserve">H3F3A </v>
      </c>
      <c r="AO141" s="5" t="str">
        <f>IF(VLOOKUP(A141,'[1]Protein proteins'!$B:$D,3,FALSE)=0,1,"")</f>
        <v/>
      </c>
    </row>
    <row r="142" spans="1:41" x14ac:dyDescent="0.25">
      <c r="A142" s="5" t="s">
        <v>247</v>
      </c>
      <c r="B142" s="5">
        <v>22</v>
      </c>
      <c r="C142" s="5" t="s">
        <v>36</v>
      </c>
      <c r="D142" s="5" t="s">
        <v>37</v>
      </c>
      <c r="E142" s="5">
        <v>28.03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6">
        <v>2.9104964142700003E-7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2.9104964142700003E-7</v>
      </c>
      <c r="AK142" s="5">
        <v>2.9104964142700003E-7</v>
      </c>
      <c r="AL142" s="5">
        <v>0.78464058270407189</v>
      </c>
      <c r="AM142" s="5" t="s">
        <v>19</v>
      </c>
      <c r="AN142" s="5" t="str">
        <f t="shared" si="2"/>
        <v xml:space="preserve">CTBP2 </v>
      </c>
      <c r="AO142" s="5" t="str">
        <f>IF(VLOOKUP(A142,'[1]Protein proteins'!$B:$D,3,FALSE)=0,1,"")</f>
        <v/>
      </c>
    </row>
    <row r="143" spans="1:41" x14ac:dyDescent="0.25">
      <c r="A143" s="5" t="s">
        <v>246</v>
      </c>
      <c r="B143" s="5">
        <v>1148</v>
      </c>
      <c r="C143" s="5" t="s">
        <v>36</v>
      </c>
      <c r="D143" s="5" t="s">
        <v>37</v>
      </c>
      <c r="E143" s="5">
        <v>28.03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6">
        <v>2.9104964142700003E-7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2.9104964142700003E-7</v>
      </c>
      <c r="AK143" s="5">
        <v>2.9104964142700003E-7</v>
      </c>
      <c r="AL143" s="5">
        <v>0.78464058270407189</v>
      </c>
      <c r="AM143" s="5" t="s">
        <v>19</v>
      </c>
      <c r="AN143" s="5" t="str">
        <f t="shared" si="2"/>
        <v xml:space="preserve">COL12A1 </v>
      </c>
      <c r="AO143" s="5" t="str">
        <f>IF(VLOOKUP(A143,'[1]Protein proteins'!$B:$D,3,FALSE)=0,1,"")</f>
        <v/>
      </c>
    </row>
    <row r="144" spans="1:41" x14ac:dyDescent="0.25">
      <c r="A144" s="5" t="s">
        <v>251</v>
      </c>
      <c r="B144" s="5">
        <v>99</v>
      </c>
      <c r="C144" s="5" t="s">
        <v>36</v>
      </c>
      <c r="D144" s="5" t="s">
        <v>37</v>
      </c>
      <c r="E144" s="5">
        <v>28.03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6">
        <v>2.8501770244999999E-7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2.8501770244999999E-7</v>
      </c>
      <c r="AK144" s="5">
        <v>2.8501770244999999E-7</v>
      </c>
      <c r="AL144" s="5">
        <v>0.7975243437695767</v>
      </c>
      <c r="AM144" s="5" t="s">
        <v>22</v>
      </c>
      <c r="AN144" s="5" t="str">
        <f t="shared" si="2"/>
        <v xml:space="preserve">TMPRSS11D </v>
      </c>
      <c r="AO144" s="5" t="str">
        <f>IF(VLOOKUP(A144,'[1]Protein proteins'!$B:$D,3,FALSE)=0,1,"")</f>
        <v/>
      </c>
    </row>
    <row r="145" spans="1:41" x14ac:dyDescent="0.25">
      <c r="A145" s="5" t="s">
        <v>127</v>
      </c>
      <c r="B145" s="5">
        <v>399</v>
      </c>
      <c r="C145" s="5" t="s">
        <v>36</v>
      </c>
      <c r="D145" s="5" t="s">
        <v>37</v>
      </c>
      <c r="E145" s="5">
        <v>28.03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6">
        <v>2.8501770244999999E-7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2.8501770244999999E-7</v>
      </c>
      <c r="AK145" s="5">
        <v>2.8501770244999999E-7</v>
      </c>
      <c r="AL145" s="5">
        <v>0.7975243437695767</v>
      </c>
      <c r="AM145" s="5" t="s">
        <v>22</v>
      </c>
      <c r="AN145" s="5" t="str">
        <f t="shared" si="2"/>
        <v xml:space="preserve">COL1A2 </v>
      </c>
      <c r="AO145" s="5" t="str">
        <f>IF(VLOOKUP(A145,'[1]Protein proteins'!$B:$D,3,FALSE)=0,1,"")</f>
        <v/>
      </c>
    </row>
    <row r="146" spans="1:41" x14ac:dyDescent="0.25">
      <c r="A146" s="5" t="s">
        <v>173</v>
      </c>
      <c r="B146" s="5">
        <v>419</v>
      </c>
      <c r="C146" s="5" t="s">
        <v>36</v>
      </c>
      <c r="D146" s="5" t="s">
        <v>37</v>
      </c>
      <c r="E146" s="5">
        <v>28.03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6">
        <v>2.8501770244999999E-7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2.8501770244999999E-7</v>
      </c>
      <c r="AK146" s="5">
        <v>2.8501770244999999E-7</v>
      </c>
      <c r="AL146" s="5">
        <v>0.7975243437695767</v>
      </c>
      <c r="AM146" s="5" t="s">
        <v>22</v>
      </c>
      <c r="AN146" s="5" t="str">
        <f t="shared" si="2"/>
        <v xml:space="preserve">SMTN </v>
      </c>
      <c r="AO146" s="5" t="str">
        <f>IF(VLOOKUP(A146,'[1]Protein proteins'!$B:$D,3,FALSE)=0,1,"")</f>
        <v/>
      </c>
    </row>
    <row r="147" spans="1:41" x14ac:dyDescent="0.25">
      <c r="A147" s="5" t="s">
        <v>252</v>
      </c>
      <c r="B147" s="5">
        <v>427</v>
      </c>
      <c r="C147" s="5" t="s">
        <v>36</v>
      </c>
      <c r="D147" s="5" t="s">
        <v>37</v>
      </c>
      <c r="E147" s="5">
        <v>28.03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6">
        <v>2.8501770244999999E-7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2.8501770244999999E-7</v>
      </c>
      <c r="AK147" s="5">
        <v>2.8501770244999999E-7</v>
      </c>
      <c r="AL147" s="5">
        <v>0.7975243437695767</v>
      </c>
      <c r="AM147" s="5" t="s">
        <v>22</v>
      </c>
      <c r="AN147" s="5" t="str">
        <f t="shared" si="2"/>
        <v xml:space="preserve">ZIK1 </v>
      </c>
      <c r="AO147" s="5" t="str">
        <f>IF(VLOOKUP(A147,'[1]Protein proteins'!$B:$D,3,FALSE)=0,1,"")</f>
        <v/>
      </c>
    </row>
    <row r="148" spans="1:41" x14ac:dyDescent="0.25">
      <c r="A148" s="5" t="s">
        <v>250</v>
      </c>
      <c r="B148" s="5">
        <v>339</v>
      </c>
      <c r="C148" s="5" t="s">
        <v>36</v>
      </c>
      <c r="D148" s="5" t="s">
        <v>37</v>
      </c>
      <c r="E148" s="5">
        <v>28.03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6">
        <v>2.8501770244999999E-7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2.8501770244999999E-7</v>
      </c>
      <c r="AK148" s="5">
        <v>2.8501770244999999E-7</v>
      </c>
      <c r="AL148" s="5">
        <v>0.7975243437695767</v>
      </c>
      <c r="AM148" s="5" t="s">
        <v>22</v>
      </c>
      <c r="AN148" s="5" t="str">
        <f t="shared" si="2"/>
        <v xml:space="preserve">ZNF565 </v>
      </c>
      <c r="AO148" s="5" t="str">
        <f>IF(VLOOKUP(A148,'[1]Protein proteins'!$B:$D,3,FALSE)=0,1,"")</f>
        <v/>
      </c>
    </row>
    <row r="149" spans="1:41" x14ac:dyDescent="0.25">
      <c r="A149" s="5" t="s">
        <v>248</v>
      </c>
      <c r="B149" s="5">
        <v>83</v>
      </c>
      <c r="C149" s="5" t="s">
        <v>36</v>
      </c>
      <c r="D149" s="5" t="s">
        <v>37</v>
      </c>
      <c r="E149" s="5">
        <v>28.03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6">
        <v>2.8501770244999999E-7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2.8501770244999999E-7</v>
      </c>
      <c r="AK149" s="5">
        <v>2.8501770244999999E-7</v>
      </c>
      <c r="AL149" s="5">
        <v>0.7975243437695767</v>
      </c>
      <c r="AM149" s="5" t="s">
        <v>22</v>
      </c>
      <c r="AN149" s="5" t="str">
        <f t="shared" si="2"/>
        <v xml:space="preserve">C12orf43 </v>
      </c>
      <c r="AO149" s="5">
        <f>IF(VLOOKUP(A149,'[1]Protein proteins'!$B:$D,3,FALSE)=0,1,"")</f>
        <v>1</v>
      </c>
    </row>
    <row r="150" spans="1:41" x14ac:dyDescent="0.25">
      <c r="A150" s="5" t="s">
        <v>249</v>
      </c>
      <c r="B150" s="5">
        <v>411</v>
      </c>
      <c r="C150" s="5" t="s">
        <v>36</v>
      </c>
      <c r="D150" s="5" t="s">
        <v>37</v>
      </c>
      <c r="E150" s="5">
        <v>28.03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6">
        <v>2.8501770244999999E-7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2.8501770244999999E-7</v>
      </c>
      <c r="AK150" s="5">
        <v>2.8501770244999999E-7</v>
      </c>
      <c r="AL150" s="5">
        <v>0.7975243437695767</v>
      </c>
      <c r="AM150" s="5" t="s">
        <v>22</v>
      </c>
      <c r="AN150" s="5" t="str">
        <f t="shared" si="2"/>
        <v xml:space="preserve">ZNF304 </v>
      </c>
      <c r="AO150" s="5">
        <f>IF(VLOOKUP(A150,'[1]Protein proteins'!$B:$D,3,FALSE)=0,1,"")</f>
        <v>1</v>
      </c>
    </row>
    <row r="151" spans="1:41" x14ac:dyDescent="0.25">
      <c r="A151" s="5" t="s">
        <v>171</v>
      </c>
      <c r="B151" s="5">
        <v>451</v>
      </c>
      <c r="C151" s="5" t="s">
        <v>36</v>
      </c>
      <c r="D151" s="5" t="s">
        <v>37</v>
      </c>
      <c r="E151" s="5">
        <v>28.03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2.7956442743899999E-7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2.7956442743899999E-7</v>
      </c>
      <c r="AK151" s="5">
        <v>2.7956442743899999E-7</v>
      </c>
      <c r="AL151" s="5">
        <v>0.80956818768848882</v>
      </c>
      <c r="AM151" s="5" t="s">
        <v>14</v>
      </c>
      <c r="AN151" s="5" t="e">
        <f t="shared" si="2"/>
        <v>#VALUE!</v>
      </c>
      <c r="AO151" s="5" t="str">
        <f>IF(VLOOKUP(A151,'[1]Protein proteins'!$B:$D,3,FALSE)=0,1,"")</f>
        <v/>
      </c>
    </row>
    <row r="152" spans="1:41" x14ac:dyDescent="0.25">
      <c r="A152" s="5" t="s">
        <v>90</v>
      </c>
      <c r="B152" s="5">
        <v>452</v>
      </c>
      <c r="C152" s="5" t="s">
        <v>36</v>
      </c>
      <c r="D152" s="5" t="s">
        <v>37</v>
      </c>
      <c r="E152" s="5">
        <v>28.03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2.7956442743899999E-7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2.7956442743899999E-7</v>
      </c>
      <c r="AK152" s="5">
        <v>2.7956442743899999E-7</v>
      </c>
      <c r="AL152" s="5">
        <v>0.80956818768848882</v>
      </c>
      <c r="AM152" s="5" t="s">
        <v>14</v>
      </c>
      <c r="AN152" s="5" t="e">
        <f t="shared" si="2"/>
        <v>#VALUE!</v>
      </c>
      <c r="AO152" s="5" t="str">
        <f>IF(VLOOKUP(A152,'[1]Protein proteins'!$B:$D,3,FALSE)=0,1,"")</f>
        <v/>
      </c>
    </row>
    <row r="153" spans="1:41" x14ac:dyDescent="0.25">
      <c r="A153" s="5" t="s">
        <v>89</v>
      </c>
      <c r="B153" s="5">
        <v>452</v>
      </c>
      <c r="C153" s="5" t="s">
        <v>36</v>
      </c>
      <c r="D153" s="5" t="s">
        <v>37</v>
      </c>
      <c r="E153" s="5">
        <v>28.03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2.7956442743899999E-7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2.7956442743899999E-7</v>
      </c>
      <c r="AK153" s="5">
        <v>2.7956442743899999E-7</v>
      </c>
      <c r="AL153" s="5">
        <v>0.80956818768848882</v>
      </c>
      <c r="AM153" s="5" t="s">
        <v>14</v>
      </c>
      <c r="AN153" s="5" t="str">
        <f t="shared" si="2"/>
        <v xml:space="preserve">ALB </v>
      </c>
      <c r="AO153" s="5" t="str">
        <f>IF(VLOOKUP(A153,'[1]Protein proteins'!$B:$D,3,FALSE)=0,1,"")</f>
        <v/>
      </c>
    </row>
    <row r="154" spans="1:41" x14ac:dyDescent="0.25">
      <c r="A154" s="5" t="s">
        <v>78</v>
      </c>
      <c r="B154" s="5">
        <v>297</v>
      </c>
      <c r="C154" s="5" t="s">
        <v>36</v>
      </c>
      <c r="D154" s="5" t="s">
        <v>37</v>
      </c>
      <c r="E154" s="5">
        <v>28.03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6">
        <v>3.5806677035699999E-6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6">
        <v>1.00799846784E-6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3.5806677035699999E-6</v>
      </c>
      <c r="AK154" s="5">
        <v>4.5886661714099995E-6</v>
      </c>
      <c r="AL154" s="5">
        <v>0.82841763970814197</v>
      </c>
      <c r="AM154" s="5" t="s">
        <v>13</v>
      </c>
      <c r="AN154" s="5" t="str">
        <f t="shared" si="2"/>
        <v xml:space="preserve">TTN </v>
      </c>
      <c r="AO154" s="5" t="str">
        <f>IF(VLOOKUP(A154,'[1]Protein proteins'!$B:$D,3,FALSE)=0,1,"")</f>
        <v/>
      </c>
    </row>
    <row r="155" spans="1:41" x14ac:dyDescent="0.25">
      <c r="A155" s="5" t="s">
        <v>63</v>
      </c>
      <c r="B155" s="5">
        <v>183</v>
      </c>
      <c r="C155" s="5" t="s">
        <v>36</v>
      </c>
      <c r="D155" s="5" t="s">
        <v>37</v>
      </c>
      <c r="E155" s="5">
        <v>28.03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6">
        <v>4.6345932217499997E-6</v>
      </c>
      <c r="U155" s="5">
        <v>0</v>
      </c>
      <c r="V155" s="5">
        <v>0</v>
      </c>
      <c r="W155" s="6">
        <v>1.39151464804E-6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4.6345932217499997E-6</v>
      </c>
      <c r="AK155" s="5">
        <v>6.0261078697899999E-6</v>
      </c>
      <c r="AL155" s="5">
        <v>0.83357836501686289</v>
      </c>
      <c r="AM155" s="5" t="s">
        <v>22</v>
      </c>
      <c r="AN155" s="5" t="str">
        <f t="shared" si="2"/>
        <v xml:space="preserve">TAGLN </v>
      </c>
      <c r="AO155" s="5" t="str">
        <f>IF(VLOOKUP(A155,'[1]Protein proteins'!$B:$D,3,FALSE)=0,1,"")</f>
        <v/>
      </c>
    </row>
    <row r="156" spans="1:41" x14ac:dyDescent="0.25">
      <c r="A156" s="5" t="s">
        <v>256</v>
      </c>
      <c r="B156" s="5">
        <v>233</v>
      </c>
      <c r="C156" s="5" t="s">
        <v>36</v>
      </c>
      <c r="D156" s="5" t="s">
        <v>37</v>
      </c>
      <c r="E156" s="5">
        <v>28.03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6">
        <v>2.66248975274E-7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2.66248975274E-7</v>
      </c>
      <c r="AK156" s="5">
        <v>2.66248975274E-7</v>
      </c>
      <c r="AL156" s="5">
        <v>0.84068040839962777</v>
      </c>
      <c r="AM156" s="5" t="s">
        <v>5</v>
      </c>
      <c r="AN156" s="5" t="e">
        <f t="shared" si="2"/>
        <v>#VALUE!</v>
      </c>
      <c r="AO156" s="5" t="str">
        <f>IF(VLOOKUP(A156,'[1]Protein proteins'!$B:$D,3,FALSE)=0,1,"")</f>
        <v/>
      </c>
    </row>
    <row r="157" spans="1:41" x14ac:dyDescent="0.25">
      <c r="A157" s="5" t="s">
        <v>79</v>
      </c>
      <c r="B157" s="5">
        <v>31</v>
      </c>
      <c r="C157" s="5" t="s">
        <v>36</v>
      </c>
      <c r="D157" s="5" t="s">
        <v>37</v>
      </c>
      <c r="E157" s="5">
        <v>28.03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6">
        <v>2.66248975274E-7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2.66248975274E-7</v>
      </c>
      <c r="AK157" s="5">
        <v>2.66248975274E-7</v>
      </c>
      <c r="AL157" s="5">
        <v>0.84068040839962777</v>
      </c>
      <c r="AM157" s="5" t="s">
        <v>5</v>
      </c>
      <c r="AN157" s="5" t="str">
        <f t="shared" si="2"/>
        <v xml:space="preserve">HBE1 </v>
      </c>
      <c r="AO157" s="5">
        <f>IF(VLOOKUP(A157,'[1]Protein proteins'!$B:$D,3,FALSE)=0,1,"")</f>
        <v>1</v>
      </c>
    </row>
    <row r="158" spans="1:41" x14ac:dyDescent="0.25">
      <c r="A158" s="5" t="s">
        <v>257</v>
      </c>
      <c r="B158" s="5">
        <v>233</v>
      </c>
      <c r="C158" s="5" t="s">
        <v>36</v>
      </c>
      <c r="D158" s="5" t="s">
        <v>37</v>
      </c>
      <c r="E158" s="5">
        <v>28.03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6">
        <v>2.66248975274E-7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2.66248975274E-7</v>
      </c>
      <c r="AK158" s="5">
        <v>2.66248975274E-7</v>
      </c>
      <c r="AL158" s="5">
        <v>0.84068040839962777</v>
      </c>
      <c r="AM158" s="5" t="s">
        <v>5</v>
      </c>
      <c r="AN158" s="5" t="str">
        <f t="shared" si="2"/>
        <v xml:space="preserve">KRT9 </v>
      </c>
      <c r="AO158" s="5" t="str">
        <f>IF(VLOOKUP(A158,'[1]Protein proteins'!$B:$D,3,FALSE)=0,1,"")</f>
        <v/>
      </c>
    </row>
    <row r="159" spans="1:41" x14ac:dyDescent="0.25">
      <c r="A159" s="5" t="s">
        <v>254</v>
      </c>
      <c r="B159" s="5">
        <v>313</v>
      </c>
      <c r="C159" s="5" t="s">
        <v>36</v>
      </c>
      <c r="D159" s="5" t="s">
        <v>37</v>
      </c>
      <c r="E159" s="5">
        <v>28.03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6">
        <v>2.66248975274E-7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2.66248975274E-7</v>
      </c>
      <c r="AK159" s="5">
        <v>2.66248975274E-7</v>
      </c>
      <c r="AL159" s="5">
        <v>0.84068040839962777</v>
      </c>
      <c r="AM159" s="5" t="s">
        <v>5</v>
      </c>
      <c r="AN159" s="5" t="str">
        <f t="shared" si="2"/>
        <v xml:space="preserve">VCP </v>
      </c>
      <c r="AO159" s="5" t="str">
        <f>IF(VLOOKUP(A159,'[1]Protein proteins'!$B:$D,3,FALSE)=0,1,"")</f>
        <v/>
      </c>
    </row>
    <row r="160" spans="1:41" x14ac:dyDescent="0.25">
      <c r="A160" s="5" t="s">
        <v>255</v>
      </c>
      <c r="B160" s="5">
        <v>262</v>
      </c>
      <c r="C160" s="5" t="s">
        <v>36</v>
      </c>
      <c r="D160" s="5" t="s">
        <v>37</v>
      </c>
      <c r="E160" s="5">
        <v>28.03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6">
        <v>2.66248975274E-7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2.66248975274E-7</v>
      </c>
      <c r="AK160" s="5">
        <v>2.66248975274E-7</v>
      </c>
      <c r="AL160" s="5">
        <v>0.84068040839962777</v>
      </c>
      <c r="AM160" s="5" t="s">
        <v>5</v>
      </c>
      <c r="AN160" s="5" t="str">
        <f t="shared" si="2"/>
        <v xml:space="preserve">TSPYL1 </v>
      </c>
      <c r="AO160" s="5" t="str">
        <f>IF(VLOOKUP(A160,'[1]Protein proteins'!$B:$D,3,FALSE)=0,1,"")</f>
        <v/>
      </c>
    </row>
    <row r="161" spans="1:41" x14ac:dyDescent="0.25">
      <c r="A161" s="5" t="s">
        <v>258</v>
      </c>
      <c r="B161" s="5">
        <v>68</v>
      </c>
      <c r="C161" s="5" t="s">
        <v>36</v>
      </c>
      <c r="D161" s="5" t="s">
        <v>37</v>
      </c>
      <c r="E161" s="5">
        <v>28.03</v>
      </c>
      <c r="F161" s="5">
        <v>0</v>
      </c>
      <c r="G161" s="6">
        <v>2.6109653757300001E-7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2.6109653757300001E-7</v>
      </c>
      <c r="AK161" s="5">
        <v>2.6109653757300001E-7</v>
      </c>
      <c r="AL161" s="5">
        <v>0.85341823641884218</v>
      </c>
      <c r="AM161" s="5" t="s">
        <v>11</v>
      </c>
      <c r="AN161" s="5" t="str">
        <f t="shared" si="2"/>
        <v xml:space="preserve">NRGN </v>
      </c>
      <c r="AO161" s="5" t="str">
        <f>IF(VLOOKUP(A161,'[1]Protein proteins'!$B:$D,3,FALSE)=0,1,"")</f>
        <v/>
      </c>
    </row>
    <row r="162" spans="1:41" x14ac:dyDescent="0.25">
      <c r="A162" s="5" t="s">
        <v>260</v>
      </c>
      <c r="B162" s="5">
        <v>296</v>
      </c>
      <c r="C162" s="5" t="s">
        <v>36</v>
      </c>
      <c r="D162" s="5" t="s">
        <v>37</v>
      </c>
      <c r="E162" s="5">
        <v>28.03</v>
      </c>
      <c r="F162" s="5">
        <v>0</v>
      </c>
      <c r="G162" s="6">
        <v>2.6109653757300001E-7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2.6109653757300001E-7</v>
      </c>
      <c r="AK162" s="5">
        <v>2.6109653757300001E-7</v>
      </c>
      <c r="AL162" s="5">
        <v>0.85341823641884218</v>
      </c>
      <c r="AM162" s="5" t="s">
        <v>11</v>
      </c>
      <c r="AN162" s="5" t="str">
        <f t="shared" si="2"/>
        <v xml:space="preserve">CTNND2 </v>
      </c>
      <c r="AO162" s="5" t="str">
        <f>IF(VLOOKUP(A162,'[1]Protein proteins'!$B:$D,3,FALSE)=0,1,"")</f>
        <v/>
      </c>
    </row>
    <row r="163" spans="1:41" x14ac:dyDescent="0.25">
      <c r="A163" s="5" t="s">
        <v>176</v>
      </c>
      <c r="B163" s="5">
        <v>777</v>
      </c>
      <c r="C163" s="5" t="s">
        <v>36</v>
      </c>
      <c r="D163" s="5" t="s">
        <v>37</v>
      </c>
      <c r="E163" s="5">
        <v>28.03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6">
        <v>2.5939428839800002E-7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2.5939428839800002E-7</v>
      </c>
      <c r="AK163" s="5">
        <v>2.5939428839800002E-7</v>
      </c>
      <c r="AL163" s="5">
        <v>0.85771783115077693</v>
      </c>
      <c r="AM163" s="5" t="s">
        <v>13</v>
      </c>
      <c r="AN163" s="5" t="str">
        <f t="shared" si="2"/>
        <v xml:space="preserve">MYH7 </v>
      </c>
      <c r="AO163" s="5" t="str">
        <f>IF(VLOOKUP(A163,'[1]Protein proteins'!$B:$D,3,FALSE)=0,1,"")</f>
        <v/>
      </c>
    </row>
    <row r="164" spans="1:41" x14ac:dyDescent="0.25">
      <c r="A164" s="5" t="s">
        <v>178</v>
      </c>
      <c r="B164" s="5">
        <v>779</v>
      </c>
      <c r="C164" s="5" t="s">
        <v>36</v>
      </c>
      <c r="D164" s="5" t="s">
        <v>37</v>
      </c>
      <c r="E164" s="5">
        <v>28.03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6">
        <v>2.5939428839800002E-7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2.5939428839800002E-7</v>
      </c>
      <c r="AK164" s="5">
        <v>2.5939428839800002E-7</v>
      </c>
      <c r="AL164" s="5">
        <v>0.85771783115077693</v>
      </c>
      <c r="AM164" s="5" t="s">
        <v>13</v>
      </c>
      <c r="AN164" s="5" t="str">
        <f t="shared" si="2"/>
        <v xml:space="preserve">MYH6 </v>
      </c>
      <c r="AO164" s="5" t="str">
        <f>IF(VLOOKUP(A164,'[1]Protein proteins'!$B:$D,3,FALSE)=0,1,"")</f>
        <v/>
      </c>
    </row>
    <row r="165" spans="1:41" x14ac:dyDescent="0.25">
      <c r="A165" s="5" t="s">
        <v>261</v>
      </c>
      <c r="B165" s="5">
        <v>648</v>
      </c>
      <c r="C165" s="5" t="s">
        <v>36</v>
      </c>
      <c r="D165" s="5" t="s">
        <v>37</v>
      </c>
      <c r="E165" s="5">
        <v>28.03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6">
        <v>2.5939428839800002E-7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2.5939428839800002E-7</v>
      </c>
      <c r="AK165" s="5">
        <v>2.5939428839800002E-7</v>
      </c>
      <c r="AL165" s="5">
        <v>0.85771783115077693</v>
      </c>
      <c r="AM165" s="5" t="s">
        <v>13</v>
      </c>
      <c r="AN165" s="5" t="str">
        <f t="shared" si="2"/>
        <v xml:space="preserve">ACO2 </v>
      </c>
      <c r="AO165" s="5" t="str">
        <f>IF(VLOOKUP(A165,'[1]Protein proteins'!$B:$D,3,FALSE)=0,1,"")</f>
        <v/>
      </c>
    </row>
    <row r="166" spans="1:41" x14ac:dyDescent="0.25">
      <c r="A166" s="5" t="s">
        <v>262</v>
      </c>
      <c r="B166" s="5">
        <v>127</v>
      </c>
      <c r="C166" s="5" t="s">
        <v>36</v>
      </c>
      <c r="D166" s="5" t="s">
        <v>37</v>
      </c>
      <c r="E166" s="5">
        <v>28.03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6">
        <v>2.5199961696E-7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2.5199961696E-7</v>
      </c>
      <c r="AK166" s="5">
        <v>2.5199961696E-7</v>
      </c>
      <c r="AL166" s="5">
        <v>0.87694682109185607</v>
      </c>
      <c r="AM166" s="5" t="s">
        <v>30</v>
      </c>
      <c r="AN166" s="5" t="str">
        <f t="shared" si="2"/>
        <v xml:space="preserve">HSPB1 </v>
      </c>
      <c r="AO166" s="5" t="str">
        <f>IF(VLOOKUP(A166,'[1]Protein proteins'!$B:$D,3,FALSE)=0,1,"")</f>
        <v/>
      </c>
    </row>
    <row r="167" spans="1:41" x14ac:dyDescent="0.25">
      <c r="A167" s="5" t="s">
        <v>132</v>
      </c>
      <c r="B167" s="5">
        <v>288</v>
      </c>
      <c r="C167" s="5" t="s">
        <v>36</v>
      </c>
      <c r="D167" s="5" t="s">
        <v>37</v>
      </c>
      <c r="E167" s="5">
        <v>28.03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6">
        <v>2.5199961696E-7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2.5199961696E-7</v>
      </c>
      <c r="AK167" s="5">
        <v>2.5199961696E-7</v>
      </c>
      <c r="AL167" s="5">
        <v>0.87694682109185607</v>
      </c>
      <c r="AM167" s="5" t="s">
        <v>30</v>
      </c>
      <c r="AN167" s="5" t="str">
        <f t="shared" si="2"/>
        <v xml:space="preserve">ACTN2 </v>
      </c>
      <c r="AO167" s="5" t="str">
        <f>IF(VLOOKUP(A167,'[1]Protein proteins'!$B:$D,3,FALSE)=0,1,"")</f>
        <v/>
      </c>
    </row>
    <row r="168" spans="1:41" x14ac:dyDescent="0.25">
      <c r="A168" s="5" t="s">
        <v>265</v>
      </c>
      <c r="B168" s="5">
        <v>117</v>
      </c>
      <c r="C168" s="5" t="s">
        <v>36</v>
      </c>
      <c r="D168" s="5" t="s">
        <v>37</v>
      </c>
      <c r="E168" s="5">
        <v>28.03</v>
      </c>
      <c r="F168" s="5">
        <v>0</v>
      </c>
      <c r="G168" s="6">
        <v>2.4323745156200003E-7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2.4323745156200003E-7</v>
      </c>
      <c r="AK168" s="5">
        <v>2.4323745156200003E-7</v>
      </c>
      <c r="AL168" s="5">
        <v>0.90096302814605567</v>
      </c>
      <c r="AM168" s="5" t="s">
        <v>11</v>
      </c>
      <c r="AN168" s="5" t="str">
        <f t="shared" si="2"/>
        <v xml:space="preserve">ARF3 </v>
      </c>
      <c r="AO168" s="5" t="str">
        <f>IF(VLOOKUP(A168,'[1]Protein proteins'!$B:$D,3,FALSE)=0,1,"")</f>
        <v/>
      </c>
    </row>
    <row r="169" spans="1:41" x14ac:dyDescent="0.25">
      <c r="A169" s="5" t="s">
        <v>264</v>
      </c>
      <c r="B169" s="5">
        <v>117</v>
      </c>
      <c r="C169" s="5" t="s">
        <v>36</v>
      </c>
      <c r="D169" s="5" t="s">
        <v>37</v>
      </c>
      <c r="E169" s="5">
        <v>28.03</v>
      </c>
      <c r="F169" s="5">
        <v>0</v>
      </c>
      <c r="G169" s="6">
        <v>2.4323745156200003E-7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2.4323745156200003E-7</v>
      </c>
      <c r="AK169" s="5">
        <v>2.4323745156200003E-7</v>
      </c>
      <c r="AL169" s="5">
        <v>0.90096302814605567</v>
      </c>
      <c r="AM169" s="5" t="s">
        <v>11</v>
      </c>
      <c r="AN169" s="5" t="str">
        <f t="shared" si="2"/>
        <v xml:space="preserve">ARF1 </v>
      </c>
      <c r="AO169" s="5" t="str">
        <f>IF(VLOOKUP(A169,'[1]Protein proteins'!$B:$D,3,FALSE)=0,1,"")</f>
        <v/>
      </c>
    </row>
    <row r="170" spans="1:41" x14ac:dyDescent="0.25">
      <c r="A170" s="5" t="s">
        <v>263</v>
      </c>
      <c r="B170" s="5">
        <v>1335</v>
      </c>
      <c r="C170" s="5" t="s">
        <v>36</v>
      </c>
      <c r="D170" s="5" t="s">
        <v>37</v>
      </c>
      <c r="E170" s="5">
        <v>28.03</v>
      </c>
      <c r="F170" s="5">
        <v>0</v>
      </c>
      <c r="G170" s="6">
        <v>2.4323745156200003E-7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2.4323745156200003E-7</v>
      </c>
      <c r="AK170" s="5">
        <v>2.4323745156200003E-7</v>
      </c>
      <c r="AL170" s="5">
        <v>0.90096302814605567</v>
      </c>
      <c r="AM170" s="5" t="s">
        <v>11</v>
      </c>
      <c r="AN170" s="5" t="str">
        <f t="shared" si="2"/>
        <v xml:space="preserve">IQSEC2 </v>
      </c>
      <c r="AO170" s="5" t="str">
        <f>IF(VLOOKUP(A170,'[1]Protein proteins'!$B:$D,3,FALSE)=0,1,"")</f>
        <v/>
      </c>
    </row>
    <row r="171" spans="1:41" x14ac:dyDescent="0.25">
      <c r="A171" s="5" t="s">
        <v>177</v>
      </c>
      <c r="B171" s="5">
        <v>1383</v>
      </c>
      <c r="C171" s="5" t="s">
        <v>36</v>
      </c>
      <c r="D171" s="5" t="s">
        <v>37</v>
      </c>
      <c r="E171" s="5">
        <v>28.03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6">
        <v>2.4243129497200002E-7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2.4243129497200002E-7</v>
      </c>
      <c r="AK171" s="5">
        <v>2.4243129497200002E-7</v>
      </c>
      <c r="AL171" s="5">
        <v>0.90324361812448828</v>
      </c>
      <c r="AM171" s="5" t="s">
        <v>13</v>
      </c>
      <c r="AN171" s="5" t="str">
        <f t="shared" si="2"/>
        <v xml:space="preserve">MYH3 </v>
      </c>
      <c r="AO171" s="5" t="str">
        <f>IF(VLOOKUP(A171,'[1]Protein proteins'!$B:$D,3,FALSE)=0,1,"")</f>
        <v/>
      </c>
    </row>
    <row r="172" spans="1:41" x14ac:dyDescent="0.25">
      <c r="A172" s="5" t="s">
        <v>179</v>
      </c>
      <c r="B172" s="5">
        <v>1386</v>
      </c>
      <c r="C172" s="5" t="s">
        <v>36</v>
      </c>
      <c r="D172" s="5" t="s">
        <v>37</v>
      </c>
      <c r="E172" s="5">
        <v>28.03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6">
        <v>2.4243129497200002E-7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2.4243129497200002E-7</v>
      </c>
      <c r="AK172" s="5">
        <v>2.4243129497200002E-7</v>
      </c>
      <c r="AL172" s="5">
        <v>0.90324361812448828</v>
      </c>
      <c r="AM172" s="5" t="s">
        <v>13</v>
      </c>
      <c r="AN172" s="5" t="str">
        <f t="shared" si="2"/>
        <v xml:space="preserve">MYH1 </v>
      </c>
      <c r="AO172" s="5" t="str">
        <f>IF(VLOOKUP(A172,'[1]Protein proteins'!$B:$D,3,FALSE)=0,1,"")</f>
        <v/>
      </c>
    </row>
    <row r="173" spans="1:41" x14ac:dyDescent="0.25">
      <c r="A173" s="5" t="s">
        <v>176</v>
      </c>
      <c r="B173" s="5">
        <v>1317</v>
      </c>
      <c r="C173" s="5" t="s">
        <v>36</v>
      </c>
      <c r="D173" s="5" t="s">
        <v>37</v>
      </c>
      <c r="E173" s="5">
        <v>28.03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6">
        <v>2.4243129497200002E-7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2.4243129497200002E-7</v>
      </c>
      <c r="AK173" s="5">
        <v>2.4243129497200002E-7</v>
      </c>
      <c r="AL173" s="5">
        <v>0.90324361812448828</v>
      </c>
      <c r="AM173" s="5" t="s">
        <v>13</v>
      </c>
      <c r="AN173" s="5" t="str">
        <f t="shared" si="2"/>
        <v xml:space="preserve">MYH7 </v>
      </c>
      <c r="AO173" s="5" t="str">
        <f>IF(VLOOKUP(A173,'[1]Protein proteins'!$B:$D,3,FALSE)=0,1,"")</f>
        <v/>
      </c>
    </row>
    <row r="174" spans="1:41" x14ac:dyDescent="0.25">
      <c r="A174" s="5" t="s">
        <v>176</v>
      </c>
      <c r="B174" s="5">
        <v>1382</v>
      </c>
      <c r="C174" s="5" t="s">
        <v>36</v>
      </c>
      <c r="D174" s="5" t="s">
        <v>37</v>
      </c>
      <c r="E174" s="5">
        <v>28.03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6">
        <v>2.4243129497200002E-7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2.4243129497200002E-7</v>
      </c>
      <c r="AK174" s="5">
        <v>2.4243129497200002E-7</v>
      </c>
      <c r="AL174" s="5">
        <v>0.90324361812448828</v>
      </c>
      <c r="AM174" s="5" t="s">
        <v>13</v>
      </c>
      <c r="AN174" s="5" t="str">
        <f t="shared" si="2"/>
        <v xml:space="preserve">MYH7 </v>
      </c>
      <c r="AO174" s="5" t="str">
        <f>IF(VLOOKUP(A174,'[1]Protein proteins'!$B:$D,3,FALSE)=0,1,"")</f>
        <v/>
      </c>
    </row>
    <row r="175" spans="1:41" x14ac:dyDescent="0.25">
      <c r="A175" s="5" t="s">
        <v>178</v>
      </c>
      <c r="B175" s="5">
        <v>1384</v>
      </c>
      <c r="C175" s="5" t="s">
        <v>36</v>
      </c>
      <c r="D175" s="5" t="s">
        <v>37</v>
      </c>
      <c r="E175" s="5">
        <v>28.03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6">
        <v>2.4243129497200002E-7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2.4243129497200002E-7</v>
      </c>
      <c r="AK175" s="5">
        <v>2.4243129497200002E-7</v>
      </c>
      <c r="AL175" s="5">
        <v>0.90324361812448828</v>
      </c>
      <c r="AM175" s="5" t="s">
        <v>13</v>
      </c>
      <c r="AN175" s="5" t="str">
        <f t="shared" si="2"/>
        <v xml:space="preserve">MYH6 </v>
      </c>
      <c r="AO175" s="5" t="str">
        <f>IF(VLOOKUP(A175,'[1]Protein proteins'!$B:$D,3,FALSE)=0,1,"")</f>
        <v/>
      </c>
    </row>
    <row r="176" spans="1:41" x14ac:dyDescent="0.25">
      <c r="A176" s="5" t="s">
        <v>174</v>
      </c>
      <c r="B176" s="5">
        <v>1385</v>
      </c>
      <c r="C176" s="5" t="s">
        <v>36</v>
      </c>
      <c r="D176" s="5" t="s">
        <v>37</v>
      </c>
      <c r="E176" s="5">
        <v>28.03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6">
        <v>2.4243129497200002E-7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2.4243129497200002E-7</v>
      </c>
      <c r="AK176" s="5">
        <v>2.4243129497200002E-7</v>
      </c>
      <c r="AL176" s="5">
        <v>0.90324361812448828</v>
      </c>
      <c r="AM176" s="5" t="s">
        <v>13</v>
      </c>
      <c r="AN176" s="5" t="str">
        <f t="shared" si="2"/>
        <v xml:space="preserve">MYH8 </v>
      </c>
      <c r="AO176" s="5" t="str">
        <f>IF(VLOOKUP(A176,'[1]Protein proteins'!$B:$D,3,FALSE)=0,1,"")</f>
        <v/>
      </c>
    </row>
    <row r="177" spans="1:41" x14ac:dyDescent="0.25">
      <c r="A177" s="5" t="s">
        <v>230</v>
      </c>
      <c r="B177" s="5">
        <v>1388</v>
      </c>
      <c r="C177" s="5" t="s">
        <v>36</v>
      </c>
      <c r="D177" s="5" t="s">
        <v>37</v>
      </c>
      <c r="E177" s="5">
        <v>28.03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6">
        <v>2.4243129497200002E-7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2.4243129497200002E-7</v>
      </c>
      <c r="AK177" s="5">
        <v>2.4243129497200002E-7</v>
      </c>
      <c r="AL177" s="5">
        <v>0.90324361812448828</v>
      </c>
      <c r="AM177" s="5" t="s">
        <v>13</v>
      </c>
      <c r="AN177" s="5" t="str">
        <f t="shared" si="2"/>
        <v xml:space="preserve">MYH2 </v>
      </c>
      <c r="AO177" s="5" t="str">
        <f>IF(VLOOKUP(A177,'[1]Protein proteins'!$B:$D,3,FALSE)=0,1,"")</f>
        <v/>
      </c>
    </row>
    <row r="178" spans="1:41" x14ac:dyDescent="0.25">
      <c r="A178" s="5" t="s">
        <v>175</v>
      </c>
      <c r="B178" s="5">
        <v>1386</v>
      </c>
      <c r="C178" s="5" t="s">
        <v>36</v>
      </c>
      <c r="D178" s="5" t="s">
        <v>37</v>
      </c>
      <c r="E178" s="5">
        <v>28.03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6">
        <v>2.4243129497200002E-7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2.4243129497200002E-7</v>
      </c>
      <c r="AK178" s="5">
        <v>2.4243129497200002E-7</v>
      </c>
      <c r="AL178" s="5">
        <v>0.90324361812448828</v>
      </c>
      <c r="AM178" s="5" t="s">
        <v>13</v>
      </c>
      <c r="AN178" s="5" t="str">
        <f t="shared" si="2"/>
        <v xml:space="preserve">MYH13 </v>
      </c>
      <c r="AO178" s="5" t="str">
        <f>IF(VLOOKUP(A178,'[1]Protein proteins'!$B:$D,3,FALSE)=0,1,"")</f>
        <v/>
      </c>
    </row>
    <row r="179" spans="1:41" x14ac:dyDescent="0.25">
      <c r="A179" s="5" t="s">
        <v>231</v>
      </c>
      <c r="B179" s="5">
        <v>1386</v>
      </c>
      <c r="C179" s="5" t="s">
        <v>36</v>
      </c>
      <c r="D179" s="5" t="s">
        <v>37</v>
      </c>
      <c r="E179" s="5">
        <v>28.03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6">
        <v>2.4243129497200002E-7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2.4243129497200002E-7</v>
      </c>
      <c r="AK179" s="5">
        <v>2.4243129497200002E-7</v>
      </c>
      <c r="AL179" s="5">
        <v>0.90324361812448828</v>
      </c>
      <c r="AM179" s="5" t="s">
        <v>13</v>
      </c>
      <c r="AN179" s="5" t="str">
        <f t="shared" si="2"/>
        <v xml:space="preserve">MYH4 </v>
      </c>
      <c r="AO179" s="5" t="str">
        <f>IF(VLOOKUP(A179,'[1]Protein proteins'!$B:$D,3,FALSE)=0,1,"")</f>
        <v/>
      </c>
    </row>
    <row r="180" spans="1:41" x14ac:dyDescent="0.25">
      <c r="A180" s="5" t="s">
        <v>198</v>
      </c>
      <c r="B180" s="5">
        <v>32</v>
      </c>
      <c r="C180" s="5" t="s">
        <v>36</v>
      </c>
      <c r="D180" s="5" t="s">
        <v>37</v>
      </c>
      <c r="E180" s="5">
        <v>28.03</v>
      </c>
      <c r="F180" s="5">
        <v>0</v>
      </c>
      <c r="G180" s="5">
        <v>0</v>
      </c>
      <c r="H180" s="5">
        <v>0</v>
      </c>
      <c r="I180" s="6">
        <v>2.3723255884000001E-7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2.3723255884000001E-7</v>
      </c>
      <c r="AK180" s="5">
        <v>2.3723255884000001E-7</v>
      </c>
      <c r="AL180" s="5">
        <v>0.91825286897934899</v>
      </c>
      <c r="AM180" s="5" t="s">
        <v>6</v>
      </c>
      <c r="AN180" s="5" t="str">
        <f t="shared" si="2"/>
        <v xml:space="preserve">HIST1H2BK </v>
      </c>
      <c r="AO180" s="5" t="str">
        <f>IF(VLOOKUP(A180,'[1]Protein proteins'!$B:$D,3,FALSE)=0,1,"")</f>
        <v/>
      </c>
    </row>
    <row r="181" spans="1:41" x14ac:dyDescent="0.25">
      <c r="A181" s="5" t="s">
        <v>268</v>
      </c>
      <c r="B181" s="5">
        <v>206</v>
      </c>
      <c r="C181" s="5" t="s">
        <v>36</v>
      </c>
      <c r="D181" s="5" t="s">
        <v>37</v>
      </c>
      <c r="E181" s="5">
        <v>28.03</v>
      </c>
      <c r="F181" s="5">
        <v>0</v>
      </c>
      <c r="G181" s="5">
        <v>0</v>
      </c>
      <c r="H181" s="5">
        <v>0</v>
      </c>
      <c r="I181" s="6">
        <v>2.3723255884000001E-7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2.3723255884000001E-7</v>
      </c>
      <c r="AK181" s="5">
        <v>2.3723255884000001E-7</v>
      </c>
      <c r="AL181" s="5">
        <v>0.91825286897934899</v>
      </c>
      <c r="AM181" s="5" t="s">
        <v>6</v>
      </c>
      <c r="AN181" s="5" t="str">
        <f t="shared" si="2"/>
        <v xml:space="preserve">NDUFS7 </v>
      </c>
      <c r="AO181" s="5" t="str">
        <f>IF(VLOOKUP(A181,'[1]Protein proteins'!$B:$D,3,FALSE)=0,1,"")</f>
        <v/>
      </c>
    </row>
    <row r="182" spans="1:41" x14ac:dyDescent="0.25">
      <c r="A182" s="5" t="s">
        <v>267</v>
      </c>
      <c r="B182" s="5">
        <v>347</v>
      </c>
      <c r="C182" s="5" t="s">
        <v>36</v>
      </c>
      <c r="D182" s="5" t="s">
        <v>37</v>
      </c>
      <c r="E182" s="5">
        <v>28.03</v>
      </c>
      <c r="F182" s="5">
        <v>0</v>
      </c>
      <c r="G182" s="5">
        <v>0</v>
      </c>
      <c r="H182" s="5">
        <v>0</v>
      </c>
      <c r="I182" s="6">
        <v>2.3723255884000001E-7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2.3723255884000001E-7</v>
      </c>
      <c r="AK182" s="5">
        <v>2.3723255884000001E-7</v>
      </c>
      <c r="AL182" s="5">
        <v>0.91825286897934899</v>
      </c>
      <c r="AM182" s="5" t="s">
        <v>6</v>
      </c>
      <c r="AN182" s="5" t="str">
        <f t="shared" si="2"/>
        <v xml:space="preserve">LCP1 </v>
      </c>
      <c r="AO182" s="5" t="str">
        <f>IF(VLOOKUP(A182,'[1]Protein proteins'!$B:$D,3,FALSE)=0,1,"")</f>
        <v/>
      </c>
    </row>
    <row r="183" spans="1:41" x14ac:dyDescent="0.25">
      <c r="A183" s="5" t="s">
        <v>48</v>
      </c>
      <c r="B183" s="5">
        <v>503</v>
      </c>
      <c r="C183" s="5" t="s">
        <v>36</v>
      </c>
      <c r="D183" s="5" t="s">
        <v>37</v>
      </c>
      <c r="E183" s="5">
        <v>28.03</v>
      </c>
      <c r="F183" s="5">
        <v>0</v>
      </c>
      <c r="G183" s="5">
        <v>0</v>
      </c>
      <c r="H183" s="5">
        <v>0</v>
      </c>
      <c r="I183" s="6">
        <v>2.3723255884000001E-7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2.3723255884000001E-7</v>
      </c>
      <c r="AK183" s="5">
        <v>2.3723255884000001E-7</v>
      </c>
      <c r="AL183" s="5">
        <v>0.91825286897934899</v>
      </c>
      <c r="AM183" s="5" t="s">
        <v>6</v>
      </c>
      <c r="AN183" s="5" t="str">
        <f t="shared" si="2"/>
        <v xml:space="preserve">FUS </v>
      </c>
      <c r="AO183" s="5" t="str">
        <f>IF(VLOOKUP(A183,'[1]Protein proteins'!$B:$D,3,FALSE)=0,1,"")</f>
        <v/>
      </c>
    </row>
    <row r="184" spans="1:41" x14ac:dyDescent="0.25">
      <c r="A184" s="5" t="s">
        <v>81</v>
      </c>
      <c r="B184" s="5">
        <v>524</v>
      </c>
      <c r="C184" s="5" t="s">
        <v>36</v>
      </c>
      <c r="D184" s="5" t="s">
        <v>37</v>
      </c>
      <c r="E184" s="5">
        <v>28.03</v>
      </c>
      <c r="F184" s="5">
        <v>0</v>
      </c>
      <c r="G184" s="5">
        <v>0</v>
      </c>
      <c r="H184" s="5">
        <v>0</v>
      </c>
      <c r="I184" s="6">
        <v>2.3723255884000001E-7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2.3723255884000001E-7</v>
      </c>
      <c r="AK184" s="5">
        <v>2.3723255884000001E-7</v>
      </c>
      <c r="AL184" s="5">
        <v>0.91825286897934899</v>
      </c>
      <c r="AM184" s="5" t="s">
        <v>6</v>
      </c>
      <c r="AN184" s="5" t="str">
        <f t="shared" si="2"/>
        <v xml:space="preserve">HCFC1 </v>
      </c>
      <c r="AO184" s="5" t="str">
        <f>IF(VLOOKUP(A184,'[1]Protein proteins'!$B:$D,3,FALSE)=0,1,"")</f>
        <v/>
      </c>
    </row>
    <row r="185" spans="1:41" x14ac:dyDescent="0.25">
      <c r="A185" s="5" t="s">
        <v>199</v>
      </c>
      <c r="B185" s="5">
        <v>32</v>
      </c>
      <c r="C185" s="5" t="s">
        <v>36</v>
      </c>
      <c r="D185" s="5" t="s">
        <v>37</v>
      </c>
      <c r="E185" s="5">
        <v>28.03</v>
      </c>
      <c r="F185" s="5">
        <v>0</v>
      </c>
      <c r="G185" s="5">
        <v>0</v>
      </c>
      <c r="H185" s="5">
        <v>0</v>
      </c>
      <c r="I185" s="6">
        <v>2.3723255884000001E-7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2.3723255884000001E-7</v>
      </c>
      <c r="AK185" s="5">
        <v>2.3723255884000001E-7</v>
      </c>
      <c r="AL185" s="5">
        <v>0.91825286897934899</v>
      </c>
      <c r="AM185" s="5" t="s">
        <v>6</v>
      </c>
      <c r="AN185" s="5" t="str">
        <f t="shared" si="2"/>
        <v xml:space="preserve">H2BFS </v>
      </c>
      <c r="AO185" s="5" t="str">
        <f>IF(VLOOKUP(A185,'[1]Protein proteins'!$B:$D,3,FALSE)=0,1,"")</f>
        <v/>
      </c>
    </row>
    <row r="186" spans="1:41" x14ac:dyDescent="0.25">
      <c r="A186" s="5" t="s">
        <v>202</v>
      </c>
      <c r="B186" s="5">
        <v>32</v>
      </c>
      <c r="C186" s="5" t="s">
        <v>36</v>
      </c>
      <c r="D186" s="5" t="s">
        <v>37</v>
      </c>
      <c r="E186" s="5">
        <v>28.03</v>
      </c>
      <c r="F186" s="5">
        <v>0</v>
      </c>
      <c r="G186" s="5">
        <v>0</v>
      </c>
      <c r="H186" s="5">
        <v>0</v>
      </c>
      <c r="I186" s="6">
        <v>2.3723255884000001E-7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2.3723255884000001E-7</v>
      </c>
      <c r="AK186" s="5">
        <v>2.3723255884000001E-7</v>
      </c>
      <c r="AL186" s="5">
        <v>0.91825286897934899</v>
      </c>
      <c r="AM186" s="5" t="s">
        <v>6</v>
      </c>
      <c r="AN186" s="5" t="str">
        <f t="shared" si="2"/>
        <v xml:space="preserve">HIST1H2BD </v>
      </c>
      <c r="AO186" s="5" t="str">
        <f>IF(VLOOKUP(A186,'[1]Protein proteins'!$B:$D,3,FALSE)=0,1,"")</f>
        <v/>
      </c>
    </row>
    <row r="187" spans="1:41" x14ac:dyDescent="0.25">
      <c r="A187" s="5" t="s">
        <v>194</v>
      </c>
      <c r="B187" s="5">
        <v>32</v>
      </c>
      <c r="C187" s="5" t="s">
        <v>36</v>
      </c>
      <c r="D187" s="5" t="s">
        <v>37</v>
      </c>
      <c r="E187" s="5">
        <v>28.03</v>
      </c>
      <c r="F187" s="5">
        <v>0</v>
      </c>
      <c r="G187" s="5">
        <v>0</v>
      </c>
      <c r="H187" s="5">
        <v>0</v>
      </c>
      <c r="I187" s="6">
        <v>2.3723255884000001E-7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2.3723255884000001E-7</v>
      </c>
      <c r="AK187" s="5">
        <v>2.3723255884000001E-7</v>
      </c>
      <c r="AL187" s="5">
        <v>0.91825286897934899</v>
      </c>
      <c r="AM187" s="5" t="s">
        <v>6</v>
      </c>
      <c r="AN187" s="5" t="str">
        <f t="shared" si="2"/>
        <v xml:space="preserve">HIST1H2BC </v>
      </c>
      <c r="AO187" s="5" t="str">
        <f>IF(VLOOKUP(A187,'[1]Protein proteins'!$B:$D,3,FALSE)=0,1,"")</f>
        <v/>
      </c>
    </row>
    <row r="188" spans="1:41" x14ac:dyDescent="0.25">
      <c r="A188" s="5" t="s">
        <v>98</v>
      </c>
      <c r="B188" s="5">
        <v>1242</v>
      </c>
      <c r="C188" s="5" t="s">
        <v>36</v>
      </c>
      <c r="D188" s="5" t="s">
        <v>37</v>
      </c>
      <c r="E188" s="5">
        <v>28.03</v>
      </c>
      <c r="F188" s="5">
        <v>0</v>
      </c>
      <c r="G188" s="5">
        <v>0</v>
      </c>
      <c r="H188" s="5">
        <v>0</v>
      </c>
      <c r="I188" s="6">
        <v>2.3723255884000001E-7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2.3723255884000001E-7</v>
      </c>
      <c r="AK188" s="5">
        <v>2.3723255884000001E-7</v>
      </c>
      <c r="AL188" s="5">
        <v>0.91825286897934899</v>
      </c>
      <c r="AM188" s="5" t="s">
        <v>6</v>
      </c>
      <c r="AN188" s="5" t="str">
        <f t="shared" si="2"/>
        <v xml:space="preserve">DHX9 </v>
      </c>
      <c r="AO188" s="5" t="str">
        <f>IF(VLOOKUP(A188,'[1]Protein proteins'!$B:$D,3,FALSE)=0,1,"")</f>
        <v/>
      </c>
    </row>
    <row r="189" spans="1:41" x14ac:dyDescent="0.25">
      <c r="A189" s="5" t="s">
        <v>197</v>
      </c>
      <c r="B189" s="5">
        <v>32</v>
      </c>
      <c r="C189" s="5" t="s">
        <v>36</v>
      </c>
      <c r="D189" s="5" t="s">
        <v>37</v>
      </c>
      <c r="E189" s="5">
        <v>28.03</v>
      </c>
      <c r="F189" s="5">
        <v>0</v>
      </c>
      <c r="G189" s="5">
        <v>0</v>
      </c>
      <c r="H189" s="5">
        <v>0</v>
      </c>
      <c r="I189" s="6">
        <v>2.3723255884000001E-7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2.3723255884000001E-7</v>
      </c>
      <c r="AK189" s="5">
        <v>2.3723255884000001E-7</v>
      </c>
      <c r="AL189" s="5">
        <v>0.91825286897934899</v>
      </c>
      <c r="AM189" s="5" t="s">
        <v>6</v>
      </c>
      <c r="AN189" s="5" t="str">
        <f t="shared" si="2"/>
        <v xml:space="preserve">HIST2H2BF </v>
      </c>
      <c r="AO189" s="5" t="str">
        <f>IF(VLOOKUP(A189,'[1]Protein proteins'!$B:$D,3,FALSE)=0,1,"")</f>
        <v/>
      </c>
    </row>
    <row r="190" spans="1:41" x14ac:dyDescent="0.25">
      <c r="A190" s="5" t="s">
        <v>266</v>
      </c>
      <c r="B190" s="5">
        <v>1723</v>
      </c>
      <c r="C190" s="5" t="s">
        <v>36</v>
      </c>
      <c r="D190" s="5" t="s">
        <v>37</v>
      </c>
      <c r="E190" s="5">
        <v>28.03</v>
      </c>
      <c r="F190" s="5">
        <v>0</v>
      </c>
      <c r="G190" s="5">
        <v>0</v>
      </c>
      <c r="H190" s="5">
        <v>0</v>
      </c>
      <c r="I190" s="6">
        <v>2.3723255884000001E-7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2.3723255884000001E-7</v>
      </c>
      <c r="AK190" s="5">
        <v>2.3723255884000001E-7</v>
      </c>
      <c r="AL190" s="5">
        <v>0.91825286897934899</v>
      </c>
      <c r="AM190" s="5" t="s">
        <v>6</v>
      </c>
      <c r="AN190" s="5" t="str">
        <f t="shared" si="2"/>
        <v xml:space="preserve">KIAA1429 </v>
      </c>
      <c r="AO190" s="5" t="str">
        <f>IF(VLOOKUP(A190,'[1]Protein proteins'!$B:$D,3,FALSE)=0,1,"")</f>
        <v/>
      </c>
    </row>
    <row r="191" spans="1:41" x14ac:dyDescent="0.25">
      <c r="A191" s="5" t="s">
        <v>270</v>
      </c>
      <c r="B191" s="5">
        <v>585</v>
      </c>
      <c r="C191" s="5" t="s">
        <v>36</v>
      </c>
      <c r="D191" s="5" t="s">
        <v>37</v>
      </c>
      <c r="E191" s="5">
        <v>28.03</v>
      </c>
      <c r="F191" s="5">
        <v>0</v>
      </c>
      <c r="G191" s="5">
        <v>0</v>
      </c>
      <c r="H191" s="5">
        <v>0</v>
      </c>
      <c r="I191" s="6">
        <v>2.3723255884000001E-7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2.3723255884000001E-7</v>
      </c>
      <c r="AK191" s="5">
        <v>2.3723255884000001E-7</v>
      </c>
      <c r="AL191" s="5">
        <v>0.91825286897934899</v>
      </c>
      <c r="AM191" s="5" t="s">
        <v>6</v>
      </c>
      <c r="AN191" s="5" t="str">
        <f t="shared" si="2"/>
        <v xml:space="preserve">RASGRP2 </v>
      </c>
      <c r="AO191" s="5" t="str">
        <f>IF(VLOOKUP(A191,'[1]Protein proteins'!$B:$D,3,FALSE)=0,1,"")</f>
        <v/>
      </c>
    </row>
    <row r="192" spans="1:41" x14ac:dyDescent="0.25">
      <c r="A192" s="5" t="s">
        <v>164</v>
      </c>
      <c r="B192" s="5">
        <v>238</v>
      </c>
      <c r="C192" s="5" t="s">
        <v>36</v>
      </c>
      <c r="D192" s="5" t="s">
        <v>37</v>
      </c>
      <c r="E192" s="5">
        <v>28.03</v>
      </c>
      <c r="F192" s="5">
        <v>0</v>
      </c>
      <c r="G192" s="5">
        <v>0</v>
      </c>
      <c r="H192" s="5">
        <v>0</v>
      </c>
      <c r="I192" s="6">
        <v>2.3723255884000001E-7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2.3723255884000001E-7</v>
      </c>
      <c r="AK192" s="5">
        <v>2.3723255884000001E-7</v>
      </c>
      <c r="AL192" s="5">
        <v>0.91825286897934899</v>
      </c>
      <c r="AM192" s="5" t="s">
        <v>6</v>
      </c>
      <c r="AN192" s="5" t="str">
        <f t="shared" si="2"/>
        <v xml:space="preserve">PABPN1 </v>
      </c>
      <c r="AO192" s="5" t="str">
        <f>IF(VLOOKUP(A192,'[1]Protein proteins'!$B:$D,3,FALSE)=0,1,"")</f>
        <v/>
      </c>
    </row>
    <row r="193" spans="1:41" x14ac:dyDescent="0.25">
      <c r="A193" s="5" t="s">
        <v>192</v>
      </c>
      <c r="B193" s="5">
        <v>32</v>
      </c>
      <c r="C193" s="5" t="s">
        <v>36</v>
      </c>
      <c r="D193" s="5" t="s">
        <v>37</v>
      </c>
      <c r="E193" s="5">
        <v>28.03</v>
      </c>
      <c r="F193" s="5">
        <v>0</v>
      </c>
      <c r="G193" s="5">
        <v>0</v>
      </c>
      <c r="H193" s="5">
        <v>0</v>
      </c>
      <c r="I193" s="6">
        <v>2.3723255884000001E-7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2.3723255884000001E-7</v>
      </c>
      <c r="AK193" s="5">
        <v>2.3723255884000001E-7</v>
      </c>
      <c r="AL193" s="5">
        <v>0.91825286897934899</v>
      </c>
      <c r="AM193" s="5" t="s">
        <v>6</v>
      </c>
      <c r="AN193" s="5" t="str">
        <f t="shared" si="2"/>
        <v xml:space="preserve">HIST1H2BH </v>
      </c>
      <c r="AO193" s="5">
        <f>IF(VLOOKUP(A193,'[1]Protein proteins'!$B:$D,3,FALSE)=0,1,"")</f>
        <v>1</v>
      </c>
    </row>
    <row r="194" spans="1:41" x14ac:dyDescent="0.25">
      <c r="A194" s="5" t="s">
        <v>193</v>
      </c>
      <c r="B194" s="5">
        <v>32</v>
      </c>
      <c r="C194" s="5" t="s">
        <v>36</v>
      </c>
      <c r="D194" s="5" t="s">
        <v>37</v>
      </c>
      <c r="E194" s="5">
        <v>28.03</v>
      </c>
      <c r="F194" s="5">
        <v>0</v>
      </c>
      <c r="G194" s="5">
        <v>0</v>
      </c>
      <c r="H194" s="5">
        <v>0</v>
      </c>
      <c r="I194" s="6">
        <v>2.3723255884000001E-7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2.3723255884000001E-7</v>
      </c>
      <c r="AK194" s="5">
        <v>2.3723255884000001E-7</v>
      </c>
      <c r="AL194" s="5">
        <v>0.91825286897934899</v>
      </c>
      <c r="AM194" s="5" t="s">
        <v>6</v>
      </c>
      <c r="AN194" s="5" t="str">
        <f t="shared" si="2"/>
        <v xml:space="preserve">HIST1H2BN </v>
      </c>
      <c r="AO194" s="5" t="str">
        <f>IF(VLOOKUP(A194,'[1]Protein proteins'!$B:$D,3,FALSE)=0,1,"")</f>
        <v/>
      </c>
    </row>
    <row r="195" spans="1:41" x14ac:dyDescent="0.25">
      <c r="A195" s="5" t="s">
        <v>191</v>
      </c>
      <c r="B195" s="5">
        <v>32</v>
      </c>
      <c r="C195" s="5" t="s">
        <v>36</v>
      </c>
      <c r="D195" s="5" t="s">
        <v>37</v>
      </c>
      <c r="E195" s="5">
        <v>28.03</v>
      </c>
      <c r="F195" s="5">
        <v>0</v>
      </c>
      <c r="G195" s="5">
        <v>0</v>
      </c>
      <c r="H195" s="5">
        <v>0</v>
      </c>
      <c r="I195" s="6">
        <v>2.3723255884000001E-7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2.3723255884000001E-7</v>
      </c>
      <c r="AK195" s="5">
        <v>2.3723255884000001E-7</v>
      </c>
      <c r="AL195" s="5">
        <v>0.91825286897934899</v>
      </c>
      <c r="AM195" s="5" t="s">
        <v>6</v>
      </c>
      <c r="AN195" s="5" t="str">
        <f t="shared" si="2"/>
        <v xml:space="preserve">HIST1H2BM </v>
      </c>
      <c r="AO195" s="5" t="str">
        <f>IF(VLOOKUP(A195,'[1]Protein proteins'!$B:$D,3,FALSE)=0,1,"")</f>
        <v/>
      </c>
    </row>
    <row r="196" spans="1:41" x14ac:dyDescent="0.25">
      <c r="A196" s="5" t="s">
        <v>190</v>
      </c>
      <c r="B196" s="5">
        <v>32</v>
      </c>
      <c r="C196" s="5" t="s">
        <v>36</v>
      </c>
      <c r="D196" s="5" t="s">
        <v>37</v>
      </c>
      <c r="E196" s="5">
        <v>28.03</v>
      </c>
      <c r="F196" s="5">
        <v>0</v>
      </c>
      <c r="G196" s="5">
        <v>0</v>
      </c>
      <c r="H196" s="5">
        <v>0</v>
      </c>
      <c r="I196" s="6">
        <v>2.3723255884000001E-7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2.3723255884000001E-7</v>
      </c>
      <c r="AK196" s="5">
        <v>2.3723255884000001E-7</v>
      </c>
      <c r="AL196" s="5">
        <v>0.91825286897934899</v>
      </c>
      <c r="AM196" s="5" t="s">
        <v>6</v>
      </c>
      <c r="AN196" s="5" t="str">
        <f t="shared" ref="AN196:AN259" si="3">LEFT(RIGHT(A196,LEN(A196)-FIND("GN=",A196)-2),FIND(" ",RIGHT(A196,LEN(A196)-FIND("GN=",A196)-2)))</f>
        <v xml:space="preserve">HIST1H2BL </v>
      </c>
      <c r="AO196" s="5" t="str">
        <f>IF(VLOOKUP(A196,'[1]Protein proteins'!$B:$D,3,FALSE)=0,1,"")</f>
        <v/>
      </c>
    </row>
    <row r="197" spans="1:41" x14ac:dyDescent="0.25">
      <c r="A197" s="5" t="s">
        <v>269</v>
      </c>
      <c r="B197" s="5">
        <v>37</v>
      </c>
      <c r="C197" s="5" t="s">
        <v>36</v>
      </c>
      <c r="D197" s="5" t="s">
        <v>37</v>
      </c>
      <c r="E197" s="5">
        <v>28.03</v>
      </c>
      <c r="F197" s="5">
        <v>0</v>
      </c>
      <c r="G197" s="5">
        <v>0</v>
      </c>
      <c r="H197" s="5">
        <v>0</v>
      </c>
      <c r="I197" s="6">
        <v>2.3723255884000001E-7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2.3723255884000001E-7</v>
      </c>
      <c r="AK197" s="5">
        <v>2.3723255884000001E-7</v>
      </c>
      <c r="AL197" s="5">
        <v>0.91825286897934899</v>
      </c>
      <c r="AM197" s="5" t="s">
        <v>6</v>
      </c>
      <c r="AN197" s="5" t="str">
        <f t="shared" si="3"/>
        <v xml:space="preserve">AVEN </v>
      </c>
      <c r="AO197" s="5" t="str">
        <f>IF(VLOOKUP(A197,'[1]Protein proteins'!$B:$D,3,FALSE)=0,1,"")</f>
        <v/>
      </c>
    </row>
    <row r="198" spans="1:41" x14ac:dyDescent="0.25">
      <c r="A198" s="5" t="s">
        <v>112</v>
      </c>
      <c r="B198" s="5">
        <v>166</v>
      </c>
      <c r="C198" s="5" t="s">
        <v>36</v>
      </c>
      <c r="D198" s="5" t="s">
        <v>37</v>
      </c>
      <c r="E198" s="5">
        <v>28.03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6">
        <v>1.14007665875E-6</v>
      </c>
      <c r="Q198" s="5">
        <v>0</v>
      </c>
      <c r="R198" s="5">
        <v>0</v>
      </c>
      <c r="S198" s="6">
        <v>3.0338038560800001E-7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1.14007665875E-6</v>
      </c>
      <c r="AK198" s="5">
        <v>1.443457044358E-6</v>
      </c>
      <c r="AL198" s="5">
        <v>0.9309831792597929</v>
      </c>
      <c r="AM198" s="5" t="s">
        <v>5</v>
      </c>
      <c r="AN198" s="5" t="str">
        <f t="shared" si="3"/>
        <v xml:space="preserve">UBAP2 </v>
      </c>
      <c r="AO198" s="5" t="str">
        <f>IF(VLOOKUP(A198,'[1]Protein proteins'!$B:$D,3,FALSE)=0,1,"")</f>
        <v/>
      </c>
    </row>
    <row r="199" spans="1:41" x14ac:dyDescent="0.25">
      <c r="A199" s="5" t="s">
        <v>46</v>
      </c>
      <c r="B199" s="5">
        <v>239</v>
      </c>
      <c r="C199" s="5" t="s">
        <v>36</v>
      </c>
      <c r="D199" s="5" t="s">
        <v>37</v>
      </c>
      <c r="E199" s="5">
        <v>28.03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6">
        <v>2.32111406047E-7</v>
      </c>
      <c r="AJ199" s="5">
        <v>2.32111406047E-7</v>
      </c>
      <c r="AK199" s="5">
        <v>2.32111406047E-7</v>
      </c>
      <c r="AL199" s="5">
        <v>0.93357006199285864</v>
      </c>
      <c r="AM199" s="5" t="s">
        <v>31</v>
      </c>
      <c r="AN199" s="5" t="str">
        <f t="shared" si="3"/>
        <v xml:space="preserve">HNRNPA3 </v>
      </c>
      <c r="AO199" s="5" t="str">
        <f>IF(VLOOKUP(A199,'[1]Protein proteins'!$B:$D,3,FALSE)=0,1,"")</f>
        <v/>
      </c>
    </row>
    <row r="200" spans="1:41" x14ac:dyDescent="0.25">
      <c r="A200" s="5" t="s">
        <v>274</v>
      </c>
      <c r="B200" s="5">
        <v>1133</v>
      </c>
      <c r="C200" s="5" t="s">
        <v>36</v>
      </c>
      <c r="D200" s="5" t="s">
        <v>37</v>
      </c>
      <c r="E200" s="5">
        <v>28.03</v>
      </c>
      <c r="F200" s="5">
        <v>0</v>
      </c>
      <c r="G200" s="6">
        <v>2.2291891814800001E-7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2.2291891814800001E-7</v>
      </c>
      <c r="AK200" s="5">
        <v>2.2291891814800001E-7</v>
      </c>
      <c r="AL200" s="5">
        <v>0.96248431299491033</v>
      </c>
      <c r="AM200" s="5" t="s">
        <v>11</v>
      </c>
      <c r="AN200" s="5" t="str">
        <f t="shared" si="3"/>
        <v xml:space="preserve">PPFIA4 </v>
      </c>
      <c r="AO200" s="5" t="str">
        <f>IF(VLOOKUP(A200,'[1]Protein proteins'!$B:$D,3,FALSE)=0,1,"")</f>
        <v/>
      </c>
    </row>
    <row r="201" spans="1:41" x14ac:dyDescent="0.25">
      <c r="A201" s="5" t="s">
        <v>95</v>
      </c>
      <c r="B201" s="5">
        <v>183</v>
      </c>
      <c r="C201" s="5" t="s">
        <v>36</v>
      </c>
      <c r="D201" s="5" t="s">
        <v>37</v>
      </c>
      <c r="E201" s="5">
        <v>28.03</v>
      </c>
      <c r="F201" s="5">
        <v>0</v>
      </c>
      <c r="G201" s="6">
        <v>2.2291891814800001E-7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2.2291891814800001E-7</v>
      </c>
      <c r="AK201" s="5">
        <v>2.2291891814800001E-7</v>
      </c>
      <c r="AL201" s="5">
        <v>0.96248431299491033</v>
      </c>
      <c r="AM201" s="5" t="s">
        <v>11</v>
      </c>
      <c r="AN201" s="5" t="str">
        <f t="shared" si="3"/>
        <v xml:space="preserve">MBP </v>
      </c>
      <c r="AO201" s="5" t="str">
        <f>IF(VLOOKUP(A201,'[1]Protein proteins'!$B:$D,3,FALSE)=0,1,"")</f>
        <v/>
      </c>
    </row>
    <row r="202" spans="1:41" x14ac:dyDescent="0.25">
      <c r="A202" s="5" t="s">
        <v>271</v>
      </c>
      <c r="B202" s="5">
        <v>796</v>
      </c>
      <c r="C202" s="5" t="s">
        <v>36</v>
      </c>
      <c r="D202" s="5" t="s">
        <v>37</v>
      </c>
      <c r="E202" s="5">
        <v>28.03</v>
      </c>
      <c r="F202" s="5">
        <v>0</v>
      </c>
      <c r="G202" s="6">
        <v>2.2291891814800001E-7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2.2291891814800001E-7</v>
      </c>
      <c r="AK202" s="5">
        <v>2.2291891814800001E-7</v>
      </c>
      <c r="AL202" s="5">
        <v>0.96248431299491033</v>
      </c>
      <c r="AM202" s="5" t="s">
        <v>11</v>
      </c>
      <c r="AN202" s="5" t="str">
        <f t="shared" si="3"/>
        <v xml:space="preserve">DNM1 </v>
      </c>
      <c r="AO202" s="5" t="str">
        <f>IF(VLOOKUP(A202,'[1]Protein proteins'!$B:$D,3,FALSE)=0,1,"")</f>
        <v/>
      </c>
    </row>
    <row r="203" spans="1:41" x14ac:dyDescent="0.25">
      <c r="A203" s="5" t="s">
        <v>275</v>
      </c>
      <c r="B203" s="5">
        <v>398</v>
      </c>
      <c r="C203" s="5" t="s">
        <v>36</v>
      </c>
      <c r="D203" s="5" t="s">
        <v>37</v>
      </c>
      <c r="E203" s="5">
        <v>28.03</v>
      </c>
      <c r="F203" s="5">
        <v>0</v>
      </c>
      <c r="G203" s="6">
        <v>2.2291891814800001E-7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2.2291891814800001E-7</v>
      </c>
      <c r="AK203" s="5">
        <v>2.2291891814800001E-7</v>
      </c>
      <c r="AL203" s="5">
        <v>0.96248431299491033</v>
      </c>
      <c r="AM203" s="5" t="s">
        <v>11</v>
      </c>
      <c r="AN203" s="5" t="str">
        <f t="shared" si="3"/>
        <v xml:space="preserve">CASKIN1 </v>
      </c>
      <c r="AO203" s="5" t="str">
        <f>IF(VLOOKUP(A203,'[1]Protein proteins'!$B:$D,3,FALSE)=0,1,"")</f>
        <v/>
      </c>
    </row>
    <row r="204" spans="1:41" x14ac:dyDescent="0.25">
      <c r="A204" s="5" t="s">
        <v>272</v>
      </c>
      <c r="B204" s="5">
        <v>205</v>
      </c>
      <c r="C204" s="5" t="s">
        <v>36</v>
      </c>
      <c r="D204" s="5" t="s">
        <v>37</v>
      </c>
      <c r="E204" s="5">
        <v>28.03</v>
      </c>
      <c r="F204" s="5">
        <v>0</v>
      </c>
      <c r="G204" s="6">
        <v>2.2291891814800001E-7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2.2291891814800001E-7</v>
      </c>
      <c r="AK204" s="5">
        <v>2.2291891814800001E-7</v>
      </c>
      <c r="AL204" s="5">
        <v>0.96248431299491033</v>
      </c>
      <c r="AM204" s="5" t="s">
        <v>11</v>
      </c>
      <c r="AN204" s="5" t="str">
        <f t="shared" si="3"/>
        <v xml:space="preserve">ABI2 </v>
      </c>
      <c r="AO204" s="5" t="str">
        <f>IF(VLOOKUP(A204,'[1]Protein proteins'!$B:$D,3,FALSE)=0,1,"")</f>
        <v/>
      </c>
    </row>
    <row r="205" spans="1:41" x14ac:dyDescent="0.25">
      <c r="A205" s="5" t="s">
        <v>273</v>
      </c>
      <c r="B205" s="5">
        <v>29</v>
      </c>
      <c r="C205" s="5" t="s">
        <v>36</v>
      </c>
      <c r="D205" s="5" t="s">
        <v>37</v>
      </c>
      <c r="E205" s="5">
        <v>28.03</v>
      </c>
      <c r="F205" s="5">
        <v>0</v>
      </c>
      <c r="G205" s="6">
        <v>2.2291891814800001E-7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2.2291891814800001E-7</v>
      </c>
      <c r="AK205" s="5">
        <v>2.2291891814800001E-7</v>
      </c>
      <c r="AL205" s="5">
        <v>0.96248431299491033</v>
      </c>
      <c r="AM205" s="5" t="s">
        <v>11</v>
      </c>
      <c r="AN205" s="5" t="str">
        <f t="shared" si="3"/>
        <v xml:space="preserve">MTCH1 </v>
      </c>
      <c r="AO205" s="5">
        <f>IF(VLOOKUP(A205,'[1]Protein proteins'!$B:$D,3,FALSE)=0,1,"")</f>
        <v>1</v>
      </c>
    </row>
    <row r="206" spans="1:41" x14ac:dyDescent="0.25">
      <c r="A206" s="5" t="s">
        <v>137</v>
      </c>
      <c r="B206" s="5">
        <v>239</v>
      </c>
      <c r="C206" s="5" t="s">
        <v>36</v>
      </c>
      <c r="D206" s="5" t="s">
        <v>37</v>
      </c>
      <c r="E206" s="5">
        <v>28.03</v>
      </c>
      <c r="F206" s="5">
        <v>0</v>
      </c>
      <c r="G206" s="5">
        <v>0</v>
      </c>
      <c r="H206" s="5">
        <v>0</v>
      </c>
      <c r="I206" s="6">
        <v>2.2175786126100001E-7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2.2175786126100001E-7</v>
      </c>
      <c r="AK206" s="5">
        <v>2.2175786126100001E-7</v>
      </c>
      <c r="AL206" s="5">
        <v>0.96627350085777153</v>
      </c>
      <c r="AM206" s="5" t="s">
        <v>6</v>
      </c>
      <c r="AN206" s="5" t="str">
        <f t="shared" si="3"/>
        <v xml:space="preserve">CHTF8 </v>
      </c>
      <c r="AO206" s="5" t="str">
        <f>IF(VLOOKUP(A206,'[1]Protein proteins'!$B:$D,3,FALSE)=0,1,"")</f>
        <v/>
      </c>
    </row>
    <row r="207" spans="1:41" x14ac:dyDescent="0.25">
      <c r="A207" s="5" t="s">
        <v>267</v>
      </c>
      <c r="B207" s="5">
        <v>501</v>
      </c>
      <c r="C207" s="5" t="s">
        <v>36</v>
      </c>
      <c r="D207" s="5" t="s">
        <v>37</v>
      </c>
      <c r="E207" s="5">
        <v>28.03</v>
      </c>
      <c r="F207" s="5">
        <v>0</v>
      </c>
      <c r="G207" s="5">
        <v>0</v>
      </c>
      <c r="H207" s="5">
        <v>0</v>
      </c>
      <c r="I207" s="6">
        <v>2.2175786126100001E-7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2.2175786126100001E-7</v>
      </c>
      <c r="AK207" s="5">
        <v>2.2175786126100001E-7</v>
      </c>
      <c r="AL207" s="5">
        <v>0.96627350085777153</v>
      </c>
      <c r="AM207" s="5" t="s">
        <v>6</v>
      </c>
      <c r="AN207" s="5" t="str">
        <f t="shared" si="3"/>
        <v xml:space="preserve">LCP1 </v>
      </c>
      <c r="AO207" s="5" t="str">
        <f>IF(VLOOKUP(A207,'[1]Protein proteins'!$B:$D,3,FALSE)=0,1,"")</f>
        <v/>
      </c>
    </row>
    <row r="208" spans="1:41" x14ac:dyDescent="0.25">
      <c r="A208" s="5" t="s">
        <v>126</v>
      </c>
      <c r="B208" s="5">
        <v>37</v>
      </c>
      <c r="C208" s="5" t="s">
        <v>36</v>
      </c>
      <c r="D208" s="5" t="s">
        <v>37</v>
      </c>
      <c r="E208" s="5">
        <v>28.03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6">
        <v>7.5664600014000003E-7</v>
      </c>
      <c r="W208" s="6">
        <v>1.73939331005E-7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7.5664600014000003E-7</v>
      </c>
      <c r="AK208" s="5">
        <v>9.3058533114500005E-7</v>
      </c>
      <c r="AL208" s="5">
        <v>0.97106905545078448</v>
      </c>
      <c r="AM208" s="5" t="s">
        <v>23</v>
      </c>
      <c r="AN208" s="5" t="str">
        <f t="shared" si="3"/>
        <v xml:space="preserve">DES </v>
      </c>
      <c r="AO208" s="5" t="str">
        <f>IF(VLOOKUP(A208,'[1]Protein proteins'!$B:$D,3,FALSE)=0,1,"")</f>
        <v/>
      </c>
    </row>
    <row r="209" spans="1:41" x14ac:dyDescent="0.25">
      <c r="A209" s="5" t="s">
        <v>49</v>
      </c>
      <c r="B209" s="5">
        <v>217</v>
      </c>
      <c r="C209" s="5" t="s">
        <v>36</v>
      </c>
      <c r="D209" s="5" t="s">
        <v>37</v>
      </c>
      <c r="E209" s="5">
        <v>28.03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6">
        <v>2.2026582119799999E-7</v>
      </c>
      <c r="AJ209" s="5">
        <v>2.2026582119799999E-7</v>
      </c>
      <c r="AK209" s="5">
        <v>2.2026582119799999E-7</v>
      </c>
      <c r="AL209" s="5">
        <v>0.97119004660915365</v>
      </c>
      <c r="AM209" s="5" t="s">
        <v>31</v>
      </c>
      <c r="AN209" s="5" t="str">
        <f t="shared" si="3"/>
        <v xml:space="preserve">HNRNPH1 </v>
      </c>
      <c r="AO209" s="5" t="str">
        <f>IF(VLOOKUP(A209,'[1]Protein proteins'!$B:$D,3,FALSE)=0,1,"")</f>
        <v/>
      </c>
    </row>
    <row r="210" spans="1:41" x14ac:dyDescent="0.25">
      <c r="A210" s="5" t="s">
        <v>62</v>
      </c>
      <c r="B210" s="5">
        <v>217</v>
      </c>
      <c r="C210" s="5" t="s">
        <v>36</v>
      </c>
      <c r="D210" s="5" t="s">
        <v>37</v>
      </c>
      <c r="E210" s="5">
        <v>28.03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6">
        <v>2.2026582119799999E-7</v>
      </c>
      <c r="AJ210" s="5">
        <v>2.2026582119799999E-7</v>
      </c>
      <c r="AK210" s="5">
        <v>2.2026582119799999E-7</v>
      </c>
      <c r="AL210" s="5">
        <v>0.97119004660915365</v>
      </c>
      <c r="AM210" s="5" t="s">
        <v>31</v>
      </c>
      <c r="AN210" s="5" t="str">
        <f t="shared" si="3"/>
        <v xml:space="preserve">HNRNPH2 </v>
      </c>
      <c r="AO210" s="5" t="str">
        <f>IF(VLOOKUP(A210,'[1]Protein proteins'!$B:$D,3,FALSE)=0,1,"")</f>
        <v/>
      </c>
    </row>
    <row r="211" spans="1:41" x14ac:dyDescent="0.25">
      <c r="A211" s="5" t="s">
        <v>56</v>
      </c>
      <c r="B211" s="5">
        <v>400</v>
      </c>
      <c r="C211" s="5" t="s">
        <v>36</v>
      </c>
      <c r="D211" s="5" t="s">
        <v>37</v>
      </c>
      <c r="E211" s="5">
        <v>28.03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6">
        <v>2.2026582119799999E-7</v>
      </c>
      <c r="AJ211" s="5">
        <v>2.2026582119799999E-7</v>
      </c>
      <c r="AK211" s="5">
        <v>2.2026582119799999E-7</v>
      </c>
      <c r="AL211" s="5">
        <v>0.97119004660915365</v>
      </c>
      <c r="AM211" s="5" t="s">
        <v>31</v>
      </c>
      <c r="AN211" s="5" t="str">
        <f t="shared" si="3"/>
        <v xml:space="preserve">TFG </v>
      </c>
      <c r="AO211" s="5" t="str">
        <f>IF(VLOOKUP(A211,'[1]Protein proteins'!$B:$D,3,FALSE)=0,1,"")</f>
        <v/>
      </c>
    </row>
    <row r="212" spans="1:41" x14ac:dyDescent="0.25">
      <c r="A212" s="5" t="s">
        <v>276</v>
      </c>
      <c r="B212" s="5">
        <v>573</v>
      </c>
      <c r="C212" s="5" t="s">
        <v>36</v>
      </c>
      <c r="D212" s="5" t="s">
        <v>37</v>
      </c>
      <c r="E212" s="5">
        <v>28.03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6">
        <v>2.2026582119799999E-7</v>
      </c>
      <c r="AJ212" s="5">
        <v>2.2026582119799999E-7</v>
      </c>
      <c r="AK212" s="5">
        <v>2.2026582119799999E-7</v>
      </c>
      <c r="AL212" s="5">
        <v>0.97119004660915365</v>
      </c>
      <c r="AM212" s="5" t="s">
        <v>31</v>
      </c>
      <c r="AN212" s="5" t="str">
        <f t="shared" si="3"/>
        <v xml:space="preserve">WDR70 </v>
      </c>
      <c r="AO212" s="5" t="str">
        <f>IF(VLOOKUP(A212,'[1]Protein proteins'!$B:$D,3,FALSE)=0,1,"")</f>
        <v/>
      </c>
    </row>
    <row r="213" spans="1:41" x14ac:dyDescent="0.25">
      <c r="A213" s="5" t="s">
        <v>279</v>
      </c>
      <c r="B213" s="5">
        <v>162</v>
      </c>
      <c r="C213" s="5" t="s">
        <v>36</v>
      </c>
      <c r="D213" s="5" t="s">
        <v>37</v>
      </c>
      <c r="E213" s="5">
        <v>28.03</v>
      </c>
      <c r="F213" s="5">
        <v>0</v>
      </c>
      <c r="G213" s="5">
        <v>0</v>
      </c>
      <c r="H213" s="6">
        <v>2.17372922159E-7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2.17372922159E-7</v>
      </c>
      <c r="AK213" s="5">
        <v>2.17372922159E-7</v>
      </c>
      <c r="AL213" s="5">
        <v>0.98087701348134493</v>
      </c>
      <c r="AM213" s="5" t="s">
        <v>24</v>
      </c>
      <c r="AN213" s="5" t="str">
        <f t="shared" si="3"/>
        <v xml:space="preserve">TUBB2A </v>
      </c>
      <c r="AO213" s="5" t="str">
        <f>IF(VLOOKUP(A213,'[1]Protein proteins'!$B:$D,3,FALSE)=0,1,"")</f>
        <v/>
      </c>
    </row>
    <row r="214" spans="1:41" x14ac:dyDescent="0.25">
      <c r="A214" s="5" t="s">
        <v>118</v>
      </c>
      <c r="B214" s="5">
        <v>345</v>
      </c>
      <c r="C214" s="5" t="s">
        <v>36</v>
      </c>
      <c r="D214" s="5" t="s">
        <v>37</v>
      </c>
      <c r="E214" s="5">
        <v>28.03</v>
      </c>
      <c r="F214" s="5">
        <v>0</v>
      </c>
      <c r="G214" s="5">
        <v>0</v>
      </c>
      <c r="H214" s="6">
        <v>2.17372922159E-7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2.17372922159E-7</v>
      </c>
      <c r="AK214" s="5">
        <v>2.17372922159E-7</v>
      </c>
      <c r="AL214" s="5">
        <v>0.98087701348134493</v>
      </c>
      <c r="AM214" s="5" t="s">
        <v>24</v>
      </c>
      <c r="AN214" s="5" t="str">
        <f t="shared" si="3"/>
        <v xml:space="preserve">HNRNPD </v>
      </c>
      <c r="AO214" s="5" t="str">
        <f>IF(VLOOKUP(A214,'[1]Protein proteins'!$B:$D,3,FALSE)=0,1,"")</f>
        <v/>
      </c>
    </row>
    <row r="215" spans="1:41" x14ac:dyDescent="0.25">
      <c r="A215" s="5" t="s">
        <v>277</v>
      </c>
      <c r="B215" s="5">
        <v>162</v>
      </c>
      <c r="C215" s="5" t="s">
        <v>36</v>
      </c>
      <c r="D215" s="5" t="s">
        <v>37</v>
      </c>
      <c r="E215" s="5">
        <v>28.03</v>
      </c>
      <c r="F215" s="5">
        <v>0</v>
      </c>
      <c r="G215" s="5">
        <v>0</v>
      </c>
      <c r="H215" s="6">
        <v>2.17372922159E-7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2.17372922159E-7</v>
      </c>
      <c r="AK215" s="5">
        <v>2.17372922159E-7</v>
      </c>
      <c r="AL215" s="5">
        <v>0.98087701348134493</v>
      </c>
      <c r="AM215" s="5" t="s">
        <v>24</v>
      </c>
      <c r="AN215" s="5" t="str">
        <f t="shared" si="3"/>
        <v xml:space="preserve">TUBB2B </v>
      </c>
      <c r="AO215" s="5" t="str">
        <f>IF(VLOOKUP(A215,'[1]Protein proteins'!$B:$D,3,FALSE)=0,1,"")</f>
        <v/>
      </c>
    </row>
    <row r="216" spans="1:41" x14ac:dyDescent="0.25">
      <c r="A216" s="5" t="s">
        <v>278</v>
      </c>
      <c r="B216" s="5">
        <v>78</v>
      </c>
      <c r="C216" s="5" t="s">
        <v>36</v>
      </c>
      <c r="D216" s="5" t="s">
        <v>37</v>
      </c>
      <c r="E216" s="5">
        <v>28.03</v>
      </c>
      <c r="F216" s="5">
        <v>0</v>
      </c>
      <c r="G216" s="5">
        <v>0</v>
      </c>
      <c r="H216" s="6">
        <v>2.17372922159E-7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2.17372922159E-7</v>
      </c>
      <c r="AK216" s="5">
        <v>2.17372922159E-7</v>
      </c>
      <c r="AL216" s="5">
        <v>0.98087701348134493</v>
      </c>
      <c r="AM216" s="5" t="s">
        <v>24</v>
      </c>
      <c r="AN216" s="5" t="str">
        <f t="shared" si="3"/>
        <v xml:space="preserve">HSPB8 </v>
      </c>
      <c r="AO216" s="5" t="str">
        <f>IF(VLOOKUP(A216,'[1]Protein proteins'!$B:$D,3,FALSE)=0,1,"")</f>
        <v/>
      </c>
    </row>
    <row r="217" spans="1:41" x14ac:dyDescent="0.25">
      <c r="A217" s="5" t="s">
        <v>214</v>
      </c>
      <c r="B217" s="5">
        <v>179</v>
      </c>
      <c r="C217" s="5" t="s">
        <v>36</v>
      </c>
      <c r="D217" s="5" t="s">
        <v>37</v>
      </c>
      <c r="E217" s="5">
        <v>28.03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6">
        <v>2.16108092081E-7</v>
      </c>
      <c r="AI217" s="5">
        <v>0</v>
      </c>
      <c r="AJ217" s="5">
        <v>2.16108092081E-7</v>
      </c>
      <c r="AK217" s="5">
        <v>2.16108092081E-7</v>
      </c>
      <c r="AL217" s="5">
        <v>0.985177693572173</v>
      </c>
      <c r="AM217" s="5" t="s">
        <v>29</v>
      </c>
      <c r="AN217" s="5" t="str">
        <f t="shared" si="3"/>
        <v xml:space="preserve">ANXA2 </v>
      </c>
      <c r="AO217" s="5" t="str">
        <f>IF(VLOOKUP(A217,'[1]Protein proteins'!$B:$D,3,FALSE)=0,1,"")</f>
        <v/>
      </c>
    </row>
    <row r="218" spans="1:41" x14ac:dyDescent="0.25">
      <c r="A218" s="5" t="s">
        <v>40</v>
      </c>
      <c r="B218" s="5">
        <v>218</v>
      </c>
      <c r="C218" s="5" t="s">
        <v>36</v>
      </c>
      <c r="D218" s="5" t="s">
        <v>37</v>
      </c>
      <c r="E218" s="5">
        <v>28.03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6">
        <v>2.16108092081E-7</v>
      </c>
      <c r="AI218" s="5">
        <v>0</v>
      </c>
      <c r="AJ218" s="5">
        <v>2.16108092081E-7</v>
      </c>
      <c r="AK218" s="5">
        <v>2.16108092081E-7</v>
      </c>
      <c r="AL218" s="5">
        <v>0.985177693572173</v>
      </c>
      <c r="AM218" s="5" t="s">
        <v>29</v>
      </c>
      <c r="AN218" s="5" t="str">
        <f t="shared" si="3"/>
        <v xml:space="preserve">HNRNPA1 </v>
      </c>
      <c r="AO218" s="5" t="str">
        <f>IF(VLOOKUP(A218,'[1]Protein proteins'!$B:$D,3,FALSE)=0,1,"")</f>
        <v/>
      </c>
    </row>
    <row r="219" spans="1:41" x14ac:dyDescent="0.25">
      <c r="A219" s="5" t="s">
        <v>126</v>
      </c>
      <c r="B219" s="5">
        <v>212</v>
      </c>
      <c r="C219" s="5" t="s">
        <v>36</v>
      </c>
      <c r="D219" s="5" t="s">
        <v>37</v>
      </c>
      <c r="E219" s="5">
        <v>28.03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6">
        <v>2.16108092081E-7</v>
      </c>
      <c r="AI219" s="5">
        <v>0</v>
      </c>
      <c r="AJ219" s="5">
        <v>2.16108092081E-7</v>
      </c>
      <c r="AK219" s="5">
        <v>2.16108092081E-7</v>
      </c>
      <c r="AL219" s="5">
        <v>0.985177693572173</v>
      </c>
      <c r="AM219" s="5" t="s">
        <v>29</v>
      </c>
      <c r="AN219" s="5" t="str">
        <f t="shared" si="3"/>
        <v xml:space="preserve">DES </v>
      </c>
      <c r="AO219" s="5" t="str">
        <f>IF(VLOOKUP(A219,'[1]Protein proteins'!$B:$D,3,FALSE)=0,1,"")</f>
        <v/>
      </c>
    </row>
    <row r="220" spans="1:41" x14ac:dyDescent="0.25">
      <c r="A220" s="5" t="s">
        <v>281</v>
      </c>
      <c r="B220" s="5">
        <v>218</v>
      </c>
      <c r="C220" s="5" t="s">
        <v>36</v>
      </c>
      <c r="D220" s="5" t="s">
        <v>37</v>
      </c>
      <c r="E220" s="5">
        <v>28.03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6">
        <v>2.16108092081E-7</v>
      </c>
      <c r="AI220" s="5">
        <v>0</v>
      </c>
      <c r="AJ220" s="5">
        <v>2.16108092081E-7</v>
      </c>
      <c r="AK220" s="5">
        <v>2.16108092081E-7</v>
      </c>
      <c r="AL220" s="5">
        <v>0.985177693572173</v>
      </c>
      <c r="AM220" s="5" t="s">
        <v>29</v>
      </c>
      <c r="AN220" s="5" t="str">
        <f t="shared" si="3"/>
        <v xml:space="preserve">LPP </v>
      </c>
      <c r="AO220" s="5" t="str">
        <f>IF(VLOOKUP(A220,'[1]Protein proteins'!$B:$D,3,FALSE)=0,1,"")</f>
        <v/>
      </c>
    </row>
    <row r="221" spans="1:41" x14ac:dyDescent="0.25">
      <c r="A221" s="5" t="s">
        <v>280</v>
      </c>
      <c r="B221" s="5">
        <v>4731</v>
      </c>
      <c r="C221" s="5" t="s">
        <v>36</v>
      </c>
      <c r="D221" s="5" t="s">
        <v>37</v>
      </c>
      <c r="E221" s="5">
        <v>28.03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6">
        <v>2.16108092081E-7</v>
      </c>
      <c r="AI221" s="5">
        <v>0</v>
      </c>
      <c r="AJ221" s="5">
        <v>2.16108092081E-7</v>
      </c>
      <c r="AK221" s="5">
        <v>2.16108092081E-7</v>
      </c>
      <c r="AL221" s="5">
        <v>0.985177693572173</v>
      </c>
      <c r="AM221" s="5" t="s">
        <v>29</v>
      </c>
      <c r="AN221" s="5" t="str">
        <f t="shared" si="3"/>
        <v xml:space="preserve">FCGBP </v>
      </c>
      <c r="AO221" s="5" t="str">
        <f>IF(VLOOKUP(A221,'[1]Protein proteins'!$B:$D,3,FALSE)=0,1,"")</f>
        <v/>
      </c>
    </row>
    <row r="222" spans="1:41" x14ac:dyDescent="0.25">
      <c r="A222" s="5" t="s">
        <v>126</v>
      </c>
      <c r="B222" s="5">
        <v>180</v>
      </c>
      <c r="C222" s="5" t="s">
        <v>36</v>
      </c>
      <c r="D222" s="5" t="s">
        <v>37</v>
      </c>
      <c r="E222" s="5">
        <v>28.03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6">
        <v>2.11364967483E-7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2.11364967483E-7</v>
      </c>
      <c r="AK222" s="5">
        <v>2.11364967483E-7</v>
      </c>
      <c r="AL222" s="5">
        <v>1.0016716391107936</v>
      </c>
      <c r="AM222" s="5" t="s">
        <v>27</v>
      </c>
      <c r="AN222" s="5" t="str">
        <f t="shared" si="3"/>
        <v xml:space="preserve">DES </v>
      </c>
      <c r="AO222" s="5" t="str">
        <f>IF(VLOOKUP(A222,'[1]Protein proteins'!$B:$D,3,FALSE)=0,1,"")</f>
        <v/>
      </c>
    </row>
    <row r="223" spans="1:41" x14ac:dyDescent="0.25">
      <c r="A223" s="5" t="s">
        <v>165</v>
      </c>
      <c r="B223" s="5">
        <v>2103</v>
      </c>
      <c r="C223" s="5" t="s">
        <v>36</v>
      </c>
      <c r="D223" s="5" t="s">
        <v>37</v>
      </c>
      <c r="E223" s="5">
        <v>28.03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6">
        <v>2.11364967483E-7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2.11364967483E-7</v>
      </c>
      <c r="AK223" s="5">
        <v>2.11364967483E-7</v>
      </c>
      <c r="AL223" s="5">
        <v>1.0016716391107936</v>
      </c>
      <c r="AM223" s="5" t="s">
        <v>27</v>
      </c>
      <c r="AN223" s="5" t="str">
        <f t="shared" si="3"/>
        <v xml:space="preserve">FLNA </v>
      </c>
      <c r="AO223" s="5" t="str">
        <f>IF(VLOOKUP(A223,'[1]Protein proteins'!$B:$D,3,FALSE)=0,1,"")</f>
        <v/>
      </c>
    </row>
    <row r="224" spans="1:41" x14ac:dyDescent="0.25">
      <c r="A224" s="5" t="s">
        <v>165</v>
      </c>
      <c r="B224" s="5">
        <v>2149</v>
      </c>
      <c r="C224" s="5" t="s">
        <v>36</v>
      </c>
      <c r="D224" s="5" t="s">
        <v>37</v>
      </c>
      <c r="E224" s="5">
        <v>28.03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6">
        <v>2.11364967483E-7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2.11364967483E-7</v>
      </c>
      <c r="AK224" s="5">
        <v>2.11364967483E-7</v>
      </c>
      <c r="AL224" s="5">
        <v>1.0016716391107936</v>
      </c>
      <c r="AM224" s="5" t="s">
        <v>27</v>
      </c>
      <c r="AN224" s="5" t="str">
        <f t="shared" si="3"/>
        <v xml:space="preserve">FLNA </v>
      </c>
      <c r="AO224" s="5" t="str">
        <f>IF(VLOOKUP(A224,'[1]Protein proteins'!$B:$D,3,FALSE)=0,1,"")</f>
        <v/>
      </c>
    </row>
    <row r="225" spans="1:41" x14ac:dyDescent="0.25">
      <c r="A225" s="5" t="s">
        <v>283</v>
      </c>
      <c r="B225" s="5">
        <v>1114</v>
      </c>
      <c r="C225" s="5" t="s">
        <v>36</v>
      </c>
      <c r="D225" s="5" t="s">
        <v>37</v>
      </c>
      <c r="E225" s="5">
        <v>28.03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6">
        <v>2.11364967483E-7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2.11364967483E-7</v>
      </c>
      <c r="AK225" s="5">
        <v>2.11364967483E-7</v>
      </c>
      <c r="AL225" s="5">
        <v>1.0016716391107936</v>
      </c>
      <c r="AM225" s="5" t="s">
        <v>27</v>
      </c>
      <c r="AN225" s="5" t="str">
        <f t="shared" si="3"/>
        <v xml:space="preserve">MYH11 </v>
      </c>
      <c r="AO225" s="5" t="str">
        <f>IF(VLOOKUP(A225,'[1]Protein proteins'!$B:$D,3,FALSE)=0,1,"")</f>
        <v/>
      </c>
    </row>
    <row r="226" spans="1:41" x14ac:dyDescent="0.25">
      <c r="A226" s="5" t="s">
        <v>282</v>
      </c>
      <c r="B226" s="5">
        <v>119</v>
      </c>
      <c r="C226" s="5" t="s">
        <v>36</v>
      </c>
      <c r="D226" s="5" t="s">
        <v>37</v>
      </c>
      <c r="E226" s="5">
        <v>28.03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6">
        <v>2.11364967483E-7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2.11364967483E-7</v>
      </c>
      <c r="AK226" s="5">
        <v>2.11364967483E-7</v>
      </c>
      <c r="AL226" s="5">
        <v>1.0016716391107936</v>
      </c>
      <c r="AM226" s="5" t="s">
        <v>27</v>
      </c>
      <c r="AN226" s="5" t="str">
        <f t="shared" si="3"/>
        <v xml:space="preserve">PPAN </v>
      </c>
      <c r="AO226" s="5" t="str">
        <f>IF(VLOOKUP(A226,'[1]Protein proteins'!$B:$D,3,FALSE)=0,1,"")</f>
        <v/>
      </c>
    </row>
    <row r="227" spans="1:41" x14ac:dyDescent="0.25">
      <c r="A227" s="5" t="s">
        <v>84</v>
      </c>
      <c r="B227" s="5">
        <v>194</v>
      </c>
      <c r="C227" s="5" t="s">
        <v>36</v>
      </c>
      <c r="D227" s="5" t="s">
        <v>37</v>
      </c>
      <c r="E227" s="5">
        <v>28.03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6">
        <v>2.1941436375500002E-6</v>
      </c>
      <c r="AF227" s="5">
        <v>0</v>
      </c>
      <c r="AG227" s="5">
        <v>0</v>
      </c>
      <c r="AH227" s="6">
        <v>1.06755145331E-6</v>
      </c>
      <c r="AI227" s="5">
        <v>0</v>
      </c>
      <c r="AJ227" s="5">
        <v>2.1941436375500002E-6</v>
      </c>
      <c r="AK227" s="5">
        <v>3.2616950908600004E-6</v>
      </c>
      <c r="AL227" s="5">
        <v>1.0038606510199293</v>
      </c>
      <c r="AM227" s="5" t="s">
        <v>32</v>
      </c>
      <c r="AN227" s="5" t="str">
        <f t="shared" si="3"/>
        <v xml:space="preserve">HNRNPA1L2 </v>
      </c>
      <c r="AO227" s="5" t="str">
        <f>IF(VLOOKUP(A227,'[1]Protein proteins'!$B:$D,3,FALSE)=0,1,"")</f>
        <v/>
      </c>
    </row>
    <row r="228" spans="1:41" x14ac:dyDescent="0.25">
      <c r="A228" s="5" t="s">
        <v>90</v>
      </c>
      <c r="B228" s="5">
        <v>138</v>
      </c>
      <c r="C228" s="5" t="s">
        <v>36</v>
      </c>
      <c r="D228" s="5" t="s">
        <v>37</v>
      </c>
      <c r="E228" s="5">
        <v>28.03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6">
        <v>2.1067684994299999E-7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2.1067684994299999E-7</v>
      </c>
      <c r="AK228" s="5">
        <v>2.1067684994299999E-7</v>
      </c>
      <c r="AL228" s="5">
        <v>1.0041138262721272</v>
      </c>
      <c r="AM228" s="5" t="s">
        <v>27</v>
      </c>
      <c r="AN228" s="5" t="e">
        <f t="shared" si="3"/>
        <v>#VALUE!</v>
      </c>
      <c r="AO228" s="5" t="str">
        <f>IF(VLOOKUP(A228,'[1]Protein proteins'!$B:$D,3,FALSE)=0,1,"")</f>
        <v/>
      </c>
    </row>
    <row r="229" spans="1:41" x14ac:dyDescent="0.25">
      <c r="A229" s="5" t="s">
        <v>89</v>
      </c>
      <c r="B229" s="5">
        <v>138</v>
      </c>
      <c r="C229" s="5" t="s">
        <v>36</v>
      </c>
      <c r="D229" s="5" t="s">
        <v>37</v>
      </c>
      <c r="E229" s="5">
        <v>28.03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6">
        <v>2.1067684994299999E-7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2.1067684994299999E-7</v>
      </c>
      <c r="AK229" s="5">
        <v>2.1067684994299999E-7</v>
      </c>
      <c r="AL229" s="5">
        <v>1.0041138262721272</v>
      </c>
      <c r="AM229" s="5" t="s">
        <v>27</v>
      </c>
      <c r="AN229" s="5" t="str">
        <f t="shared" si="3"/>
        <v xml:space="preserve">ALB </v>
      </c>
      <c r="AO229" s="5" t="str">
        <f>IF(VLOOKUP(A229,'[1]Protein proteins'!$B:$D,3,FALSE)=0,1,"")</f>
        <v/>
      </c>
    </row>
    <row r="230" spans="1:41" x14ac:dyDescent="0.25">
      <c r="A230" s="5" t="s">
        <v>284</v>
      </c>
      <c r="B230" s="5">
        <v>386</v>
      </c>
      <c r="C230" s="5" t="s">
        <v>36</v>
      </c>
      <c r="D230" s="5" t="s">
        <v>37</v>
      </c>
      <c r="E230" s="5">
        <v>28.03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6">
        <v>2.1067684994299999E-7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2.1067684994299999E-7</v>
      </c>
      <c r="AK230" s="5">
        <v>2.1067684994299999E-7</v>
      </c>
      <c r="AL230" s="5">
        <v>1.0041138262721272</v>
      </c>
      <c r="AM230" s="5" t="s">
        <v>27</v>
      </c>
      <c r="AN230" s="5" t="str">
        <f t="shared" si="3"/>
        <v xml:space="preserve">KRT17 </v>
      </c>
      <c r="AO230" s="5" t="str">
        <f>IF(VLOOKUP(A230,'[1]Protein proteins'!$B:$D,3,FALSE)=0,1,"")</f>
        <v/>
      </c>
    </row>
    <row r="231" spans="1:41" x14ac:dyDescent="0.25">
      <c r="A231" s="5" t="s">
        <v>90</v>
      </c>
      <c r="B231" s="5">
        <v>34</v>
      </c>
      <c r="C231" s="5" t="s">
        <v>36</v>
      </c>
      <c r="D231" s="5" t="s">
        <v>37</v>
      </c>
      <c r="E231" s="5">
        <v>28.03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6">
        <v>2.0179187146E-7</v>
      </c>
      <c r="AI231" s="5">
        <v>0</v>
      </c>
      <c r="AJ231" s="5">
        <v>2.0179187146E-7</v>
      </c>
      <c r="AK231" s="5">
        <v>2.0179187146E-7</v>
      </c>
      <c r="AL231" s="5">
        <v>1.0368339919480385</v>
      </c>
      <c r="AM231" s="5" t="s">
        <v>29</v>
      </c>
      <c r="AN231" s="5" t="e">
        <f t="shared" si="3"/>
        <v>#VALUE!</v>
      </c>
      <c r="AO231" s="5" t="str">
        <f>IF(VLOOKUP(A231,'[1]Protein proteins'!$B:$D,3,FALSE)=0,1,"")</f>
        <v/>
      </c>
    </row>
    <row r="232" spans="1:41" x14ac:dyDescent="0.25">
      <c r="A232" s="5" t="s">
        <v>90</v>
      </c>
      <c r="B232" s="5">
        <v>221</v>
      </c>
      <c r="C232" s="5" t="s">
        <v>36</v>
      </c>
      <c r="D232" s="5" t="s">
        <v>37</v>
      </c>
      <c r="E232" s="5">
        <v>28.03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6">
        <v>2.0179187146E-7</v>
      </c>
      <c r="AI232" s="5">
        <v>0</v>
      </c>
      <c r="AJ232" s="5">
        <v>2.0179187146E-7</v>
      </c>
      <c r="AK232" s="5">
        <v>2.0179187146E-7</v>
      </c>
      <c r="AL232" s="5">
        <v>1.0368339919480385</v>
      </c>
      <c r="AM232" s="5" t="s">
        <v>29</v>
      </c>
      <c r="AN232" s="5" t="e">
        <f t="shared" si="3"/>
        <v>#VALUE!</v>
      </c>
      <c r="AO232" s="5" t="str">
        <f>IF(VLOOKUP(A232,'[1]Protein proteins'!$B:$D,3,FALSE)=0,1,"")</f>
        <v/>
      </c>
    </row>
    <row r="233" spans="1:41" x14ac:dyDescent="0.25">
      <c r="A233" s="5" t="s">
        <v>89</v>
      </c>
      <c r="B233" s="5">
        <v>34</v>
      </c>
      <c r="C233" s="5" t="s">
        <v>36</v>
      </c>
      <c r="D233" s="5" t="s">
        <v>37</v>
      </c>
      <c r="E233" s="5">
        <v>28.03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6">
        <v>2.0179187146E-7</v>
      </c>
      <c r="AI233" s="5">
        <v>0</v>
      </c>
      <c r="AJ233" s="5">
        <v>2.0179187146E-7</v>
      </c>
      <c r="AK233" s="5">
        <v>2.0179187146E-7</v>
      </c>
      <c r="AL233" s="5">
        <v>1.0368339919480385</v>
      </c>
      <c r="AM233" s="5" t="s">
        <v>29</v>
      </c>
      <c r="AN233" s="5" t="str">
        <f t="shared" si="3"/>
        <v xml:space="preserve">ALB </v>
      </c>
      <c r="AO233" s="5" t="str">
        <f>IF(VLOOKUP(A233,'[1]Protein proteins'!$B:$D,3,FALSE)=0,1,"")</f>
        <v/>
      </c>
    </row>
    <row r="234" spans="1:41" x14ac:dyDescent="0.25">
      <c r="A234" s="5" t="s">
        <v>89</v>
      </c>
      <c r="B234" s="5">
        <v>221</v>
      </c>
      <c r="C234" s="5" t="s">
        <v>36</v>
      </c>
      <c r="D234" s="5" t="s">
        <v>37</v>
      </c>
      <c r="E234" s="5">
        <v>28.03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6">
        <v>2.0179187146E-7</v>
      </c>
      <c r="AI234" s="5">
        <v>0</v>
      </c>
      <c r="AJ234" s="5">
        <v>2.0179187146E-7</v>
      </c>
      <c r="AK234" s="5">
        <v>2.0179187146E-7</v>
      </c>
      <c r="AL234" s="5">
        <v>1.0368339919480385</v>
      </c>
      <c r="AM234" s="5" t="s">
        <v>29</v>
      </c>
      <c r="AN234" s="5" t="str">
        <f t="shared" si="3"/>
        <v xml:space="preserve">ALB </v>
      </c>
      <c r="AO234" s="5" t="str">
        <f>IF(VLOOKUP(A234,'[1]Protein proteins'!$B:$D,3,FALSE)=0,1,"")</f>
        <v/>
      </c>
    </row>
    <row r="235" spans="1:41" x14ac:dyDescent="0.25">
      <c r="A235" s="5" t="s">
        <v>286</v>
      </c>
      <c r="B235" s="5">
        <v>126</v>
      </c>
      <c r="C235" s="5" t="s">
        <v>36</v>
      </c>
      <c r="D235" s="5" t="s">
        <v>37</v>
      </c>
      <c r="E235" s="5">
        <v>28.03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6">
        <v>2.0179187146E-7</v>
      </c>
      <c r="AI235" s="5">
        <v>0</v>
      </c>
      <c r="AJ235" s="5">
        <v>2.0179187146E-7</v>
      </c>
      <c r="AK235" s="5">
        <v>2.0179187146E-7</v>
      </c>
      <c r="AL235" s="5">
        <v>1.0368339919480385</v>
      </c>
      <c r="AM235" s="5" t="s">
        <v>29</v>
      </c>
      <c r="AN235" s="5" t="str">
        <f t="shared" si="3"/>
        <v xml:space="preserve">TPM3 </v>
      </c>
      <c r="AO235" s="5">
        <f>IF(VLOOKUP(A235,'[1]Protein proteins'!$B:$D,3,FALSE)=0,1,"")</f>
        <v>1</v>
      </c>
    </row>
    <row r="236" spans="1:41" x14ac:dyDescent="0.25">
      <c r="A236" s="5" t="s">
        <v>208</v>
      </c>
      <c r="B236" s="5">
        <v>125</v>
      </c>
      <c r="C236" s="5" t="s">
        <v>36</v>
      </c>
      <c r="D236" s="5" t="s">
        <v>37</v>
      </c>
      <c r="E236" s="5">
        <v>28.03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6">
        <v>2.0179187146E-7</v>
      </c>
      <c r="AI236" s="5">
        <v>0</v>
      </c>
      <c r="AJ236" s="5">
        <v>2.0179187146E-7</v>
      </c>
      <c r="AK236" s="5">
        <v>2.0179187146E-7</v>
      </c>
      <c r="AL236" s="5">
        <v>1.0368339919480385</v>
      </c>
      <c r="AM236" s="5" t="s">
        <v>29</v>
      </c>
      <c r="AN236" s="5" t="str">
        <f t="shared" si="3"/>
        <v xml:space="preserve">TPM2 </v>
      </c>
      <c r="AO236" s="5" t="str">
        <f>IF(VLOOKUP(A236,'[1]Protein proteins'!$B:$D,3,FALSE)=0,1,"")</f>
        <v/>
      </c>
    </row>
    <row r="237" spans="1:41" x14ac:dyDescent="0.25">
      <c r="A237" s="5" t="s">
        <v>209</v>
      </c>
      <c r="B237" s="5">
        <v>125</v>
      </c>
      <c r="C237" s="5" t="s">
        <v>36</v>
      </c>
      <c r="D237" s="5" t="s">
        <v>37</v>
      </c>
      <c r="E237" s="5">
        <v>28.03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6">
        <v>2.0179187146E-7</v>
      </c>
      <c r="AI237" s="5">
        <v>0</v>
      </c>
      <c r="AJ237" s="5">
        <v>2.0179187146E-7</v>
      </c>
      <c r="AK237" s="5">
        <v>2.0179187146E-7</v>
      </c>
      <c r="AL237" s="5">
        <v>1.0368339919480385</v>
      </c>
      <c r="AM237" s="5" t="s">
        <v>29</v>
      </c>
      <c r="AN237" s="5" t="str">
        <f t="shared" si="3"/>
        <v xml:space="preserve">TPM1 </v>
      </c>
      <c r="AO237" s="5" t="str">
        <f>IF(VLOOKUP(A237,'[1]Protein proteins'!$B:$D,3,FALSE)=0,1,"")</f>
        <v/>
      </c>
    </row>
    <row r="238" spans="1:41" x14ac:dyDescent="0.25">
      <c r="A238" s="5" t="s">
        <v>285</v>
      </c>
      <c r="B238" s="5">
        <v>89</v>
      </c>
      <c r="C238" s="5" t="s">
        <v>36</v>
      </c>
      <c r="D238" s="5" t="s">
        <v>37</v>
      </c>
      <c r="E238" s="5">
        <v>28.03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6">
        <v>2.0179187146E-7</v>
      </c>
      <c r="AI238" s="5">
        <v>0</v>
      </c>
      <c r="AJ238" s="5">
        <v>2.0179187146E-7</v>
      </c>
      <c r="AK238" s="5">
        <v>2.0179187146E-7</v>
      </c>
      <c r="AL238" s="5">
        <v>1.0368339919480385</v>
      </c>
      <c r="AM238" s="5" t="s">
        <v>29</v>
      </c>
      <c r="AN238" s="5" t="str">
        <f t="shared" si="3"/>
        <v xml:space="preserve">TPM4 </v>
      </c>
      <c r="AO238" s="5" t="str">
        <f>IF(VLOOKUP(A238,'[1]Protein proteins'!$B:$D,3,FALSE)=0,1,"")</f>
        <v/>
      </c>
    </row>
    <row r="239" spans="1:41" x14ac:dyDescent="0.25">
      <c r="A239" s="5" t="s">
        <v>90</v>
      </c>
      <c r="B239" s="5">
        <v>122</v>
      </c>
      <c r="C239" s="5" t="s">
        <v>36</v>
      </c>
      <c r="D239" s="5" t="s">
        <v>37</v>
      </c>
      <c r="E239" s="5">
        <v>28.03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6">
        <v>2.1124445800099999E-6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6">
        <v>3.34504433353E-7</v>
      </c>
      <c r="AF239" s="5">
        <v>0</v>
      </c>
      <c r="AG239" s="5">
        <v>0</v>
      </c>
      <c r="AH239" s="6">
        <v>2.16108092081E-7</v>
      </c>
      <c r="AI239" s="5">
        <v>0</v>
      </c>
      <c r="AJ239" s="5">
        <v>2.1124445800099999E-6</v>
      </c>
      <c r="AK239" s="5">
        <v>2.663057105444E-6</v>
      </c>
      <c r="AL239" s="5">
        <v>1.041675402011899</v>
      </c>
      <c r="AM239" s="5" t="s">
        <v>26</v>
      </c>
      <c r="AN239" s="5" t="e">
        <f t="shared" si="3"/>
        <v>#VALUE!</v>
      </c>
      <c r="AO239" s="5" t="str">
        <f>IF(VLOOKUP(A239,'[1]Protein proteins'!$B:$D,3,FALSE)=0,1,"")</f>
        <v/>
      </c>
    </row>
    <row r="240" spans="1:41" x14ac:dyDescent="0.25">
      <c r="A240" s="5" t="s">
        <v>89</v>
      </c>
      <c r="B240" s="5">
        <v>122</v>
      </c>
      <c r="C240" s="5" t="s">
        <v>36</v>
      </c>
      <c r="D240" s="5" t="s">
        <v>37</v>
      </c>
      <c r="E240" s="5">
        <v>28.03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6">
        <v>2.1124445800099999E-6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6">
        <v>3.34504433353E-7</v>
      </c>
      <c r="AF240" s="5">
        <v>0</v>
      </c>
      <c r="AG240" s="5">
        <v>0</v>
      </c>
      <c r="AH240" s="6">
        <v>2.16108092081E-7</v>
      </c>
      <c r="AI240" s="5">
        <v>0</v>
      </c>
      <c r="AJ240" s="5">
        <v>2.1124445800099999E-6</v>
      </c>
      <c r="AK240" s="5">
        <v>2.663057105444E-6</v>
      </c>
      <c r="AL240" s="5">
        <v>1.041675402011899</v>
      </c>
      <c r="AM240" s="5" t="s">
        <v>26</v>
      </c>
      <c r="AN240" s="5" t="str">
        <f t="shared" si="3"/>
        <v xml:space="preserve">ALB </v>
      </c>
      <c r="AO240" s="5" t="str">
        <f>IF(VLOOKUP(A240,'[1]Protein proteins'!$B:$D,3,FALSE)=0,1,"")</f>
        <v/>
      </c>
    </row>
    <row r="241" spans="1:41" x14ac:dyDescent="0.25">
      <c r="A241" s="5" t="s">
        <v>52</v>
      </c>
      <c r="B241" s="5">
        <v>695</v>
      </c>
      <c r="C241" s="5" t="s">
        <v>36</v>
      </c>
      <c r="D241" s="5" t="s">
        <v>37</v>
      </c>
      <c r="E241" s="5">
        <v>28.03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6">
        <v>1.96634250855E-7</v>
      </c>
      <c r="AG241" s="5">
        <v>0</v>
      </c>
      <c r="AH241" s="5">
        <v>0</v>
      </c>
      <c r="AI241" s="5">
        <v>0</v>
      </c>
      <c r="AJ241" s="5">
        <v>1.96634250855E-7</v>
      </c>
      <c r="AK241" s="5">
        <v>1.96634250855E-7</v>
      </c>
      <c r="AL241" s="5">
        <v>1.0568993326660765</v>
      </c>
      <c r="AM241" s="5" t="s">
        <v>34</v>
      </c>
      <c r="AN241" s="5" t="str">
        <f t="shared" si="3"/>
        <v xml:space="preserve">SFPQ </v>
      </c>
      <c r="AO241" s="5" t="str">
        <f>IF(VLOOKUP(A241,'[1]Protein proteins'!$B:$D,3,FALSE)=0,1,"")</f>
        <v/>
      </c>
    </row>
    <row r="242" spans="1:41" x14ac:dyDescent="0.25">
      <c r="A242" s="5" t="s">
        <v>38</v>
      </c>
      <c r="B242" s="5">
        <v>528</v>
      </c>
      <c r="C242" s="5" t="s">
        <v>36</v>
      </c>
      <c r="D242" s="5" t="s">
        <v>37</v>
      </c>
      <c r="E242" s="5">
        <v>28.03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6">
        <v>5.8610428787999997E-7</v>
      </c>
      <c r="M242" s="6">
        <v>1.4856624658099999E-7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5.8610428787999997E-7</v>
      </c>
      <c r="AK242" s="5">
        <v>7.3467053446099999E-7</v>
      </c>
      <c r="AL242" s="5">
        <v>1.0616881813378394</v>
      </c>
      <c r="AM242" s="5" t="s">
        <v>17</v>
      </c>
      <c r="AN242" s="5" t="str">
        <f t="shared" si="3"/>
        <v xml:space="preserve">TAF15 </v>
      </c>
      <c r="AO242" s="5" t="str">
        <f>IF(VLOOKUP(A242,'[1]Protein proteins'!$B:$D,3,FALSE)=0,1,"")</f>
        <v/>
      </c>
    </row>
    <row r="243" spans="1:41" x14ac:dyDescent="0.25">
      <c r="A243" s="5" t="s">
        <v>97</v>
      </c>
      <c r="B243" s="5">
        <v>1071</v>
      </c>
      <c r="C243" s="5" t="s">
        <v>36</v>
      </c>
      <c r="D243" s="5" t="s">
        <v>37</v>
      </c>
      <c r="E243" s="5">
        <v>28.03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6">
        <v>1.1349690002099999E-6</v>
      </c>
      <c r="W243" s="6">
        <v>5.5855551195299996E-7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1.1349690002099999E-6</v>
      </c>
      <c r="AK243" s="5">
        <v>1.693524512163E-6</v>
      </c>
      <c r="AL243" s="5">
        <v>1.0767963985447404</v>
      </c>
      <c r="AM243" s="5" t="s">
        <v>23</v>
      </c>
      <c r="AN243" s="5" t="str">
        <f t="shared" si="3"/>
        <v xml:space="preserve">SYNPO2 </v>
      </c>
      <c r="AO243" s="5" t="str">
        <f>IF(VLOOKUP(A243,'[1]Protein proteins'!$B:$D,3,FALSE)=0,1,"")</f>
        <v/>
      </c>
    </row>
    <row r="244" spans="1:41" x14ac:dyDescent="0.25">
      <c r="A244" s="5" t="s">
        <v>97</v>
      </c>
      <c r="B244" s="5">
        <v>918</v>
      </c>
      <c r="C244" s="5" t="s">
        <v>36</v>
      </c>
      <c r="D244" s="5" t="s">
        <v>37</v>
      </c>
      <c r="E244" s="5">
        <v>28.03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6">
        <v>1.2119363468000001E-6</v>
      </c>
      <c r="U244" s="5">
        <v>0</v>
      </c>
      <c r="V244" s="6">
        <v>7.5664600014000003E-7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1.2119363468000001E-6</v>
      </c>
      <c r="AK244" s="5">
        <v>1.9685823469400001E-6</v>
      </c>
      <c r="AL244" s="5">
        <v>1.1027466089244706</v>
      </c>
      <c r="AM244" s="5" t="s">
        <v>22</v>
      </c>
      <c r="AN244" s="5" t="str">
        <f t="shared" si="3"/>
        <v xml:space="preserve">SYNPO2 </v>
      </c>
      <c r="AO244" s="5" t="str">
        <f>IF(VLOOKUP(A244,'[1]Protein proteins'!$B:$D,3,FALSE)=0,1,"")</f>
        <v/>
      </c>
    </row>
    <row r="245" spans="1:41" x14ac:dyDescent="0.25">
      <c r="A245" s="5" t="s">
        <v>95</v>
      </c>
      <c r="B245" s="5">
        <v>241</v>
      </c>
      <c r="C245" s="5" t="s">
        <v>36</v>
      </c>
      <c r="D245" s="5" t="s">
        <v>37</v>
      </c>
      <c r="E245" s="5">
        <v>28.03</v>
      </c>
      <c r="F245" s="6">
        <v>1.29905558659E-6</v>
      </c>
      <c r="G245" s="6">
        <v>9.1199420600600002E-7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1.29905558659E-6</v>
      </c>
      <c r="AK245" s="5">
        <v>2.2110497925960002E-6</v>
      </c>
      <c r="AL245" s="5">
        <v>1.1057040190045633</v>
      </c>
      <c r="AM245" s="5" t="s">
        <v>25</v>
      </c>
      <c r="AN245" s="5" t="str">
        <f t="shared" si="3"/>
        <v xml:space="preserve">MBP </v>
      </c>
      <c r="AO245" s="5" t="str">
        <f>IF(VLOOKUP(A245,'[1]Protein proteins'!$B:$D,3,FALSE)=0,1,"")</f>
        <v/>
      </c>
    </row>
    <row r="246" spans="1:41" x14ac:dyDescent="0.25">
      <c r="A246" s="5" t="s">
        <v>119</v>
      </c>
      <c r="B246" s="5">
        <v>46</v>
      </c>
      <c r="C246" s="5" t="s">
        <v>36</v>
      </c>
      <c r="D246" s="5" t="s">
        <v>37</v>
      </c>
      <c r="E246" s="5">
        <v>28.03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6">
        <v>8.5612590412699999E-7</v>
      </c>
      <c r="AF246" s="6">
        <v>3.9326850171E-7</v>
      </c>
      <c r="AG246" s="5">
        <v>0</v>
      </c>
      <c r="AH246" s="5">
        <v>0</v>
      </c>
      <c r="AI246" s="5">
        <v>0</v>
      </c>
      <c r="AJ246" s="5">
        <v>8.5612590412699999E-7</v>
      </c>
      <c r="AK246" s="5">
        <v>1.249394405837E-6</v>
      </c>
      <c r="AL246" s="5">
        <v>1.1091723815463153</v>
      </c>
      <c r="AM246" s="5" t="s">
        <v>32</v>
      </c>
      <c r="AN246" s="5" t="str">
        <f t="shared" si="3"/>
        <v xml:space="preserve">WIPF3 </v>
      </c>
      <c r="AO246" s="5" t="str">
        <f>IF(VLOOKUP(A246,'[1]Protein proteins'!$B:$D,3,FALSE)=0,1,"")</f>
        <v/>
      </c>
    </row>
    <row r="247" spans="1:41" x14ac:dyDescent="0.25">
      <c r="A247" s="5" t="s">
        <v>93</v>
      </c>
      <c r="B247" s="5">
        <v>322</v>
      </c>
      <c r="C247" s="5" t="s">
        <v>36</v>
      </c>
      <c r="D247" s="5" t="s">
        <v>37</v>
      </c>
      <c r="E247" s="5">
        <v>28.03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6">
        <v>1.8058573343800001E-7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1.8058573343800001E-7</v>
      </c>
      <c r="AK247" s="5">
        <v>1.8058573343800001E-7</v>
      </c>
      <c r="AL247" s="5">
        <v>1.125039635839334</v>
      </c>
      <c r="AM247" s="5" t="s">
        <v>15</v>
      </c>
      <c r="AN247" s="5" t="str">
        <f t="shared" si="3"/>
        <v xml:space="preserve">HNRNPAB </v>
      </c>
      <c r="AO247" s="5" t="str">
        <f>IF(VLOOKUP(A247,'[1]Protein proteins'!$B:$D,3,FALSE)=0,1,"")</f>
        <v/>
      </c>
    </row>
    <row r="248" spans="1:41" x14ac:dyDescent="0.25">
      <c r="A248" s="5" t="s">
        <v>292</v>
      </c>
      <c r="B248" s="5">
        <v>966</v>
      </c>
      <c r="C248" s="5" t="s">
        <v>36</v>
      </c>
      <c r="D248" s="5" t="s">
        <v>37</v>
      </c>
      <c r="E248" s="5">
        <v>28.03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6">
        <v>1.77078028371E-7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1.77078028371E-7</v>
      </c>
      <c r="AK248" s="5">
        <v>1.77078028371E-7</v>
      </c>
      <c r="AL248" s="5">
        <v>1.1412104899650319</v>
      </c>
      <c r="AM248" s="5" t="s">
        <v>30</v>
      </c>
      <c r="AN248" s="5" t="str">
        <f t="shared" si="3"/>
        <v xml:space="preserve">MYH10 </v>
      </c>
      <c r="AO248" s="5" t="str">
        <f>IF(VLOOKUP(A248,'[1]Protein proteins'!$B:$D,3,FALSE)=0,1,"")</f>
        <v/>
      </c>
    </row>
    <row r="249" spans="1:41" x14ac:dyDescent="0.25">
      <c r="A249" s="5" t="s">
        <v>288</v>
      </c>
      <c r="B249" s="5">
        <v>291</v>
      </c>
      <c r="C249" s="5" t="s">
        <v>36</v>
      </c>
      <c r="D249" s="5" t="s">
        <v>37</v>
      </c>
      <c r="E249" s="5">
        <v>28.03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6">
        <v>1.77078028371E-7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1.77078028371E-7</v>
      </c>
      <c r="AK249" s="5">
        <v>1.77078028371E-7</v>
      </c>
      <c r="AL249" s="5">
        <v>1.1412104899650319</v>
      </c>
      <c r="AM249" s="5" t="s">
        <v>30</v>
      </c>
      <c r="AN249" s="5" t="str">
        <f t="shared" si="3"/>
        <v xml:space="preserve">HNRNPA0 </v>
      </c>
      <c r="AO249" s="5" t="str">
        <f>IF(VLOOKUP(A249,'[1]Protein proteins'!$B:$D,3,FALSE)=0,1,"")</f>
        <v/>
      </c>
    </row>
    <row r="250" spans="1:41" x14ac:dyDescent="0.25">
      <c r="A250" s="5" t="s">
        <v>289</v>
      </c>
      <c r="B250" s="5">
        <v>121</v>
      </c>
      <c r="C250" s="5" t="s">
        <v>36</v>
      </c>
      <c r="D250" s="5" t="s">
        <v>37</v>
      </c>
      <c r="E250" s="5">
        <v>28.03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6">
        <v>1.77078028371E-7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1.77078028371E-7</v>
      </c>
      <c r="AK250" s="5">
        <v>1.77078028371E-7</v>
      </c>
      <c r="AL250" s="5">
        <v>1.1412104899650319</v>
      </c>
      <c r="AM250" s="5" t="s">
        <v>30</v>
      </c>
      <c r="AN250" s="5" t="str">
        <f t="shared" si="3"/>
        <v xml:space="preserve">TUBB3 </v>
      </c>
      <c r="AO250" s="5" t="str">
        <f>IF(VLOOKUP(A250,'[1]Protein proteins'!$B:$D,3,FALSE)=0,1,"")</f>
        <v/>
      </c>
    </row>
    <row r="251" spans="1:41" x14ac:dyDescent="0.25">
      <c r="A251" s="5" t="s">
        <v>279</v>
      </c>
      <c r="B251" s="5">
        <v>121</v>
      </c>
      <c r="C251" s="5" t="s">
        <v>36</v>
      </c>
      <c r="D251" s="5" t="s">
        <v>37</v>
      </c>
      <c r="E251" s="5">
        <v>28.03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6">
        <v>1.77078028371E-7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1.77078028371E-7</v>
      </c>
      <c r="AK251" s="5">
        <v>1.77078028371E-7</v>
      </c>
      <c r="AL251" s="5">
        <v>1.1412104899650319</v>
      </c>
      <c r="AM251" s="5" t="s">
        <v>30</v>
      </c>
      <c r="AN251" s="5" t="str">
        <f t="shared" si="3"/>
        <v xml:space="preserve">TUBB2A </v>
      </c>
      <c r="AO251" s="5" t="str">
        <f>IF(VLOOKUP(A251,'[1]Protein proteins'!$B:$D,3,FALSE)=0,1,"")</f>
        <v/>
      </c>
    </row>
    <row r="252" spans="1:41" x14ac:dyDescent="0.25">
      <c r="A252" s="5" t="s">
        <v>277</v>
      </c>
      <c r="B252" s="5">
        <v>121</v>
      </c>
      <c r="C252" s="5" t="s">
        <v>36</v>
      </c>
      <c r="D252" s="5" t="s">
        <v>37</v>
      </c>
      <c r="E252" s="5">
        <v>28.03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6">
        <v>1.77078028371E-7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1.77078028371E-7</v>
      </c>
      <c r="AK252" s="5">
        <v>1.77078028371E-7</v>
      </c>
      <c r="AL252" s="5">
        <v>1.1412104899650319</v>
      </c>
      <c r="AM252" s="5" t="s">
        <v>30</v>
      </c>
      <c r="AN252" s="5" t="str">
        <f t="shared" si="3"/>
        <v xml:space="preserve">TUBB2B </v>
      </c>
      <c r="AO252" s="5" t="str">
        <f>IF(VLOOKUP(A252,'[1]Protein proteins'!$B:$D,3,FALSE)=0,1,"")</f>
        <v/>
      </c>
    </row>
    <row r="253" spans="1:41" x14ac:dyDescent="0.25">
      <c r="A253" s="5" t="s">
        <v>290</v>
      </c>
      <c r="B253" s="5">
        <v>637</v>
      </c>
      <c r="C253" s="5" t="s">
        <v>36</v>
      </c>
      <c r="D253" s="5" t="s">
        <v>37</v>
      </c>
      <c r="E253" s="5">
        <v>28.03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6">
        <v>1.77078028371E-7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1.77078028371E-7</v>
      </c>
      <c r="AK253" s="5">
        <v>1.77078028371E-7</v>
      </c>
      <c r="AL253" s="5">
        <v>1.1412104899650319</v>
      </c>
      <c r="AM253" s="5" t="s">
        <v>30</v>
      </c>
      <c r="AN253" s="5" t="str">
        <f t="shared" si="3"/>
        <v xml:space="preserve">OSBPL1A </v>
      </c>
      <c r="AO253" s="5" t="str">
        <f>IF(VLOOKUP(A253,'[1]Protein proteins'!$B:$D,3,FALSE)=0,1,"")</f>
        <v/>
      </c>
    </row>
    <row r="254" spans="1:41" x14ac:dyDescent="0.25">
      <c r="A254" s="5" t="s">
        <v>55</v>
      </c>
      <c r="B254" s="5">
        <v>733</v>
      </c>
      <c r="C254" s="5" t="s">
        <v>36</v>
      </c>
      <c r="D254" s="5" t="s">
        <v>37</v>
      </c>
      <c r="E254" s="5">
        <v>28.03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6">
        <v>7.1981812493699999E-7</v>
      </c>
      <c r="AF254" s="5">
        <v>0</v>
      </c>
      <c r="AG254" s="5">
        <v>0</v>
      </c>
      <c r="AH254" s="6">
        <v>3.5585048443699998E-7</v>
      </c>
      <c r="AI254" s="5">
        <v>0</v>
      </c>
      <c r="AJ254" s="5">
        <v>7.1981812493699999E-7</v>
      </c>
      <c r="AK254" s="5">
        <v>1.0756686093739999E-6</v>
      </c>
      <c r="AL254" s="5">
        <v>1.1544026044383897</v>
      </c>
      <c r="AM254" s="5" t="s">
        <v>32</v>
      </c>
      <c r="AN254" s="5" t="str">
        <f t="shared" si="3"/>
        <v xml:space="preserve">HNRNPU </v>
      </c>
      <c r="AO254" s="5" t="str">
        <f>IF(VLOOKUP(A254,'[1]Protein proteins'!$B:$D,3,FALSE)=0,1,"")</f>
        <v/>
      </c>
    </row>
    <row r="255" spans="1:41" x14ac:dyDescent="0.25">
      <c r="A255" s="5" t="s">
        <v>90</v>
      </c>
      <c r="B255" s="5">
        <v>509</v>
      </c>
      <c r="C255" s="5" t="s">
        <v>36</v>
      </c>
      <c r="D255" s="5" t="s">
        <v>37</v>
      </c>
      <c r="E255" s="5">
        <v>28.03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6">
        <v>1.73939331005E-7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1.73939331005E-7</v>
      </c>
      <c r="AK255" s="5">
        <v>1.73939331005E-7</v>
      </c>
      <c r="AL255" s="5">
        <v>1.1561089124553727</v>
      </c>
      <c r="AM255" s="5" t="s">
        <v>27</v>
      </c>
      <c r="AN255" s="5" t="e">
        <f t="shared" si="3"/>
        <v>#VALUE!</v>
      </c>
      <c r="AO255" s="5" t="str">
        <f>IF(VLOOKUP(A255,'[1]Protein proteins'!$B:$D,3,FALSE)=0,1,"")</f>
        <v/>
      </c>
    </row>
    <row r="256" spans="1:41" x14ac:dyDescent="0.25">
      <c r="A256" s="5" t="s">
        <v>89</v>
      </c>
      <c r="B256" s="5">
        <v>509</v>
      </c>
      <c r="C256" s="5" t="s">
        <v>36</v>
      </c>
      <c r="D256" s="5" t="s">
        <v>37</v>
      </c>
      <c r="E256" s="5">
        <v>28.03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6">
        <v>1.73939331005E-7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1.73939331005E-7</v>
      </c>
      <c r="AK256" s="5">
        <v>1.73939331005E-7</v>
      </c>
      <c r="AL256" s="5">
        <v>1.1561089124553727</v>
      </c>
      <c r="AM256" s="5" t="s">
        <v>27</v>
      </c>
      <c r="AN256" s="5" t="str">
        <f t="shared" si="3"/>
        <v xml:space="preserve">ALB </v>
      </c>
      <c r="AO256" s="5" t="str">
        <f>IF(VLOOKUP(A256,'[1]Protein proteins'!$B:$D,3,FALSE)=0,1,"")</f>
        <v/>
      </c>
    </row>
    <row r="257" spans="1:41" x14ac:dyDescent="0.25">
      <c r="A257" s="5" t="s">
        <v>296</v>
      </c>
      <c r="B257" s="5">
        <v>498</v>
      </c>
      <c r="C257" s="5" t="s">
        <v>36</v>
      </c>
      <c r="D257" s="5" t="s">
        <v>37</v>
      </c>
      <c r="E257" s="5">
        <v>28.03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6">
        <v>1.73939331005E-7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1.73939331005E-7</v>
      </c>
      <c r="AK257" s="5">
        <v>1.73939331005E-7</v>
      </c>
      <c r="AL257" s="5">
        <v>1.1561089124553727</v>
      </c>
      <c r="AM257" s="5" t="s">
        <v>27</v>
      </c>
      <c r="AN257" s="5" t="str">
        <f t="shared" si="3"/>
        <v xml:space="preserve">BCHE </v>
      </c>
      <c r="AO257" s="5" t="str">
        <f>IF(VLOOKUP(A257,'[1]Protein proteins'!$B:$D,3,FALSE)=0,1,"")</f>
        <v/>
      </c>
    </row>
    <row r="258" spans="1:41" x14ac:dyDescent="0.25">
      <c r="A258" s="5" t="s">
        <v>297</v>
      </c>
      <c r="B258" s="5">
        <v>614</v>
      </c>
      <c r="C258" s="5" t="s">
        <v>36</v>
      </c>
      <c r="D258" s="5" t="s">
        <v>37</v>
      </c>
      <c r="E258" s="5">
        <v>28.03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6">
        <v>1.73939331005E-7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1.73939331005E-7</v>
      </c>
      <c r="AK258" s="5">
        <v>1.73939331005E-7</v>
      </c>
      <c r="AL258" s="5">
        <v>1.1561089124553727</v>
      </c>
      <c r="AM258" s="5" t="s">
        <v>27</v>
      </c>
      <c r="AN258" s="5" t="str">
        <f t="shared" si="3"/>
        <v xml:space="preserve">ACTN1 </v>
      </c>
      <c r="AO258" s="5" t="str">
        <f>IF(VLOOKUP(A258,'[1]Protein proteins'!$B:$D,3,FALSE)=0,1,"")</f>
        <v/>
      </c>
    </row>
    <row r="259" spans="1:41" x14ac:dyDescent="0.25">
      <c r="A259" s="5" t="s">
        <v>126</v>
      </c>
      <c r="B259" s="5">
        <v>228</v>
      </c>
      <c r="C259" s="5" t="s">
        <v>36</v>
      </c>
      <c r="D259" s="5" t="s">
        <v>37</v>
      </c>
      <c r="E259" s="5">
        <v>28.03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6">
        <v>1.73939331005E-7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1.73939331005E-7</v>
      </c>
      <c r="AK259" s="5">
        <v>1.73939331005E-7</v>
      </c>
      <c r="AL259" s="5">
        <v>1.1561089124553727</v>
      </c>
      <c r="AM259" s="5" t="s">
        <v>27</v>
      </c>
      <c r="AN259" s="5" t="str">
        <f t="shared" si="3"/>
        <v xml:space="preserve">DES </v>
      </c>
      <c r="AO259" s="5" t="str">
        <f>IF(VLOOKUP(A259,'[1]Protein proteins'!$B:$D,3,FALSE)=0,1,"")</f>
        <v/>
      </c>
    </row>
    <row r="260" spans="1:41" x14ac:dyDescent="0.25">
      <c r="A260" s="5" t="s">
        <v>101</v>
      </c>
      <c r="B260" s="5">
        <v>149</v>
      </c>
      <c r="C260" s="5" t="s">
        <v>36</v>
      </c>
      <c r="D260" s="5" t="s">
        <v>37</v>
      </c>
      <c r="E260" s="5">
        <v>28.03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6">
        <v>1.73939331005E-7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1.73939331005E-7</v>
      </c>
      <c r="AK260" s="5">
        <v>1.73939331005E-7</v>
      </c>
      <c r="AL260" s="5">
        <v>1.1561089124553727</v>
      </c>
      <c r="AM260" s="5" t="s">
        <v>27</v>
      </c>
      <c r="AN260" s="5" t="str">
        <f t="shared" ref="AN260:AN323" si="4">LEFT(RIGHT(A260,LEN(A260)-FIND("GN=",A260)-2),FIND(" ",RIGHT(A260,LEN(A260)-FIND("GN=",A260)-2)))</f>
        <v xml:space="preserve">ACTA2 </v>
      </c>
      <c r="AO260" s="5" t="str">
        <f>IF(VLOOKUP(A260,'[1]Protein proteins'!$B:$D,3,FALSE)=0,1,"")</f>
        <v/>
      </c>
    </row>
    <row r="261" spans="1:41" x14ac:dyDescent="0.25">
      <c r="A261" s="5" t="s">
        <v>102</v>
      </c>
      <c r="B261" s="5">
        <v>148</v>
      </c>
      <c r="C261" s="5" t="s">
        <v>36</v>
      </c>
      <c r="D261" s="5" t="s">
        <v>37</v>
      </c>
      <c r="E261" s="5">
        <v>28.03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6">
        <v>1.73939331005E-7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1.73939331005E-7</v>
      </c>
      <c r="AK261" s="5">
        <v>1.73939331005E-7</v>
      </c>
      <c r="AL261" s="5">
        <v>1.1561089124553727</v>
      </c>
      <c r="AM261" s="5" t="s">
        <v>27</v>
      </c>
      <c r="AN261" s="5" t="str">
        <f t="shared" si="4"/>
        <v xml:space="preserve">ACTG2 </v>
      </c>
      <c r="AO261" s="5" t="str">
        <f>IF(VLOOKUP(A261,'[1]Protein proteins'!$B:$D,3,FALSE)=0,1,"")</f>
        <v/>
      </c>
    </row>
    <row r="262" spans="1:41" x14ac:dyDescent="0.25">
      <c r="A262" s="5" t="s">
        <v>100</v>
      </c>
      <c r="B262" s="5">
        <v>149</v>
      </c>
      <c r="C262" s="5" t="s">
        <v>36</v>
      </c>
      <c r="D262" s="5" t="s">
        <v>37</v>
      </c>
      <c r="E262" s="5">
        <v>28.03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6">
        <v>1.73939331005E-7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1.73939331005E-7</v>
      </c>
      <c r="AK262" s="5">
        <v>1.73939331005E-7</v>
      </c>
      <c r="AL262" s="5">
        <v>1.1561089124553727</v>
      </c>
      <c r="AM262" s="5" t="s">
        <v>27</v>
      </c>
      <c r="AN262" s="5" t="str">
        <f t="shared" si="4"/>
        <v xml:space="preserve">ACTC1 </v>
      </c>
      <c r="AO262" s="5" t="str">
        <f>IF(VLOOKUP(A262,'[1]Protein proteins'!$B:$D,3,FALSE)=0,1,"")</f>
        <v/>
      </c>
    </row>
    <row r="263" spans="1:41" x14ac:dyDescent="0.25">
      <c r="A263" s="5" t="s">
        <v>99</v>
      </c>
      <c r="B263" s="5">
        <v>149</v>
      </c>
      <c r="C263" s="5" t="s">
        <v>36</v>
      </c>
      <c r="D263" s="5" t="s">
        <v>37</v>
      </c>
      <c r="E263" s="5">
        <v>28.03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6">
        <v>1.73939331005E-7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1.73939331005E-7</v>
      </c>
      <c r="AK263" s="5">
        <v>1.73939331005E-7</v>
      </c>
      <c r="AL263" s="5">
        <v>1.1561089124553727</v>
      </c>
      <c r="AM263" s="5" t="s">
        <v>27</v>
      </c>
      <c r="AN263" s="5" t="str">
        <f t="shared" si="4"/>
        <v xml:space="preserve">ACTA1 </v>
      </c>
      <c r="AO263" s="5" t="str">
        <f>IF(VLOOKUP(A263,'[1]Protein proteins'!$B:$D,3,FALSE)=0,1,"")</f>
        <v/>
      </c>
    </row>
    <row r="264" spans="1:41" x14ac:dyDescent="0.25">
      <c r="A264" s="5" t="s">
        <v>63</v>
      </c>
      <c r="B264" s="5">
        <v>161</v>
      </c>
      <c r="C264" s="5" t="s">
        <v>36</v>
      </c>
      <c r="D264" s="5" t="s">
        <v>37</v>
      </c>
      <c r="E264" s="5">
        <v>28.03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6">
        <v>1.73939331005E-7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1.73939331005E-7</v>
      </c>
      <c r="AK264" s="5">
        <v>1.73939331005E-7</v>
      </c>
      <c r="AL264" s="5">
        <v>1.1561089124553727</v>
      </c>
      <c r="AM264" s="5" t="s">
        <v>27</v>
      </c>
      <c r="AN264" s="5" t="str">
        <f t="shared" si="4"/>
        <v xml:space="preserve">TAGLN </v>
      </c>
      <c r="AO264" s="5" t="str">
        <f>IF(VLOOKUP(A264,'[1]Protein proteins'!$B:$D,3,FALSE)=0,1,"")</f>
        <v/>
      </c>
    </row>
    <row r="265" spans="1:41" x14ac:dyDescent="0.25">
      <c r="A265" s="5" t="s">
        <v>293</v>
      </c>
      <c r="B265" s="5">
        <v>733</v>
      </c>
      <c r="C265" s="5" t="s">
        <v>36</v>
      </c>
      <c r="D265" s="5" t="s">
        <v>37</v>
      </c>
      <c r="E265" s="5">
        <v>28.03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6">
        <v>1.73939331005E-7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1.73939331005E-7</v>
      </c>
      <c r="AK265" s="5">
        <v>1.73939331005E-7</v>
      </c>
      <c r="AL265" s="5">
        <v>1.1561089124553727</v>
      </c>
      <c r="AM265" s="5" t="s">
        <v>27</v>
      </c>
      <c r="AN265" s="5" t="str">
        <f t="shared" si="4"/>
        <v xml:space="preserve">PALLD </v>
      </c>
      <c r="AO265" s="5" t="str">
        <f>IF(VLOOKUP(A265,'[1]Protein proteins'!$B:$D,3,FALSE)=0,1,"")</f>
        <v/>
      </c>
    </row>
    <row r="266" spans="1:41" x14ac:dyDescent="0.25">
      <c r="A266" s="5" t="s">
        <v>295</v>
      </c>
      <c r="B266" s="5">
        <v>140</v>
      </c>
      <c r="C266" s="5" t="s">
        <v>36</v>
      </c>
      <c r="D266" s="5" t="s">
        <v>37</v>
      </c>
      <c r="E266" s="5">
        <v>28.03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6">
        <v>1.73939331005E-7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1.73939331005E-7</v>
      </c>
      <c r="AK266" s="5">
        <v>1.73939331005E-7</v>
      </c>
      <c r="AL266" s="5">
        <v>1.1561089124553727</v>
      </c>
      <c r="AM266" s="5" t="s">
        <v>27</v>
      </c>
      <c r="AN266" s="5" t="str">
        <f t="shared" si="4"/>
        <v xml:space="preserve">TENM2 </v>
      </c>
      <c r="AO266" s="5" t="str">
        <f>IF(VLOOKUP(A266,'[1]Protein proteins'!$B:$D,3,FALSE)=0,1,"")</f>
        <v/>
      </c>
    </row>
    <row r="267" spans="1:41" x14ac:dyDescent="0.25">
      <c r="A267" s="5" t="s">
        <v>294</v>
      </c>
      <c r="B267" s="5">
        <v>57</v>
      </c>
      <c r="C267" s="5" t="s">
        <v>36</v>
      </c>
      <c r="D267" s="5" t="s">
        <v>37</v>
      </c>
      <c r="E267" s="5">
        <v>28.03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6">
        <v>1.73939331005E-7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1.73939331005E-7</v>
      </c>
      <c r="AK267" s="5">
        <v>1.73939331005E-7</v>
      </c>
      <c r="AL267" s="5">
        <v>1.1561089124553727</v>
      </c>
      <c r="AM267" s="5" t="s">
        <v>27</v>
      </c>
      <c r="AN267" s="5" t="str">
        <f t="shared" si="4"/>
        <v xml:space="preserve">ATP6V1H </v>
      </c>
      <c r="AO267" s="5" t="str">
        <f>IF(VLOOKUP(A267,'[1]Protein proteins'!$B:$D,3,FALSE)=0,1,"")</f>
        <v/>
      </c>
    </row>
    <row r="268" spans="1:41" x14ac:dyDescent="0.25">
      <c r="A268" s="5" t="s">
        <v>90</v>
      </c>
      <c r="B268" s="5">
        <v>469</v>
      </c>
      <c r="C268" s="5" t="s">
        <v>36</v>
      </c>
      <c r="D268" s="5" t="s">
        <v>37</v>
      </c>
      <c r="E268" s="5">
        <v>28.03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6">
        <v>2.9360470237199997E-7</v>
      </c>
      <c r="AE268" s="5">
        <v>0</v>
      </c>
      <c r="AF268" s="5">
        <v>0</v>
      </c>
      <c r="AG268" s="5">
        <v>0</v>
      </c>
      <c r="AH268" s="6">
        <v>6.4832427624299996E-7</v>
      </c>
      <c r="AI268" s="5">
        <v>0</v>
      </c>
      <c r="AJ268" s="5">
        <v>6.4832427624299996E-7</v>
      </c>
      <c r="AK268" s="5">
        <v>9.4192897861499993E-7</v>
      </c>
      <c r="AL268" s="5">
        <v>1.1626068681040123</v>
      </c>
      <c r="AM268" s="5" t="s">
        <v>29</v>
      </c>
      <c r="AN268" s="5" t="e">
        <f t="shared" si="4"/>
        <v>#VALUE!</v>
      </c>
      <c r="AO268" s="5" t="str">
        <f>IF(VLOOKUP(A268,'[1]Protein proteins'!$B:$D,3,FALSE)=0,1,"")</f>
        <v/>
      </c>
    </row>
    <row r="269" spans="1:41" x14ac:dyDescent="0.25">
      <c r="A269" s="5" t="s">
        <v>89</v>
      </c>
      <c r="B269" s="5">
        <v>469</v>
      </c>
      <c r="C269" s="5" t="s">
        <v>36</v>
      </c>
      <c r="D269" s="5" t="s">
        <v>37</v>
      </c>
      <c r="E269" s="5">
        <v>28.03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6">
        <v>2.9360470237199997E-7</v>
      </c>
      <c r="AE269" s="5">
        <v>0</v>
      </c>
      <c r="AF269" s="5">
        <v>0</v>
      </c>
      <c r="AG269" s="5">
        <v>0</v>
      </c>
      <c r="AH269" s="6">
        <v>6.4832427624299996E-7</v>
      </c>
      <c r="AI269" s="5">
        <v>0</v>
      </c>
      <c r="AJ269" s="5">
        <v>6.4832427624299996E-7</v>
      </c>
      <c r="AK269" s="5">
        <v>9.4192897861499993E-7</v>
      </c>
      <c r="AL269" s="5">
        <v>1.1626068681040123</v>
      </c>
      <c r="AM269" s="5" t="s">
        <v>29</v>
      </c>
      <c r="AN269" s="5" t="str">
        <f t="shared" si="4"/>
        <v xml:space="preserve">ALB </v>
      </c>
      <c r="AO269" s="5" t="str">
        <f>IF(VLOOKUP(A269,'[1]Protein proteins'!$B:$D,3,FALSE)=0,1,"")</f>
        <v/>
      </c>
    </row>
    <row r="270" spans="1:41" x14ac:dyDescent="0.25">
      <c r="A270" s="5" t="s">
        <v>66</v>
      </c>
      <c r="B270" s="5">
        <v>502</v>
      </c>
      <c r="C270" s="5" t="s">
        <v>36</v>
      </c>
      <c r="D270" s="5" t="s">
        <v>37</v>
      </c>
      <c r="E270" s="5">
        <v>28.03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6">
        <v>6.6900886671000001E-7</v>
      </c>
      <c r="AF270" s="6">
        <v>7.8653700342E-7</v>
      </c>
      <c r="AG270" s="5">
        <v>0</v>
      </c>
      <c r="AH270" s="5">
        <v>0</v>
      </c>
      <c r="AI270" s="5">
        <v>0</v>
      </c>
      <c r="AJ270" s="5">
        <v>7.8653700342E-7</v>
      </c>
      <c r="AK270" s="5">
        <v>1.4555458701300001E-6</v>
      </c>
      <c r="AL270" s="5">
        <v>1.1783200255186053</v>
      </c>
      <c r="AM270" s="5" t="s">
        <v>34</v>
      </c>
      <c r="AN270" s="5" t="str">
        <f t="shared" si="4"/>
        <v xml:space="preserve">SF3B2 </v>
      </c>
      <c r="AO270" s="5" t="str">
        <f>IF(VLOOKUP(A270,'[1]Protein proteins'!$B:$D,3,FALSE)=0,1,"")</f>
        <v/>
      </c>
    </row>
    <row r="271" spans="1:41" x14ac:dyDescent="0.25">
      <c r="A271" s="5" t="s">
        <v>298</v>
      </c>
      <c r="B271" s="5">
        <v>32</v>
      </c>
      <c r="C271" s="5" t="s">
        <v>36</v>
      </c>
      <c r="D271" s="5" t="s">
        <v>37</v>
      </c>
      <c r="E271" s="5">
        <v>28.03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6">
        <v>1.68845562367E-7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1.68845562367E-7</v>
      </c>
      <c r="AK271" s="5">
        <v>1.68845562367E-7</v>
      </c>
      <c r="AL271" s="5">
        <v>1.1811965994228109</v>
      </c>
      <c r="AM271" s="5" t="s">
        <v>30</v>
      </c>
      <c r="AN271" s="5" t="str">
        <f t="shared" si="4"/>
        <v xml:space="preserve">IMMT </v>
      </c>
      <c r="AO271" s="5" t="str">
        <f>IF(VLOOKUP(A271,'[1]Protein proteins'!$B:$D,3,FALSE)=0,1,"")</f>
        <v/>
      </c>
    </row>
    <row r="272" spans="1:41" x14ac:dyDescent="0.25">
      <c r="A272" s="5" t="s">
        <v>122</v>
      </c>
      <c r="B272" s="5">
        <v>237</v>
      </c>
      <c r="C272" s="5" t="s">
        <v>36</v>
      </c>
      <c r="D272" s="5" t="s">
        <v>37</v>
      </c>
      <c r="E272" s="5">
        <v>28.03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6">
        <v>6.6900886671000001E-7</v>
      </c>
      <c r="AF272" s="6">
        <v>3.9326850171E-7</v>
      </c>
      <c r="AG272" s="5">
        <v>0</v>
      </c>
      <c r="AH272" s="5">
        <v>0</v>
      </c>
      <c r="AI272" s="5">
        <v>0</v>
      </c>
      <c r="AJ272" s="5">
        <v>6.6900886671000001E-7</v>
      </c>
      <c r="AK272" s="5">
        <v>1.0622773684200001E-6</v>
      </c>
      <c r="AL272" s="5">
        <v>1.1911193047728865</v>
      </c>
      <c r="AM272" s="5" t="s">
        <v>32</v>
      </c>
      <c r="AN272" s="5" t="str">
        <f t="shared" si="4"/>
        <v xml:space="preserve">AKAP8L </v>
      </c>
      <c r="AO272" s="5" t="str">
        <f>IF(VLOOKUP(A272,'[1]Protein proteins'!$B:$D,3,FALSE)=0,1,"")</f>
        <v/>
      </c>
    </row>
    <row r="273" spans="1:41" x14ac:dyDescent="0.25">
      <c r="A273" s="5" t="s">
        <v>118</v>
      </c>
      <c r="B273" s="5">
        <v>272</v>
      </c>
      <c r="C273" s="5" t="s">
        <v>36</v>
      </c>
      <c r="D273" s="5" t="s">
        <v>37</v>
      </c>
      <c r="E273" s="5">
        <v>28.03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6">
        <v>5.8761691373000004E-7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6">
        <v>7.1981812493699999E-7</v>
      </c>
      <c r="AF273" s="5">
        <v>0</v>
      </c>
      <c r="AG273" s="5">
        <v>0</v>
      </c>
      <c r="AH273" s="5">
        <v>0</v>
      </c>
      <c r="AI273" s="5">
        <v>0</v>
      </c>
      <c r="AJ273" s="5">
        <v>7.1981812493699999E-7</v>
      </c>
      <c r="AK273" s="5">
        <v>1.3074350386670001E-6</v>
      </c>
      <c r="AL273" s="5">
        <v>1.1932366869640336</v>
      </c>
      <c r="AM273" s="5" t="s">
        <v>32</v>
      </c>
      <c r="AN273" s="5" t="str">
        <f t="shared" si="4"/>
        <v xml:space="preserve">HNRNPD </v>
      </c>
      <c r="AO273" s="5" t="str">
        <f>IF(VLOOKUP(A273,'[1]Protein proteins'!$B:$D,3,FALSE)=0,1,"")</f>
        <v/>
      </c>
    </row>
    <row r="274" spans="1:41" x14ac:dyDescent="0.25">
      <c r="A274" s="5" t="s">
        <v>134</v>
      </c>
      <c r="B274" s="5">
        <v>19</v>
      </c>
      <c r="C274" s="5" t="s">
        <v>36</v>
      </c>
      <c r="D274" s="5" t="s">
        <v>37</v>
      </c>
      <c r="E274" s="5">
        <v>28.03</v>
      </c>
      <c r="F274" s="5">
        <v>0</v>
      </c>
      <c r="G274" s="5">
        <v>0</v>
      </c>
      <c r="H274" s="6">
        <v>2.17372922159E-7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6">
        <v>5.2162147077300001E-7</v>
      </c>
      <c r="AF274" s="5">
        <v>0</v>
      </c>
      <c r="AG274" s="5">
        <v>0</v>
      </c>
      <c r="AH274" s="5">
        <v>0</v>
      </c>
      <c r="AI274" s="5">
        <v>0</v>
      </c>
      <c r="AJ274" s="5">
        <v>5.2162147077300001E-7</v>
      </c>
      <c r="AK274" s="5">
        <v>7.3899439293200001E-7</v>
      </c>
      <c r="AL274" s="5">
        <v>1.2022960633557078</v>
      </c>
      <c r="AM274" s="5" t="s">
        <v>32</v>
      </c>
      <c r="AN274" s="5" t="str">
        <f t="shared" si="4"/>
        <v xml:space="preserve">EIF4H </v>
      </c>
      <c r="AO274" s="5" t="str">
        <f>IF(VLOOKUP(A274,'[1]Protein proteins'!$B:$D,3,FALSE)=0,1,"")</f>
        <v/>
      </c>
    </row>
    <row r="275" spans="1:41" x14ac:dyDescent="0.25">
      <c r="A275" s="5" t="s">
        <v>110</v>
      </c>
      <c r="B275" s="5">
        <v>108</v>
      </c>
      <c r="C275" s="5" t="s">
        <v>36</v>
      </c>
      <c r="D275" s="5" t="s">
        <v>37</v>
      </c>
      <c r="E275" s="5">
        <v>28.03</v>
      </c>
      <c r="F275" s="5">
        <v>0</v>
      </c>
      <c r="G275" s="5">
        <v>0</v>
      </c>
      <c r="H275" s="5">
        <v>0</v>
      </c>
      <c r="I275" s="6">
        <v>2.3723255884000001E-7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6">
        <v>5.2162147077300001E-7</v>
      </c>
      <c r="AF275" s="5">
        <v>0</v>
      </c>
      <c r="AG275" s="5">
        <v>0</v>
      </c>
      <c r="AH275" s="5">
        <v>0</v>
      </c>
      <c r="AI275" s="5">
        <v>0</v>
      </c>
      <c r="AJ275" s="5">
        <v>5.2162147077300001E-7</v>
      </c>
      <c r="AK275" s="5">
        <v>7.5885402961300002E-7</v>
      </c>
      <c r="AL275" s="5">
        <v>1.2165183846657563</v>
      </c>
      <c r="AM275" s="5" t="s">
        <v>32</v>
      </c>
      <c r="AN275" s="5" t="str">
        <f t="shared" si="4"/>
        <v xml:space="preserve">SNRPB </v>
      </c>
      <c r="AO275" s="5" t="str">
        <f>IF(VLOOKUP(A275,'[1]Protein proteins'!$B:$D,3,FALSE)=0,1,"")</f>
        <v/>
      </c>
    </row>
    <row r="276" spans="1:41" x14ac:dyDescent="0.25">
      <c r="A276" s="5" t="s">
        <v>131</v>
      </c>
      <c r="B276" s="5">
        <v>5</v>
      </c>
      <c r="C276" s="5" t="s">
        <v>36</v>
      </c>
      <c r="D276" s="5" t="s">
        <v>37</v>
      </c>
      <c r="E276" s="5">
        <v>28.03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6">
        <v>2.8501770244999999E-7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6">
        <v>5.2162147077300001E-7</v>
      </c>
      <c r="AF276" s="5">
        <v>0</v>
      </c>
      <c r="AG276" s="5">
        <v>0</v>
      </c>
      <c r="AH276" s="5">
        <v>0</v>
      </c>
      <c r="AI276" s="5">
        <v>0</v>
      </c>
      <c r="AJ276" s="5">
        <v>5.2162147077300001E-7</v>
      </c>
      <c r="AK276" s="5">
        <v>8.06639173223E-7</v>
      </c>
      <c r="AL276" s="5">
        <v>1.2401308618236941</v>
      </c>
      <c r="AM276" s="5" t="s">
        <v>32</v>
      </c>
      <c r="AN276" s="5" t="str">
        <f t="shared" si="4"/>
        <v xml:space="preserve">CCT3 </v>
      </c>
      <c r="AO276" s="5" t="str">
        <f>IF(VLOOKUP(A276,'[1]Protein proteins'!$B:$D,3,FALSE)=0,1,"")</f>
        <v/>
      </c>
    </row>
    <row r="277" spans="1:41" x14ac:dyDescent="0.25">
      <c r="A277" s="5" t="s">
        <v>300</v>
      </c>
      <c r="B277" s="5">
        <v>248</v>
      </c>
      <c r="C277" s="5" t="s">
        <v>36</v>
      </c>
      <c r="D277" s="5" t="s">
        <v>37</v>
      </c>
      <c r="E277" s="5">
        <v>28.03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6">
        <v>1.5596273613500001E-7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1.5596273613500001E-7</v>
      </c>
      <c r="AK277" s="5">
        <v>1.5596273613500001E-7</v>
      </c>
      <c r="AL277" s="5">
        <v>1.2501961366536811</v>
      </c>
      <c r="AM277" s="5" t="s">
        <v>8</v>
      </c>
      <c r="AN277" s="5" t="str">
        <f t="shared" si="4"/>
        <v xml:space="preserve">GAPDH </v>
      </c>
      <c r="AO277" s="5" t="str">
        <f>IF(VLOOKUP(A277,'[1]Protein proteins'!$B:$D,3,FALSE)=0,1,"")</f>
        <v/>
      </c>
    </row>
    <row r="278" spans="1:41" x14ac:dyDescent="0.25">
      <c r="A278" s="5" t="s">
        <v>141</v>
      </c>
      <c r="B278" s="5">
        <v>36</v>
      </c>
      <c r="C278" s="5" t="s">
        <v>36</v>
      </c>
      <c r="D278" s="5" t="s">
        <v>37</v>
      </c>
      <c r="E278" s="5">
        <v>28.03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6">
        <v>1.5596273613500001E-7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1.5596273613500001E-7</v>
      </c>
      <c r="AK278" s="5">
        <v>1.5596273613500001E-7</v>
      </c>
      <c r="AL278" s="5">
        <v>1.2501961366536811</v>
      </c>
      <c r="AM278" s="5" t="s">
        <v>8</v>
      </c>
      <c r="AN278" s="5" t="str">
        <f t="shared" si="4"/>
        <v xml:space="preserve">VIM </v>
      </c>
      <c r="AO278" s="5" t="str">
        <f>IF(VLOOKUP(A278,'[1]Protein proteins'!$B:$D,3,FALSE)=0,1,"")</f>
        <v/>
      </c>
    </row>
    <row r="279" spans="1:41" x14ac:dyDescent="0.25">
      <c r="A279" s="5" t="s">
        <v>137</v>
      </c>
      <c r="B279" s="5">
        <v>100</v>
      </c>
      <c r="C279" s="5" t="s">
        <v>36</v>
      </c>
      <c r="D279" s="5" t="s">
        <v>37</v>
      </c>
      <c r="E279" s="5">
        <v>28.03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6">
        <v>1.5596273613500001E-7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1.5596273613500001E-7</v>
      </c>
      <c r="AK279" s="5">
        <v>1.5596273613500001E-7</v>
      </c>
      <c r="AL279" s="5">
        <v>1.2501961366536811</v>
      </c>
      <c r="AM279" s="5" t="s">
        <v>8</v>
      </c>
      <c r="AN279" s="5" t="str">
        <f t="shared" si="4"/>
        <v xml:space="preserve">CHTF8 </v>
      </c>
      <c r="AO279" s="5" t="str">
        <f>IF(VLOOKUP(A279,'[1]Protein proteins'!$B:$D,3,FALSE)=0,1,"")</f>
        <v/>
      </c>
    </row>
    <row r="280" spans="1:41" x14ac:dyDescent="0.25">
      <c r="A280" s="5" t="s">
        <v>301</v>
      </c>
      <c r="B280" s="5">
        <v>26</v>
      </c>
      <c r="C280" s="5" t="s">
        <v>36</v>
      </c>
      <c r="D280" s="5" t="s">
        <v>37</v>
      </c>
      <c r="E280" s="5">
        <v>28.03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6">
        <v>1.5596273613500001E-7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1.5596273613500001E-7</v>
      </c>
      <c r="AK280" s="5">
        <v>1.5596273613500001E-7</v>
      </c>
      <c r="AL280" s="5">
        <v>1.2501961366536811</v>
      </c>
      <c r="AM280" s="5" t="s">
        <v>8</v>
      </c>
      <c r="AN280" s="5" t="str">
        <f t="shared" si="4"/>
        <v xml:space="preserve">ADAR </v>
      </c>
      <c r="AO280" s="5" t="str">
        <f>IF(VLOOKUP(A280,'[1]Protein proteins'!$B:$D,3,FALSE)=0,1,"")</f>
        <v/>
      </c>
    </row>
    <row r="281" spans="1:41" x14ac:dyDescent="0.25">
      <c r="A281" s="5" t="s">
        <v>120</v>
      </c>
      <c r="B281" s="5">
        <v>112</v>
      </c>
      <c r="C281" s="5" t="s">
        <v>36</v>
      </c>
      <c r="D281" s="5" t="s">
        <v>37</v>
      </c>
      <c r="E281" s="5">
        <v>28.03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6">
        <v>1.5596273613500001E-7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1.5596273613500001E-7</v>
      </c>
      <c r="AK281" s="5">
        <v>1.5596273613500001E-7</v>
      </c>
      <c r="AL281" s="5">
        <v>1.2501961366536811</v>
      </c>
      <c r="AM281" s="5" t="s">
        <v>8</v>
      </c>
      <c r="AN281" s="5" t="str">
        <f t="shared" si="4"/>
        <v xml:space="preserve">SNRPN </v>
      </c>
      <c r="AO281" s="5" t="str">
        <f>IF(VLOOKUP(A281,'[1]Protein proteins'!$B:$D,3,FALSE)=0,1,"")</f>
        <v/>
      </c>
    </row>
    <row r="282" spans="1:41" x14ac:dyDescent="0.25">
      <c r="A282" s="5" t="s">
        <v>299</v>
      </c>
      <c r="B282" s="5">
        <v>7</v>
      </c>
      <c r="C282" s="5" t="s">
        <v>36</v>
      </c>
      <c r="D282" s="5" t="s">
        <v>37</v>
      </c>
      <c r="E282" s="5">
        <v>28.03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6">
        <v>1.5596273613500001E-7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1.5596273613500001E-7</v>
      </c>
      <c r="AK282" s="5">
        <v>1.5596273613500001E-7</v>
      </c>
      <c r="AL282" s="5">
        <v>1.2501961366536811</v>
      </c>
      <c r="AM282" s="5" t="s">
        <v>8</v>
      </c>
      <c r="AN282" s="5" t="str">
        <f t="shared" si="4"/>
        <v xml:space="preserve">MPLKIP </v>
      </c>
      <c r="AO282" s="5" t="str">
        <f>IF(VLOOKUP(A282,'[1]Protein proteins'!$B:$D,3,FALSE)=0,1,"")</f>
        <v/>
      </c>
    </row>
    <row r="283" spans="1:41" x14ac:dyDescent="0.25">
      <c r="A283" s="5" t="s">
        <v>61</v>
      </c>
      <c r="B283" s="5">
        <v>1514</v>
      </c>
      <c r="C283" s="5" t="s">
        <v>36</v>
      </c>
      <c r="D283" s="5" t="s">
        <v>37</v>
      </c>
      <c r="E283" s="5">
        <v>28.03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6">
        <v>3.1528833117900001E-6</v>
      </c>
      <c r="S283" s="6">
        <v>3.0338038560799998E-6</v>
      </c>
      <c r="T283" s="6">
        <v>2.8501770244999999E-7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3.1528833117900001E-6</v>
      </c>
      <c r="AK283" s="5">
        <v>6.4717048703199992E-6</v>
      </c>
      <c r="AL283" s="5">
        <v>1.2637801729934133</v>
      </c>
      <c r="AM283" s="5" t="s">
        <v>19</v>
      </c>
      <c r="AN283" s="5" t="str">
        <f t="shared" si="4"/>
        <v xml:space="preserve">KIAA1210 </v>
      </c>
      <c r="AO283" s="5" t="str">
        <f>IF(VLOOKUP(A283,'[1]Protein proteins'!$B:$D,3,FALSE)=0,1,"")</f>
        <v/>
      </c>
    </row>
    <row r="284" spans="1:41" x14ac:dyDescent="0.25">
      <c r="A284" s="5" t="s">
        <v>101</v>
      </c>
      <c r="B284" s="5">
        <v>97</v>
      </c>
      <c r="C284" s="5" t="s">
        <v>36</v>
      </c>
      <c r="D284" s="5" t="s">
        <v>37</v>
      </c>
      <c r="E284" s="5">
        <v>28.03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6">
        <v>5.0423303634000004E-7</v>
      </c>
      <c r="V284" s="5">
        <v>0</v>
      </c>
      <c r="W284" s="6">
        <v>3.4787866201E-7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5.0423303634000004E-7</v>
      </c>
      <c r="AK284" s="5">
        <v>8.5211169835000009E-7</v>
      </c>
      <c r="AL284" s="5">
        <v>1.2639233503607925</v>
      </c>
      <c r="AM284" s="5" t="s">
        <v>9</v>
      </c>
      <c r="AN284" s="5" t="str">
        <f t="shared" si="4"/>
        <v xml:space="preserve">ACTA2 </v>
      </c>
      <c r="AO284" s="5" t="str">
        <f>IF(VLOOKUP(A284,'[1]Protein proteins'!$B:$D,3,FALSE)=0,1,"")</f>
        <v/>
      </c>
    </row>
    <row r="285" spans="1:41" x14ac:dyDescent="0.25">
      <c r="A285" s="5" t="s">
        <v>102</v>
      </c>
      <c r="B285" s="5">
        <v>96</v>
      </c>
      <c r="C285" s="5" t="s">
        <v>36</v>
      </c>
      <c r="D285" s="5" t="s">
        <v>37</v>
      </c>
      <c r="E285" s="5">
        <v>28.03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6">
        <v>5.0423303634000004E-7</v>
      </c>
      <c r="V285" s="5">
        <v>0</v>
      </c>
      <c r="W285" s="6">
        <v>3.4787866201E-7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5.0423303634000004E-7</v>
      </c>
      <c r="AK285" s="5">
        <v>8.5211169835000009E-7</v>
      </c>
      <c r="AL285" s="5">
        <v>1.2639233503607925</v>
      </c>
      <c r="AM285" s="5" t="s">
        <v>9</v>
      </c>
      <c r="AN285" s="5" t="str">
        <f t="shared" si="4"/>
        <v xml:space="preserve">ACTG2 </v>
      </c>
      <c r="AO285" s="5" t="str">
        <f>IF(VLOOKUP(A285,'[1]Protein proteins'!$B:$D,3,FALSE)=0,1,"")</f>
        <v/>
      </c>
    </row>
    <row r="286" spans="1:41" x14ac:dyDescent="0.25">
      <c r="A286" s="5" t="s">
        <v>99</v>
      </c>
      <c r="B286" s="5">
        <v>97</v>
      </c>
      <c r="C286" s="5" t="s">
        <v>36</v>
      </c>
      <c r="D286" s="5" t="s">
        <v>37</v>
      </c>
      <c r="E286" s="5">
        <v>28.03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6">
        <v>5.0423303634000004E-7</v>
      </c>
      <c r="V286" s="5">
        <v>0</v>
      </c>
      <c r="W286" s="6">
        <v>3.4787866201E-7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5.0423303634000004E-7</v>
      </c>
      <c r="AK286" s="5">
        <v>8.5211169835000009E-7</v>
      </c>
      <c r="AL286" s="5">
        <v>1.2639233503607925</v>
      </c>
      <c r="AM286" s="5" t="s">
        <v>9</v>
      </c>
      <c r="AN286" s="5" t="str">
        <f t="shared" si="4"/>
        <v xml:space="preserve">ACTA1 </v>
      </c>
      <c r="AO286" s="5" t="str">
        <f>IF(VLOOKUP(A286,'[1]Protein proteins'!$B:$D,3,FALSE)=0,1,"")</f>
        <v/>
      </c>
    </row>
    <row r="287" spans="1:41" x14ac:dyDescent="0.25">
      <c r="A287" s="5" t="s">
        <v>79</v>
      </c>
      <c r="B287" s="5">
        <v>41</v>
      </c>
      <c r="C287" s="5" t="s">
        <v>36</v>
      </c>
      <c r="D287" s="5" t="s">
        <v>37</v>
      </c>
      <c r="E287" s="5">
        <v>28.03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6">
        <v>2.9360470237199997E-7</v>
      </c>
      <c r="AE287" s="5">
        <v>0</v>
      </c>
      <c r="AF287" s="6">
        <v>2.5761333269199999E-6</v>
      </c>
      <c r="AG287" s="6">
        <v>1.1016637325699999E-6</v>
      </c>
      <c r="AH287" s="5">
        <v>0</v>
      </c>
      <c r="AI287" s="5">
        <v>0</v>
      </c>
      <c r="AJ287" s="5">
        <v>2.5761333269199999E-6</v>
      </c>
      <c r="AK287" s="5">
        <v>3.9714017618619997E-6</v>
      </c>
      <c r="AL287" s="5">
        <v>1.2692738883334149</v>
      </c>
      <c r="AM287" s="5" t="s">
        <v>34</v>
      </c>
      <c r="AN287" s="5" t="str">
        <f t="shared" si="4"/>
        <v xml:space="preserve">HBE1 </v>
      </c>
      <c r="AO287" s="5">
        <f>IF(VLOOKUP(A287,'[1]Protein proteins'!$B:$D,3,FALSE)=0,1,"")</f>
        <v>1</v>
      </c>
    </row>
    <row r="288" spans="1:41" x14ac:dyDescent="0.25">
      <c r="A288" s="5" t="s">
        <v>162</v>
      </c>
      <c r="B288" s="5">
        <v>1016</v>
      </c>
      <c r="C288" s="5" t="s">
        <v>36</v>
      </c>
      <c r="D288" s="5" t="s">
        <v>37</v>
      </c>
      <c r="E288" s="5">
        <v>28.03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6">
        <v>1.4713100426899999E-7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6">
        <v>3.9411041397300002E-7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3.9411041397300002E-7</v>
      </c>
      <c r="AK288" s="5">
        <v>5.4124141824199996E-7</v>
      </c>
      <c r="AL288" s="5">
        <v>1.2694851731630059</v>
      </c>
      <c r="AM288" s="5" t="s">
        <v>19</v>
      </c>
      <c r="AN288" s="5" t="str">
        <f t="shared" si="4"/>
        <v xml:space="preserve">RANBP2 </v>
      </c>
      <c r="AO288" s="5" t="str">
        <f>IF(VLOOKUP(A288,'[1]Protein proteins'!$B:$D,3,FALSE)=0,1,"")</f>
        <v/>
      </c>
    </row>
    <row r="289" spans="1:41" x14ac:dyDescent="0.25">
      <c r="A289" s="5" t="s">
        <v>82</v>
      </c>
      <c r="B289" s="5">
        <v>636</v>
      </c>
      <c r="C289" s="5" t="s">
        <v>36</v>
      </c>
      <c r="D289" s="5" t="s">
        <v>37</v>
      </c>
      <c r="E289" s="5">
        <v>28.03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6">
        <v>1.4713100426899999E-7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6">
        <v>3.9326850171E-7</v>
      </c>
      <c r="AG289" s="5">
        <v>0</v>
      </c>
      <c r="AH289" s="5">
        <v>0</v>
      </c>
      <c r="AI289" s="5">
        <v>0</v>
      </c>
      <c r="AJ289" s="5">
        <v>3.9326850171E-7</v>
      </c>
      <c r="AK289" s="5">
        <v>5.4039950597899999E-7</v>
      </c>
      <c r="AL289" s="5">
        <v>1.2705952907823255</v>
      </c>
      <c r="AM289" s="5" t="s">
        <v>34</v>
      </c>
      <c r="AN289" s="5" t="str">
        <f t="shared" si="4"/>
        <v xml:space="preserve">YLPM1 </v>
      </c>
      <c r="AO289" s="5" t="str">
        <f>IF(VLOOKUP(A289,'[1]Protein proteins'!$B:$D,3,FALSE)=0,1,"")</f>
        <v/>
      </c>
    </row>
    <row r="290" spans="1:41" x14ac:dyDescent="0.25">
      <c r="A290" s="5" t="s">
        <v>136</v>
      </c>
      <c r="B290" s="5">
        <v>97</v>
      </c>
      <c r="C290" s="5" t="s">
        <v>36</v>
      </c>
      <c r="D290" s="5" t="s">
        <v>37</v>
      </c>
      <c r="E290" s="5">
        <v>28.03</v>
      </c>
      <c r="F290" s="5">
        <v>0</v>
      </c>
      <c r="G290" s="5">
        <v>0</v>
      </c>
      <c r="H290" s="5">
        <v>0</v>
      </c>
      <c r="I290" s="6">
        <v>2.3723255884000001E-7</v>
      </c>
      <c r="J290" s="5">
        <v>0</v>
      </c>
      <c r="K290" s="6">
        <v>4.4139301280699998E-7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4.4139301280699998E-7</v>
      </c>
      <c r="AK290" s="5">
        <v>6.7862557164700004E-7</v>
      </c>
      <c r="AL290" s="5">
        <v>1.2835788130606647</v>
      </c>
      <c r="AM290" s="5" t="s">
        <v>8</v>
      </c>
      <c r="AN290" s="5" t="str">
        <f t="shared" si="4"/>
        <v xml:space="preserve">SNRPD3 </v>
      </c>
      <c r="AO290" s="5" t="str">
        <f>IF(VLOOKUP(A290,'[1]Protein proteins'!$B:$D,3,FALSE)=0,1,"")</f>
        <v/>
      </c>
    </row>
    <row r="291" spans="1:41" x14ac:dyDescent="0.25">
      <c r="A291" s="5" t="s">
        <v>103</v>
      </c>
      <c r="B291" s="5">
        <v>39</v>
      </c>
      <c r="C291" s="5" t="s">
        <v>36</v>
      </c>
      <c r="D291" s="5" t="s">
        <v>37</v>
      </c>
      <c r="E291" s="5">
        <v>28.03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6">
        <v>1.4713100426899999E-7</v>
      </c>
      <c r="L291" s="5">
        <v>0</v>
      </c>
      <c r="M291" s="5">
        <v>0</v>
      </c>
      <c r="N291" s="6">
        <v>3.7623673718299999E-7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3.7623673718299999E-7</v>
      </c>
      <c r="AK291" s="5">
        <v>5.2336774145199999E-7</v>
      </c>
      <c r="AL291" s="5">
        <v>1.2934676566774292</v>
      </c>
      <c r="AM291" s="5" t="s">
        <v>21</v>
      </c>
      <c r="AN291" s="5" t="str">
        <f t="shared" si="4"/>
        <v xml:space="preserve">ACTB </v>
      </c>
      <c r="AO291" s="5" t="str">
        <f>IF(VLOOKUP(A291,'[1]Protein proteins'!$B:$D,3,FALSE)=0,1,"")</f>
        <v/>
      </c>
    </row>
    <row r="292" spans="1:41" x14ac:dyDescent="0.25">
      <c r="A292" s="5" t="s">
        <v>101</v>
      </c>
      <c r="B292" s="5">
        <v>41</v>
      </c>
      <c r="C292" s="5" t="s">
        <v>36</v>
      </c>
      <c r="D292" s="5" t="s">
        <v>37</v>
      </c>
      <c r="E292" s="5">
        <v>28.03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6">
        <v>1.4713100426899999E-7</v>
      </c>
      <c r="L292" s="5">
        <v>0</v>
      </c>
      <c r="M292" s="5">
        <v>0</v>
      </c>
      <c r="N292" s="6">
        <v>3.7623673718299999E-7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3.7623673718299999E-7</v>
      </c>
      <c r="AK292" s="5">
        <v>5.2336774145199999E-7</v>
      </c>
      <c r="AL292" s="5">
        <v>1.2934676566774292</v>
      </c>
      <c r="AM292" s="5" t="s">
        <v>21</v>
      </c>
      <c r="AN292" s="5" t="str">
        <f t="shared" si="4"/>
        <v xml:space="preserve">ACTA2 </v>
      </c>
      <c r="AO292" s="5" t="str">
        <f>IF(VLOOKUP(A292,'[1]Protein proteins'!$B:$D,3,FALSE)=0,1,"")</f>
        <v/>
      </c>
    </row>
    <row r="293" spans="1:41" x14ac:dyDescent="0.25">
      <c r="A293" s="5" t="s">
        <v>104</v>
      </c>
      <c r="B293" s="5">
        <v>39</v>
      </c>
      <c r="C293" s="5" t="s">
        <v>36</v>
      </c>
      <c r="D293" s="5" t="s">
        <v>37</v>
      </c>
      <c r="E293" s="5">
        <v>28.03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6">
        <v>1.4713100426899999E-7</v>
      </c>
      <c r="L293" s="5">
        <v>0</v>
      </c>
      <c r="M293" s="5">
        <v>0</v>
      </c>
      <c r="N293" s="6">
        <v>3.7623673718299999E-7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3.7623673718299999E-7</v>
      </c>
      <c r="AK293" s="5">
        <v>5.2336774145199999E-7</v>
      </c>
      <c r="AL293" s="5">
        <v>1.2934676566774292</v>
      </c>
      <c r="AM293" s="5" t="s">
        <v>21</v>
      </c>
      <c r="AN293" s="5" t="str">
        <f t="shared" si="4"/>
        <v xml:space="preserve">ACTG1 </v>
      </c>
      <c r="AO293" s="5" t="str">
        <f>IF(VLOOKUP(A293,'[1]Protein proteins'!$B:$D,3,FALSE)=0,1,"")</f>
        <v/>
      </c>
    </row>
    <row r="294" spans="1:41" x14ac:dyDescent="0.25">
      <c r="A294" s="5" t="s">
        <v>102</v>
      </c>
      <c r="B294" s="5">
        <v>40</v>
      </c>
      <c r="C294" s="5" t="s">
        <v>36</v>
      </c>
      <c r="D294" s="5" t="s">
        <v>37</v>
      </c>
      <c r="E294" s="5">
        <v>28.03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6">
        <v>1.4713100426899999E-7</v>
      </c>
      <c r="L294" s="5">
        <v>0</v>
      </c>
      <c r="M294" s="5">
        <v>0</v>
      </c>
      <c r="N294" s="6">
        <v>3.7623673718299999E-7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3.7623673718299999E-7</v>
      </c>
      <c r="AK294" s="5">
        <v>5.2336774145199999E-7</v>
      </c>
      <c r="AL294" s="5">
        <v>1.2934676566774292</v>
      </c>
      <c r="AM294" s="5" t="s">
        <v>21</v>
      </c>
      <c r="AN294" s="5" t="str">
        <f t="shared" si="4"/>
        <v xml:space="preserve">ACTG2 </v>
      </c>
      <c r="AO294" s="5" t="str">
        <f>IF(VLOOKUP(A294,'[1]Protein proteins'!$B:$D,3,FALSE)=0,1,"")</f>
        <v/>
      </c>
    </row>
    <row r="295" spans="1:41" x14ac:dyDescent="0.25">
      <c r="A295" s="5" t="s">
        <v>100</v>
      </c>
      <c r="B295" s="5">
        <v>41</v>
      </c>
      <c r="C295" s="5" t="s">
        <v>36</v>
      </c>
      <c r="D295" s="5" t="s">
        <v>37</v>
      </c>
      <c r="E295" s="5">
        <v>28.03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6">
        <v>1.4713100426899999E-7</v>
      </c>
      <c r="L295" s="5">
        <v>0</v>
      </c>
      <c r="M295" s="5">
        <v>0</v>
      </c>
      <c r="N295" s="6">
        <v>3.7623673718299999E-7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3.7623673718299999E-7</v>
      </c>
      <c r="AK295" s="5">
        <v>5.2336774145199999E-7</v>
      </c>
      <c r="AL295" s="5">
        <v>1.2934676566774292</v>
      </c>
      <c r="AM295" s="5" t="s">
        <v>21</v>
      </c>
      <c r="AN295" s="5" t="str">
        <f t="shared" si="4"/>
        <v xml:space="preserve">ACTC1 </v>
      </c>
      <c r="AO295" s="5" t="str">
        <f>IF(VLOOKUP(A295,'[1]Protein proteins'!$B:$D,3,FALSE)=0,1,"")</f>
        <v/>
      </c>
    </row>
    <row r="296" spans="1:41" x14ac:dyDescent="0.25">
      <c r="A296" s="5" t="s">
        <v>99</v>
      </c>
      <c r="B296" s="5">
        <v>41</v>
      </c>
      <c r="C296" s="5" t="s">
        <v>36</v>
      </c>
      <c r="D296" s="5" t="s">
        <v>37</v>
      </c>
      <c r="E296" s="5">
        <v>28.03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6">
        <v>1.4713100426899999E-7</v>
      </c>
      <c r="L296" s="5">
        <v>0</v>
      </c>
      <c r="M296" s="5">
        <v>0</v>
      </c>
      <c r="N296" s="6">
        <v>3.7623673718299999E-7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3.7623673718299999E-7</v>
      </c>
      <c r="AK296" s="5">
        <v>5.2336774145199999E-7</v>
      </c>
      <c r="AL296" s="5">
        <v>1.2934676566774292</v>
      </c>
      <c r="AM296" s="5" t="s">
        <v>21</v>
      </c>
      <c r="AN296" s="5" t="str">
        <f t="shared" si="4"/>
        <v xml:space="preserve">ACTA1 </v>
      </c>
      <c r="AO296" s="5" t="str">
        <f>IF(VLOOKUP(A296,'[1]Protein proteins'!$B:$D,3,FALSE)=0,1,"")</f>
        <v/>
      </c>
    </row>
    <row r="297" spans="1:41" x14ac:dyDescent="0.25">
      <c r="A297" s="5" t="s">
        <v>40</v>
      </c>
      <c r="B297" s="5">
        <v>92</v>
      </c>
      <c r="C297" s="5" t="s">
        <v>36</v>
      </c>
      <c r="D297" s="5" t="s">
        <v>37</v>
      </c>
      <c r="E297" s="5">
        <v>28.03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6">
        <v>1.4856624658099999E-7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1.4856624658099999E-7</v>
      </c>
      <c r="AK297" s="5">
        <v>1.4856624658099999E-7</v>
      </c>
      <c r="AL297" s="5">
        <v>1.2938782420366264</v>
      </c>
      <c r="AM297" s="5" t="s">
        <v>18</v>
      </c>
      <c r="AN297" s="5" t="str">
        <f t="shared" si="4"/>
        <v xml:space="preserve">HNRNPA1 </v>
      </c>
      <c r="AO297" s="5" t="str">
        <f>IF(VLOOKUP(A297,'[1]Protein proteins'!$B:$D,3,FALSE)=0,1,"")</f>
        <v/>
      </c>
    </row>
    <row r="298" spans="1:41" x14ac:dyDescent="0.25">
      <c r="A298" s="5" t="s">
        <v>308</v>
      </c>
      <c r="B298" s="5">
        <v>252</v>
      </c>
      <c r="C298" s="5" t="s">
        <v>36</v>
      </c>
      <c r="D298" s="5" t="s">
        <v>37</v>
      </c>
      <c r="E298" s="5">
        <v>28.03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6">
        <v>1.4856624658099999E-7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1.4856624658099999E-7</v>
      </c>
      <c r="AK298" s="5">
        <v>1.4856624658099999E-7</v>
      </c>
      <c r="AL298" s="5">
        <v>1.2938782420366264</v>
      </c>
      <c r="AM298" s="5" t="s">
        <v>18</v>
      </c>
      <c r="AN298" s="5" t="str">
        <f t="shared" si="4"/>
        <v xml:space="preserve">HCLS1 </v>
      </c>
      <c r="AO298" s="5" t="str">
        <f>IF(VLOOKUP(A298,'[1]Protein proteins'!$B:$D,3,FALSE)=0,1,"")</f>
        <v/>
      </c>
    </row>
    <row r="299" spans="1:41" x14ac:dyDescent="0.25">
      <c r="A299" s="5" t="s">
        <v>304</v>
      </c>
      <c r="B299" s="5">
        <v>120</v>
      </c>
      <c r="C299" s="5" t="s">
        <v>36</v>
      </c>
      <c r="D299" s="5" t="s">
        <v>37</v>
      </c>
      <c r="E299" s="5">
        <v>28.03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6">
        <v>1.4856624658099999E-7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1.4856624658099999E-7</v>
      </c>
      <c r="AK299" s="5">
        <v>1.4856624658099999E-7</v>
      </c>
      <c r="AL299" s="5">
        <v>1.2938782420366264</v>
      </c>
      <c r="AM299" s="5" t="s">
        <v>18</v>
      </c>
      <c r="AN299" s="5" t="str">
        <f t="shared" si="4"/>
        <v xml:space="preserve">RAC2 </v>
      </c>
      <c r="AO299" s="5" t="str">
        <f>IF(VLOOKUP(A299,'[1]Protein proteins'!$B:$D,3,FALSE)=0,1,"")</f>
        <v/>
      </c>
    </row>
    <row r="300" spans="1:41" x14ac:dyDescent="0.25">
      <c r="A300" s="5" t="s">
        <v>243</v>
      </c>
      <c r="B300" s="5">
        <v>393</v>
      </c>
      <c r="C300" s="5" t="s">
        <v>36</v>
      </c>
      <c r="D300" s="5" t="s">
        <v>37</v>
      </c>
      <c r="E300" s="5">
        <v>28.03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6">
        <v>1.4856624658099999E-7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1.4856624658099999E-7</v>
      </c>
      <c r="AK300" s="5">
        <v>1.4856624658099999E-7</v>
      </c>
      <c r="AL300" s="5">
        <v>1.2938782420366264</v>
      </c>
      <c r="AM300" s="5" t="s">
        <v>18</v>
      </c>
      <c r="AN300" s="5" t="str">
        <f t="shared" si="4"/>
        <v xml:space="preserve">MSN </v>
      </c>
      <c r="AO300" s="5" t="str">
        <f>IF(VLOOKUP(A300,'[1]Protein proteins'!$B:$D,3,FALSE)=0,1,"")</f>
        <v/>
      </c>
    </row>
    <row r="301" spans="1:41" x14ac:dyDescent="0.25">
      <c r="A301" s="5" t="s">
        <v>241</v>
      </c>
      <c r="B301" s="5">
        <v>431</v>
      </c>
      <c r="C301" s="5" t="s">
        <v>36</v>
      </c>
      <c r="D301" s="5" t="s">
        <v>37</v>
      </c>
      <c r="E301" s="5">
        <v>28.03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6">
        <v>1.4856624658099999E-7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1.4856624658099999E-7</v>
      </c>
      <c r="AK301" s="5">
        <v>1.4856624658099999E-7</v>
      </c>
      <c r="AL301" s="5">
        <v>1.2938782420366264</v>
      </c>
      <c r="AM301" s="5" t="s">
        <v>18</v>
      </c>
      <c r="AN301" s="5" t="str">
        <f t="shared" si="4"/>
        <v xml:space="preserve">WAS </v>
      </c>
      <c r="AO301" s="5" t="str">
        <f>IF(VLOOKUP(A301,'[1]Protein proteins'!$B:$D,3,FALSE)=0,1,"")</f>
        <v/>
      </c>
    </row>
    <row r="302" spans="1:41" x14ac:dyDescent="0.25">
      <c r="A302" s="5" t="s">
        <v>310</v>
      </c>
      <c r="B302" s="5">
        <v>36</v>
      </c>
      <c r="C302" s="5" t="s">
        <v>36</v>
      </c>
      <c r="D302" s="5" t="s">
        <v>37</v>
      </c>
      <c r="E302" s="5">
        <v>28.03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6">
        <v>1.4856624658099999E-7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1.4856624658099999E-7</v>
      </c>
      <c r="AK302" s="5">
        <v>1.4856624658099999E-7</v>
      </c>
      <c r="AL302" s="5">
        <v>1.2938782420366264</v>
      </c>
      <c r="AM302" s="5" t="s">
        <v>18</v>
      </c>
      <c r="AN302" s="5" t="str">
        <f t="shared" si="4"/>
        <v xml:space="preserve">IQGAP1 </v>
      </c>
      <c r="AO302" s="5" t="str">
        <f>IF(VLOOKUP(A302,'[1]Protein proteins'!$B:$D,3,FALSE)=0,1,"")</f>
        <v/>
      </c>
    </row>
    <row r="303" spans="1:41" x14ac:dyDescent="0.25">
      <c r="A303" s="5" t="s">
        <v>305</v>
      </c>
      <c r="B303" s="5">
        <v>120</v>
      </c>
      <c r="C303" s="5" t="s">
        <v>36</v>
      </c>
      <c r="D303" s="5" t="s">
        <v>37</v>
      </c>
      <c r="E303" s="5">
        <v>28.03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6">
        <v>1.4856624658099999E-7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1.4856624658099999E-7</v>
      </c>
      <c r="AK303" s="5">
        <v>1.4856624658099999E-7</v>
      </c>
      <c r="AL303" s="5">
        <v>1.2938782420366264</v>
      </c>
      <c r="AM303" s="5" t="s">
        <v>18</v>
      </c>
      <c r="AN303" s="5" t="str">
        <f t="shared" si="4"/>
        <v xml:space="preserve">RAC1 </v>
      </c>
      <c r="AO303" s="5" t="str">
        <f>IF(VLOOKUP(A303,'[1]Protein proteins'!$B:$D,3,FALSE)=0,1,"")</f>
        <v/>
      </c>
    </row>
    <row r="304" spans="1:41" x14ac:dyDescent="0.25">
      <c r="A304" s="5" t="s">
        <v>307</v>
      </c>
      <c r="B304" s="5">
        <v>2690</v>
      </c>
      <c r="C304" s="5" t="s">
        <v>36</v>
      </c>
      <c r="D304" s="5" t="s">
        <v>37</v>
      </c>
      <c r="E304" s="5">
        <v>28.03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6">
        <v>1.4856624658099999E-7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1.4856624658099999E-7</v>
      </c>
      <c r="AK304" s="5">
        <v>1.4856624658099999E-7</v>
      </c>
      <c r="AL304" s="5">
        <v>1.2938782420366264</v>
      </c>
      <c r="AM304" s="5" t="s">
        <v>18</v>
      </c>
      <c r="AN304" s="5" t="str">
        <f t="shared" si="4"/>
        <v xml:space="preserve">PRKDC </v>
      </c>
      <c r="AO304" s="5" t="str">
        <f>IF(VLOOKUP(A304,'[1]Protein proteins'!$B:$D,3,FALSE)=0,1,"")</f>
        <v/>
      </c>
    </row>
    <row r="305" spans="1:41" x14ac:dyDescent="0.25">
      <c r="A305" s="5" t="s">
        <v>302</v>
      </c>
      <c r="B305" s="5">
        <v>589</v>
      </c>
      <c r="C305" s="5" t="s">
        <v>36</v>
      </c>
      <c r="D305" s="5" t="s">
        <v>37</v>
      </c>
      <c r="E305" s="5">
        <v>28.03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6">
        <v>1.4856624658099999E-7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1.4856624658099999E-7</v>
      </c>
      <c r="AK305" s="5">
        <v>1.4856624658099999E-7</v>
      </c>
      <c r="AL305" s="5">
        <v>1.2938782420366264</v>
      </c>
      <c r="AM305" s="5" t="s">
        <v>18</v>
      </c>
      <c r="AN305" s="5" t="str">
        <f t="shared" si="4"/>
        <v xml:space="preserve">TAP1 </v>
      </c>
      <c r="AO305" s="5">
        <f>IF(VLOOKUP(A305,'[1]Protein proteins'!$B:$D,3,FALSE)=0,1,"")</f>
        <v>1</v>
      </c>
    </row>
    <row r="306" spans="1:41" x14ac:dyDescent="0.25">
      <c r="A306" s="5" t="s">
        <v>303</v>
      </c>
      <c r="B306" s="5">
        <v>494</v>
      </c>
      <c r="C306" s="5" t="s">
        <v>36</v>
      </c>
      <c r="D306" s="5" t="s">
        <v>37</v>
      </c>
      <c r="E306" s="5">
        <v>28.03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6">
        <v>1.4856624658099999E-7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1.4856624658099999E-7</v>
      </c>
      <c r="AK306" s="5">
        <v>1.4856624658099999E-7</v>
      </c>
      <c r="AL306" s="5">
        <v>1.2938782420366264</v>
      </c>
      <c r="AM306" s="5" t="s">
        <v>18</v>
      </c>
      <c r="AN306" s="5" t="str">
        <f t="shared" si="4"/>
        <v xml:space="preserve">TAP2 </v>
      </c>
      <c r="AO306" s="5" t="str">
        <f>IF(VLOOKUP(A306,'[1]Protein proteins'!$B:$D,3,FALSE)=0,1,"")</f>
        <v/>
      </c>
    </row>
    <row r="307" spans="1:41" x14ac:dyDescent="0.25">
      <c r="A307" s="5" t="s">
        <v>306</v>
      </c>
      <c r="B307" s="5">
        <v>366</v>
      </c>
      <c r="C307" s="5" t="s">
        <v>36</v>
      </c>
      <c r="D307" s="5" t="s">
        <v>37</v>
      </c>
      <c r="E307" s="5">
        <v>28.03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6">
        <v>1.4856624658099999E-7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1.4856624658099999E-7</v>
      </c>
      <c r="AK307" s="5">
        <v>1.4856624658099999E-7</v>
      </c>
      <c r="AL307" s="5">
        <v>1.2938782420366264</v>
      </c>
      <c r="AM307" s="5" t="s">
        <v>18</v>
      </c>
      <c r="AN307" s="5" t="str">
        <f t="shared" si="4"/>
        <v xml:space="preserve">USP4 </v>
      </c>
      <c r="AO307" s="5" t="str">
        <f>IF(VLOOKUP(A307,'[1]Protein proteins'!$B:$D,3,FALSE)=0,1,"")</f>
        <v/>
      </c>
    </row>
    <row r="308" spans="1:41" x14ac:dyDescent="0.25">
      <c r="A308" s="5" t="s">
        <v>309</v>
      </c>
      <c r="B308" s="5">
        <v>104</v>
      </c>
      <c r="C308" s="5" t="s">
        <v>36</v>
      </c>
      <c r="D308" s="5" t="s">
        <v>37</v>
      </c>
      <c r="E308" s="5">
        <v>28.03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6">
        <v>1.4856624658099999E-7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1.4856624658099999E-7</v>
      </c>
      <c r="AK308" s="5">
        <v>1.4856624658099999E-7</v>
      </c>
      <c r="AL308" s="5">
        <v>1.2938782420366264</v>
      </c>
      <c r="AM308" s="5" t="s">
        <v>18</v>
      </c>
      <c r="AN308" s="5" t="str">
        <f t="shared" si="4"/>
        <v xml:space="preserve">CMPK2 </v>
      </c>
      <c r="AO308" s="5" t="str">
        <f>IF(VLOOKUP(A308,'[1]Protein proteins'!$B:$D,3,FALSE)=0,1,"")</f>
        <v/>
      </c>
    </row>
    <row r="309" spans="1:41" x14ac:dyDescent="0.25">
      <c r="A309" s="5" t="s">
        <v>49</v>
      </c>
      <c r="B309" s="5">
        <v>224</v>
      </c>
      <c r="C309" s="5" t="s">
        <v>36</v>
      </c>
      <c r="D309" s="5" t="s">
        <v>37</v>
      </c>
      <c r="E309" s="5">
        <v>28.03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6">
        <v>1.4856624658099999E-7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6">
        <v>6.6900886671000001E-7</v>
      </c>
      <c r="AF309" s="5">
        <v>0</v>
      </c>
      <c r="AG309" s="5">
        <v>0</v>
      </c>
      <c r="AH309" s="6">
        <v>1.4841242033299999E-6</v>
      </c>
      <c r="AI309" s="5">
        <v>0</v>
      </c>
      <c r="AJ309" s="5">
        <v>1.4841242033299999E-6</v>
      </c>
      <c r="AK309" s="5">
        <v>2.3016993166210001E-6</v>
      </c>
      <c r="AL309" s="5">
        <v>1.2996294551042626</v>
      </c>
      <c r="AM309" s="5" t="s">
        <v>29</v>
      </c>
      <c r="AN309" s="5" t="str">
        <f t="shared" si="4"/>
        <v xml:space="preserve">HNRNPH1 </v>
      </c>
      <c r="AO309" s="5" t="str">
        <f>IF(VLOOKUP(A309,'[1]Protein proteins'!$B:$D,3,FALSE)=0,1,"")</f>
        <v/>
      </c>
    </row>
    <row r="310" spans="1:41" x14ac:dyDescent="0.25">
      <c r="A310" s="5" t="s">
        <v>62</v>
      </c>
      <c r="B310" s="5">
        <v>224</v>
      </c>
      <c r="C310" s="5" t="s">
        <v>36</v>
      </c>
      <c r="D310" s="5" t="s">
        <v>37</v>
      </c>
      <c r="E310" s="5">
        <v>28.03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6">
        <v>1.4856624658099999E-7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6">
        <v>6.6900886671000001E-7</v>
      </c>
      <c r="AF310" s="5">
        <v>0</v>
      </c>
      <c r="AG310" s="5">
        <v>0</v>
      </c>
      <c r="AH310" s="6">
        <v>1.4841242033299999E-6</v>
      </c>
      <c r="AI310" s="5">
        <v>0</v>
      </c>
      <c r="AJ310" s="5">
        <v>1.4841242033299999E-6</v>
      </c>
      <c r="AK310" s="5">
        <v>2.3016993166210001E-6</v>
      </c>
      <c r="AL310" s="5">
        <v>1.2996294551042626</v>
      </c>
      <c r="AM310" s="5" t="s">
        <v>29</v>
      </c>
      <c r="AN310" s="5" t="str">
        <f t="shared" si="4"/>
        <v xml:space="preserve">HNRNPH2 </v>
      </c>
      <c r="AO310" s="5" t="str">
        <f>IF(VLOOKUP(A310,'[1]Protein proteins'!$B:$D,3,FALSE)=0,1,"")</f>
        <v/>
      </c>
    </row>
    <row r="311" spans="1:41" x14ac:dyDescent="0.25">
      <c r="A311" s="5" t="s">
        <v>319</v>
      </c>
      <c r="B311" s="5">
        <v>179</v>
      </c>
      <c r="C311" s="5" t="s">
        <v>36</v>
      </c>
      <c r="D311" s="5" t="s">
        <v>37</v>
      </c>
      <c r="E311" s="5">
        <v>28.03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6">
        <v>1.4713100426899999E-7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1.4713100426899999E-7</v>
      </c>
      <c r="AK311" s="5">
        <v>1.4713100426899999E-7</v>
      </c>
      <c r="AL311" s="5">
        <v>1.3027372084669744</v>
      </c>
      <c r="AM311" s="5" t="s">
        <v>8</v>
      </c>
      <c r="AN311" s="5" t="str">
        <f t="shared" si="4"/>
        <v xml:space="preserve">ARPC1B </v>
      </c>
      <c r="AO311" s="5" t="str">
        <f>IF(VLOOKUP(A311,'[1]Protein proteins'!$B:$D,3,FALSE)=0,1,"")</f>
        <v/>
      </c>
    </row>
    <row r="312" spans="1:41" x14ac:dyDescent="0.25">
      <c r="A312" s="5" t="s">
        <v>318</v>
      </c>
      <c r="B312" s="5">
        <v>96</v>
      </c>
      <c r="C312" s="5" t="s">
        <v>36</v>
      </c>
      <c r="D312" s="5" t="s">
        <v>37</v>
      </c>
      <c r="E312" s="5">
        <v>28.03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6">
        <v>1.4713100426899999E-7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1.4713100426899999E-7</v>
      </c>
      <c r="AK312" s="5">
        <v>1.4713100426899999E-7</v>
      </c>
      <c r="AL312" s="5">
        <v>1.3027372084669744</v>
      </c>
      <c r="AM312" s="5" t="s">
        <v>8</v>
      </c>
      <c r="AN312" s="5" t="str">
        <f t="shared" si="4"/>
        <v xml:space="preserve">UFL1 </v>
      </c>
      <c r="AO312" s="5" t="str">
        <f>IF(VLOOKUP(A312,'[1]Protein proteins'!$B:$D,3,FALSE)=0,1,"")</f>
        <v/>
      </c>
    </row>
    <row r="313" spans="1:41" x14ac:dyDescent="0.25">
      <c r="A313" s="5" t="s">
        <v>317</v>
      </c>
      <c r="B313" s="5">
        <v>1074</v>
      </c>
      <c r="C313" s="5" t="s">
        <v>36</v>
      </c>
      <c r="D313" s="5" t="s">
        <v>37</v>
      </c>
      <c r="E313" s="5">
        <v>28.03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6">
        <v>1.4713100426899999E-7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1.4713100426899999E-7</v>
      </c>
      <c r="AK313" s="5">
        <v>1.4713100426899999E-7</v>
      </c>
      <c r="AL313" s="5">
        <v>1.3027372084669744</v>
      </c>
      <c r="AM313" s="5" t="s">
        <v>8</v>
      </c>
      <c r="AN313" s="5" t="str">
        <f t="shared" si="4"/>
        <v xml:space="preserve">PCF11 </v>
      </c>
      <c r="AO313" s="5" t="str">
        <f>IF(VLOOKUP(A313,'[1]Protein proteins'!$B:$D,3,FALSE)=0,1,"")</f>
        <v/>
      </c>
    </row>
    <row r="314" spans="1:41" x14ac:dyDescent="0.25">
      <c r="A314" s="5" t="s">
        <v>320</v>
      </c>
      <c r="B314" s="5">
        <v>85</v>
      </c>
      <c r="C314" s="5" t="s">
        <v>36</v>
      </c>
      <c r="D314" s="5" t="s">
        <v>37</v>
      </c>
      <c r="E314" s="5">
        <v>28.03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6">
        <v>1.4713100426899999E-7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1.4713100426899999E-7</v>
      </c>
      <c r="AK314" s="5">
        <v>1.4713100426899999E-7</v>
      </c>
      <c r="AL314" s="5">
        <v>1.3027372084669744</v>
      </c>
      <c r="AM314" s="5" t="s">
        <v>8</v>
      </c>
      <c r="AN314" s="5" t="str">
        <f t="shared" si="4"/>
        <v xml:space="preserve">APOA1 </v>
      </c>
      <c r="AO314" s="5" t="str">
        <f>IF(VLOOKUP(A314,'[1]Protein proteins'!$B:$D,3,FALSE)=0,1,"")</f>
        <v/>
      </c>
    </row>
    <row r="315" spans="1:41" x14ac:dyDescent="0.25">
      <c r="A315" s="5" t="s">
        <v>315</v>
      </c>
      <c r="B315" s="5">
        <v>188</v>
      </c>
      <c r="C315" s="5" t="s">
        <v>36</v>
      </c>
      <c r="D315" s="5" t="s">
        <v>37</v>
      </c>
      <c r="E315" s="5">
        <v>28.03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6">
        <v>1.4713100426899999E-7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1.4713100426899999E-7</v>
      </c>
      <c r="AK315" s="5">
        <v>1.4713100426899999E-7</v>
      </c>
      <c r="AL315" s="5">
        <v>1.3027372084669744</v>
      </c>
      <c r="AM315" s="5" t="s">
        <v>8</v>
      </c>
      <c r="AN315" s="5" t="str">
        <f t="shared" si="4"/>
        <v xml:space="preserve">ANXA1 </v>
      </c>
      <c r="AO315" s="5" t="str">
        <f>IF(VLOOKUP(A315,'[1]Protein proteins'!$B:$D,3,FALSE)=0,1,"")</f>
        <v/>
      </c>
    </row>
    <row r="316" spans="1:41" x14ac:dyDescent="0.25">
      <c r="A316" s="5" t="s">
        <v>137</v>
      </c>
      <c r="B316" s="5">
        <v>146</v>
      </c>
      <c r="C316" s="5" t="s">
        <v>36</v>
      </c>
      <c r="D316" s="5" t="s">
        <v>37</v>
      </c>
      <c r="E316" s="5">
        <v>28.03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6">
        <v>1.4713100426899999E-7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1.4713100426899999E-7</v>
      </c>
      <c r="AK316" s="5">
        <v>1.4713100426899999E-7</v>
      </c>
      <c r="AL316" s="5">
        <v>1.3027372084669744</v>
      </c>
      <c r="AM316" s="5" t="s">
        <v>8</v>
      </c>
      <c r="AN316" s="5" t="str">
        <f t="shared" si="4"/>
        <v xml:space="preserve">CHTF8 </v>
      </c>
      <c r="AO316" s="5" t="str">
        <f>IF(VLOOKUP(A316,'[1]Protein proteins'!$B:$D,3,FALSE)=0,1,"")</f>
        <v/>
      </c>
    </row>
    <row r="317" spans="1:41" x14ac:dyDescent="0.25">
      <c r="A317" s="5" t="s">
        <v>311</v>
      </c>
      <c r="B317" s="5">
        <v>989</v>
      </c>
      <c r="C317" s="5" t="s">
        <v>36</v>
      </c>
      <c r="D317" s="5" t="s">
        <v>37</v>
      </c>
      <c r="E317" s="5">
        <v>28.03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6">
        <v>1.4713100426899999E-7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1.4713100426899999E-7</v>
      </c>
      <c r="AK317" s="5">
        <v>1.4713100426899999E-7</v>
      </c>
      <c r="AL317" s="5">
        <v>1.3027372084669744</v>
      </c>
      <c r="AM317" s="5" t="s">
        <v>8</v>
      </c>
      <c r="AN317" s="5" t="str">
        <f t="shared" si="4"/>
        <v xml:space="preserve">SON </v>
      </c>
      <c r="AO317" s="5" t="str">
        <f>IF(VLOOKUP(A317,'[1]Protein proteins'!$B:$D,3,FALSE)=0,1,"")</f>
        <v/>
      </c>
    </row>
    <row r="318" spans="1:41" x14ac:dyDescent="0.25">
      <c r="A318" s="5" t="s">
        <v>316</v>
      </c>
      <c r="B318" s="5">
        <v>91</v>
      </c>
      <c r="C318" s="5" t="s">
        <v>36</v>
      </c>
      <c r="D318" s="5" t="s">
        <v>37</v>
      </c>
      <c r="E318" s="5">
        <v>28.03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6">
        <v>1.4713100426899999E-7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1.4713100426899999E-7</v>
      </c>
      <c r="AK318" s="5">
        <v>1.4713100426899999E-7</v>
      </c>
      <c r="AL318" s="5">
        <v>1.3027372084669744</v>
      </c>
      <c r="AM318" s="5" t="s">
        <v>8</v>
      </c>
      <c r="AN318" s="5" t="str">
        <f t="shared" si="4"/>
        <v xml:space="preserve">MECP2 </v>
      </c>
      <c r="AO318" s="5" t="str">
        <f>IF(VLOOKUP(A318,'[1]Protein proteins'!$B:$D,3,FALSE)=0,1,"")</f>
        <v/>
      </c>
    </row>
    <row r="319" spans="1:41" x14ac:dyDescent="0.25">
      <c r="A319" s="5" t="s">
        <v>92</v>
      </c>
      <c r="B319" s="5">
        <v>79</v>
      </c>
      <c r="C319" s="5" t="s">
        <v>36</v>
      </c>
      <c r="D319" s="5" t="s">
        <v>37</v>
      </c>
      <c r="E319" s="5">
        <v>28.03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6">
        <v>1.4713100426899999E-7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1.4713100426899999E-7</v>
      </c>
      <c r="AK319" s="5">
        <v>1.4713100426899999E-7</v>
      </c>
      <c r="AL319" s="5">
        <v>1.3027372084669744</v>
      </c>
      <c r="AM319" s="5" t="s">
        <v>8</v>
      </c>
      <c r="AN319" s="5" t="str">
        <f t="shared" si="4"/>
        <v xml:space="preserve">HIST1H4A </v>
      </c>
      <c r="AO319" s="5" t="str">
        <f>IF(VLOOKUP(A319,'[1]Protein proteins'!$B:$D,3,FALSE)=0,1,"")</f>
        <v/>
      </c>
    </row>
    <row r="320" spans="1:41" x14ac:dyDescent="0.25">
      <c r="A320" s="5" t="s">
        <v>312</v>
      </c>
      <c r="B320" s="5">
        <v>40</v>
      </c>
      <c r="C320" s="5" t="s">
        <v>36</v>
      </c>
      <c r="D320" s="5" t="s">
        <v>37</v>
      </c>
      <c r="E320" s="5">
        <v>28.03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6">
        <v>1.4713100426899999E-7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1.4713100426899999E-7</v>
      </c>
      <c r="AK320" s="5">
        <v>1.4713100426899999E-7</v>
      </c>
      <c r="AL320" s="5">
        <v>1.3027372084669744</v>
      </c>
      <c r="AM320" s="5" t="s">
        <v>8</v>
      </c>
      <c r="AN320" s="5" t="str">
        <f t="shared" si="4"/>
        <v xml:space="preserve">ACTBL2 </v>
      </c>
      <c r="AO320" s="5" t="str">
        <f>IF(VLOOKUP(A320,'[1]Protein proteins'!$B:$D,3,FALSE)=0,1,"")</f>
        <v/>
      </c>
    </row>
    <row r="321" spans="1:41" x14ac:dyDescent="0.25">
      <c r="A321" s="5" t="s">
        <v>321</v>
      </c>
      <c r="B321" s="5">
        <v>128</v>
      </c>
      <c r="C321" s="5" t="s">
        <v>36</v>
      </c>
      <c r="D321" s="5" t="s">
        <v>37</v>
      </c>
      <c r="E321" s="5">
        <v>28.03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6">
        <v>1.4713100426899999E-7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1.4713100426899999E-7</v>
      </c>
      <c r="AK321" s="5">
        <v>1.4713100426899999E-7</v>
      </c>
      <c r="AL321" s="5">
        <v>1.3027372084669744</v>
      </c>
      <c r="AM321" s="5" t="s">
        <v>8</v>
      </c>
      <c r="AN321" s="5" t="str">
        <f t="shared" si="4"/>
        <v xml:space="preserve">H1FX </v>
      </c>
      <c r="AO321" s="5" t="str">
        <f>IF(VLOOKUP(A321,'[1]Protein proteins'!$B:$D,3,FALSE)=0,1,"")</f>
        <v/>
      </c>
    </row>
    <row r="322" spans="1:41" x14ac:dyDescent="0.25">
      <c r="A322" s="5" t="s">
        <v>314</v>
      </c>
      <c r="B322" s="5">
        <v>791</v>
      </c>
      <c r="C322" s="5" t="s">
        <v>36</v>
      </c>
      <c r="D322" s="5" t="s">
        <v>37</v>
      </c>
      <c r="E322" s="5">
        <v>28.03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6">
        <v>1.4713100426899999E-7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1.4713100426899999E-7</v>
      </c>
      <c r="AK322" s="5">
        <v>1.4713100426899999E-7</v>
      </c>
      <c r="AL322" s="5">
        <v>1.3027372084669744</v>
      </c>
      <c r="AM322" s="5" t="s">
        <v>8</v>
      </c>
      <c r="AN322" s="5" t="str">
        <f t="shared" si="4"/>
        <v xml:space="preserve">MYO5C </v>
      </c>
      <c r="AO322" s="5" t="str">
        <f>IF(VLOOKUP(A322,'[1]Protein proteins'!$B:$D,3,FALSE)=0,1,"")</f>
        <v/>
      </c>
    </row>
    <row r="323" spans="1:41" x14ac:dyDescent="0.25">
      <c r="A323" s="5" t="s">
        <v>313</v>
      </c>
      <c r="B323" s="5">
        <v>1538</v>
      </c>
      <c r="C323" s="5" t="s">
        <v>36</v>
      </c>
      <c r="D323" s="5" t="s">
        <v>37</v>
      </c>
      <c r="E323" s="5">
        <v>28.03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6">
        <v>1.4713100426899999E-7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1.4713100426899999E-7</v>
      </c>
      <c r="AK323" s="5">
        <v>1.4713100426899999E-7</v>
      </c>
      <c r="AL323" s="5">
        <v>1.3027372084669744</v>
      </c>
      <c r="AM323" s="5" t="s">
        <v>8</v>
      </c>
      <c r="AN323" s="5" t="str">
        <f t="shared" si="4"/>
        <v xml:space="preserve">SETD1B </v>
      </c>
      <c r="AO323" s="5" t="str">
        <f>IF(VLOOKUP(A323,'[1]Protein proteins'!$B:$D,3,FALSE)=0,1,"")</f>
        <v/>
      </c>
    </row>
    <row r="324" spans="1:41" x14ac:dyDescent="0.25">
      <c r="A324" s="5" t="s">
        <v>324</v>
      </c>
      <c r="B324" s="5">
        <v>12</v>
      </c>
      <c r="C324" s="5" t="s">
        <v>36</v>
      </c>
      <c r="D324" s="5" t="s">
        <v>37</v>
      </c>
      <c r="E324" s="5">
        <v>28.03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6">
        <v>1.43130419723E-7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1.43130419723E-7</v>
      </c>
      <c r="AK324" s="5">
        <v>1.43130419723E-7</v>
      </c>
      <c r="AL324" s="5">
        <v>1.3281323215644567</v>
      </c>
      <c r="AM324" s="5" t="s">
        <v>13</v>
      </c>
      <c r="AN324" s="5" t="e">
        <f t="shared" ref="AN324:AN387" si="5">LEFT(RIGHT(A324,LEN(A324)-FIND("GN=",A324)-2),FIND(" ",RIGHT(A324,LEN(A324)-FIND("GN=",A324)-2)))</f>
        <v>#VALUE!</v>
      </c>
      <c r="AO324" s="5" t="str">
        <f>IF(VLOOKUP(A324,'[1]Protein proteins'!$B:$D,3,FALSE)=0,1,"")</f>
        <v/>
      </c>
    </row>
    <row r="325" spans="1:41" x14ac:dyDescent="0.25">
      <c r="A325" s="5" t="s">
        <v>323</v>
      </c>
      <c r="B325" s="5">
        <v>139</v>
      </c>
      <c r="C325" s="5" t="s">
        <v>36</v>
      </c>
      <c r="D325" s="5" t="s">
        <v>37</v>
      </c>
      <c r="E325" s="5">
        <v>28.03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6">
        <v>1.43130419723E-7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1.43130419723E-7</v>
      </c>
      <c r="AK325" s="5">
        <v>1.43130419723E-7</v>
      </c>
      <c r="AL325" s="5">
        <v>1.3281323215644567</v>
      </c>
      <c r="AM325" s="5" t="s">
        <v>13</v>
      </c>
      <c r="AN325" s="5" t="str">
        <f t="shared" si="5"/>
        <v xml:space="preserve">LDB3 </v>
      </c>
      <c r="AO325" s="5" t="str">
        <f>IF(VLOOKUP(A325,'[1]Protein proteins'!$B:$D,3,FALSE)=0,1,"")</f>
        <v/>
      </c>
    </row>
    <row r="326" spans="1:41" x14ac:dyDescent="0.25">
      <c r="A326" s="5" t="s">
        <v>323</v>
      </c>
      <c r="B326" s="5">
        <v>165</v>
      </c>
      <c r="C326" s="5" t="s">
        <v>36</v>
      </c>
      <c r="D326" s="5" t="s">
        <v>37</v>
      </c>
      <c r="E326" s="5">
        <v>28.03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6">
        <v>1.43130419723E-7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1.43130419723E-7</v>
      </c>
      <c r="AK326" s="5">
        <v>1.43130419723E-7</v>
      </c>
      <c r="AL326" s="5">
        <v>1.3281323215644567</v>
      </c>
      <c r="AM326" s="5" t="s">
        <v>13</v>
      </c>
      <c r="AN326" s="5" t="str">
        <f t="shared" si="5"/>
        <v xml:space="preserve">LDB3 </v>
      </c>
      <c r="AO326" s="5" t="str">
        <f>IF(VLOOKUP(A326,'[1]Protein proteins'!$B:$D,3,FALSE)=0,1,"")</f>
        <v/>
      </c>
    </row>
    <row r="327" spans="1:41" x14ac:dyDescent="0.25">
      <c r="A327" s="5" t="s">
        <v>184</v>
      </c>
      <c r="B327" s="5">
        <v>321</v>
      </c>
      <c r="C327" s="5" t="s">
        <v>36</v>
      </c>
      <c r="D327" s="5" t="s">
        <v>37</v>
      </c>
      <c r="E327" s="5">
        <v>28.03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6">
        <v>1.43130419723E-7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1.43130419723E-7</v>
      </c>
      <c r="AK327" s="5">
        <v>1.43130419723E-7</v>
      </c>
      <c r="AL327" s="5">
        <v>1.3281323215644567</v>
      </c>
      <c r="AM327" s="5" t="s">
        <v>13</v>
      </c>
      <c r="AN327" s="5" t="str">
        <f t="shared" si="5"/>
        <v xml:space="preserve">LMNA </v>
      </c>
      <c r="AO327" s="5" t="str">
        <f>IF(VLOOKUP(A327,'[1]Protein proteins'!$B:$D,3,FALSE)=0,1,"")</f>
        <v/>
      </c>
    </row>
    <row r="328" spans="1:41" x14ac:dyDescent="0.25">
      <c r="A328" s="5" t="s">
        <v>322</v>
      </c>
      <c r="B328" s="5">
        <v>12</v>
      </c>
      <c r="C328" s="5" t="s">
        <v>36</v>
      </c>
      <c r="D328" s="5" t="s">
        <v>37</v>
      </c>
      <c r="E328" s="5">
        <v>28.03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6">
        <v>1.43130419723E-7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1.43130419723E-7</v>
      </c>
      <c r="AK328" s="5">
        <v>1.43130419723E-7</v>
      </c>
      <c r="AL328" s="5">
        <v>1.3281323215644567</v>
      </c>
      <c r="AM328" s="5" t="s">
        <v>13</v>
      </c>
      <c r="AN328" s="5" t="str">
        <f t="shared" si="5"/>
        <v xml:space="preserve">KRT2 </v>
      </c>
      <c r="AO328" s="5" t="str">
        <f>IF(VLOOKUP(A328,'[1]Protein proteins'!$B:$D,3,FALSE)=0,1,"")</f>
        <v/>
      </c>
    </row>
    <row r="329" spans="1:41" x14ac:dyDescent="0.25">
      <c r="A329" s="5" t="s">
        <v>135</v>
      </c>
      <c r="B329" s="5">
        <v>1315</v>
      </c>
      <c r="C329" s="5" t="s">
        <v>36</v>
      </c>
      <c r="D329" s="5" t="s">
        <v>37</v>
      </c>
      <c r="E329" s="5">
        <v>28.03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6">
        <v>2.9426200853799999E-7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6">
        <v>3.9411041397300002E-7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3.9411041397300002E-7</v>
      </c>
      <c r="AK329" s="5">
        <v>6.8837242251100001E-7</v>
      </c>
      <c r="AL329" s="5">
        <v>1.3285815536169121</v>
      </c>
      <c r="AM329" s="5" t="s">
        <v>19</v>
      </c>
      <c r="AN329" s="5" t="str">
        <f t="shared" si="5"/>
        <v xml:space="preserve">WDR33 </v>
      </c>
      <c r="AO329" s="5" t="str">
        <f>IF(VLOOKUP(A329,'[1]Protein proteins'!$B:$D,3,FALSE)=0,1,"")</f>
        <v/>
      </c>
    </row>
    <row r="330" spans="1:41" x14ac:dyDescent="0.25">
      <c r="A330" s="5" t="s">
        <v>92</v>
      </c>
      <c r="B330" s="5">
        <v>46</v>
      </c>
      <c r="C330" s="5" t="s">
        <v>36</v>
      </c>
      <c r="D330" s="5" t="s">
        <v>37</v>
      </c>
      <c r="E330" s="5">
        <v>28.03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6">
        <v>3.1192547227000001E-7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6">
        <v>3.8531369158300002E-7</v>
      </c>
      <c r="AF330" s="5">
        <v>0</v>
      </c>
      <c r="AG330" s="5">
        <v>0</v>
      </c>
      <c r="AH330" s="5">
        <v>0</v>
      </c>
      <c r="AI330" s="5">
        <v>0</v>
      </c>
      <c r="AJ330" s="5">
        <v>3.8531369158300002E-7</v>
      </c>
      <c r="AK330" s="5">
        <v>6.9723916385300003E-7</v>
      </c>
      <c r="AL330" s="5">
        <v>1.3319207577849279</v>
      </c>
      <c r="AM330" s="5" t="s">
        <v>32</v>
      </c>
      <c r="AN330" s="5" t="str">
        <f t="shared" si="5"/>
        <v xml:space="preserve">HIST1H4A </v>
      </c>
      <c r="AO330" s="5" t="str">
        <f>IF(VLOOKUP(A330,'[1]Protein proteins'!$B:$D,3,FALSE)=0,1,"")</f>
        <v/>
      </c>
    </row>
    <row r="331" spans="1:41" x14ac:dyDescent="0.25">
      <c r="A331" s="5" t="s">
        <v>72</v>
      </c>
      <c r="B331" s="5">
        <v>30</v>
      </c>
      <c r="C331" s="5" t="s">
        <v>36</v>
      </c>
      <c r="D331" s="5" t="s">
        <v>37</v>
      </c>
      <c r="E331" s="5">
        <v>28.03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6">
        <v>2.66248975274E-7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6">
        <v>3.7444432462199998E-7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3.7444432462199998E-7</v>
      </c>
      <c r="AK331" s="5">
        <v>6.4069329989599993E-7</v>
      </c>
      <c r="AL331" s="5">
        <v>1.3442642636797992</v>
      </c>
      <c r="AM331" s="5" t="s">
        <v>12</v>
      </c>
      <c r="AN331" s="5" t="e">
        <f t="shared" si="5"/>
        <v>#VALUE!</v>
      </c>
      <c r="AO331" s="5" t="str">
        <f>IF(VLOOKUP(A331,'[1]Protein proteins'!$B:$D,3,FALSE)=0,1,"")</f>
        <v/>
      </c>
    </row>
    <row r="332" spans="1:41" x14ac:dyDescent="0.25">
      <c r="A332" s="5" t="s">
        <v>77</v>
      </c>
      <c r="B332" s="5">
        <v>31</v>
      </c>
      <c r="C332" s="5" t="s">
        <v>36</v>
      </c>
      <c r="D332" s="5" t="s">
        <v>37</v>
      </c>
      <c r="E332" s="5">
        <v>28.03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6">
        <v>2.66248975274E-7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6">
        <v>3.7444432462199998E-7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3.7444432462199998E-7</v>
      </c>
      <c r="AK332" s="5">
        <v>6.4069329989599993E-7</v>
      </c>
      <c r="AL332" s="5">
        <v>1.3442642636797992</v>
      </c>
      <c r="AM332" s="5" t="s">
        <v>12</v>
      </c>
      <c r="AN332" s="5" t="str">
        <f t="shared" si="5"/>
        <v xml:space="preserve">HBD </v>
      </c>
      <c r="AO332" s="5" t="str">
        <f>IF(VLOOKUP(A332,'[1]Protein proteins'!$B:$D,3,FALSE)=0,1,"")</f>
        <v/>
      </c>
    </row>
    <row r="333" spans="1:41" x14ac:dyDescent="0.25">
      <c r="A333" s="5" t="s">
        <v>71</v>
      </c>
      <c r="B333" s="5">
        <v>31</v>
      </c>
      <c r="C333" s="5" t="s">
        <v>36</v>
      </c>
      <c r="D333" s="5" t="s">
        <v>37</v>
      </c>
      <c r="E333" s="5">
        <v>28.03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6">
        <v>2.66248975274E-7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6">
        <v>3.7444432462199998E-7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3.7444432462199998E-7</v>
      </c>
      <c r="AK333" s="5">
        <v>6.4069329989599993E-7</v>
      </c>
      <c r="AL333" s="5">
        <v>1.3442642636797992</v>
      </c>
      <c r="AM333" s="5" t="s">
        <v>12</v>
      </c>
      <c r="AN333" s="5" t="str">
        <f t="shared" si="5"/>
        <v xml:space="preserve">HBB </v>
      </c>
      <c r="AO333" s="5" t="str">
        <f>IF(VLOOKUP(A333,'[1]Protein proteins'!$B:$D,3,FALSE)=0,1,"")</f>
        <v/>
      </c>
    </row>
    <row r="334" spans="1:41" x14ac:dyDescent="0.25">
      <c r="A334" s="5" t="s">
        <v>68</v>
      </c>
      <c r="B334" s="5">
        <v>31</v>
      </c>
      <c r="C334" s="5" t="s">
        <v>36</v>
      </c>
      <c r="D334" s="5" t="s">
        <v>37</v>
      </c>
      <c r="E334" s="5">
        <v>28.03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6">
        <v>2.66248975274E-7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6">
        <v>3.7444432462199998E-7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3.7444432462199998E-7</v>
      </c>
      <c r="AK334" s="5">
        <v>6.4069329989599993E-7</v>
      </c>
      <c r="AL334" s="5">
        <v>1.3442642636797992</v>
      </c>
      <c r="AM334" s="5" t="s">
        <v>12</v>
      </c>
      <c r="AN334" s="5" t="str">
        <f t="shared" si="5"/>
        <v xml:space="preserve">HBG1 </v>
      </c>
      <c r="AO334" s="5">
        <f>IF(VLOOKUP(A334,'[1]Protein proteins'!$B:$D,3,FALSE)=0,1,"")</f>
        <v>1</v>
      </c>
    </row>
    <row r="335" spans="1:41" x14ac:dyDescent="0.25">
      <c r="A335" s="5" t="s">
        <v>69</v>
      </c>
      <c r="B335" s="5">
        <v>31</v>
      </c>
      <c r="C335" s="5" t="s">
        <v>36</v>
      </c>
      <c r="D335" s="5" t="s">
        <v>37</v>
      </c>
      <c r="E335" s="5">
        <v>28.03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6">
        <v>2.66248975274E-7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6">
        <v>3.7444432462199998E-7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3.7444432462199998E-7</v>
      </c>
      <c r="AK335" s="5">
        <v>6.4069329989599993E-7</v>
      </c>
      <c r="AL335" s="5">
        <v>1.3442642636797992</v>
      </c>
      <c r="AM335" s="5" t="s">
        <v>12</v>
      </c>
      <c r="AN335" s="5" t="str">
        <f t="shared" si="5"/>
        <v xml:space="preserve">HBG2 </v>
      </c>
      <c r="AO335" s="5" t="str">
        <f>IF(VLOOKUP(A335,'[1]Protein proteins'!$B:$D,3,FALSE)=0,1,"")</f>
        <v/>
      </c>
    </row>
    <row r="336" spans="1:41" x14ac:dyDescent="0.25">
      <c r="A336" s="5" t="s">
        <v>157</v>
      </c>
      <c r="B336" s="5">
        <v>1072</v>
      </c>
      <c r="C336" s="5" t="s">
        <v>36</v>
      </c>
      <c r="D336" s="5" t="s">
        <v>37</v>
      </c>
      <c r="E336" s="5">
        <v>28.03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6">
        <v>3.5696310072500002E-7</v>
      </c>
      <c r="AD336" s="5">
        <v>0</v>
      </c>
      <c r="AE336" s="5">
        <v>0</v>
      </c>
      <c r="AF336" s="5">
        <v>0</v>
      </c>
      <c r="AG336" s="5">
        <v>0</v>
      </c>
      <c r="AH336" s="6">
        <v>2.0179187146E-7</v>
      </c>
      <c r="AI336" s="5">
        <v>0</v>
      </c>
      <c r="AJ336" s="5">
        <v>3.5696310072500002E-7</v>
      </c>
      <c r="AK336" s="5">
        <v>5.5875497218500002E-7</v>
      </c>
      <c r="AL336" s="5">
        <v>1.3533902867048608</v>
      </c>
      <c r="AM336" s="5" t="s">
        <v>28</v>
      </c>
      <c r="AN336" s="5" t="str">
        <f t="shared" si="5"/>
        <v xml:space="preserve">POTEF </v>
      </c>
      <c r="AO336" s="5">
        <f>IF(VLOOKUP(A336,'[1]Protein proteins'!$B:$D,3,FALSE)=0,1,"")</f>
        <v>1</v>
      </c>
    </row>
    <row r="337" spans="1:41" x14ac:dyDescent="0.25">
      <c r="A337" s="5" t="s">
        <v>156</v>
      </c>
      <c r="B337" s="5">
        <v>1072</v>
      </c>
      <c r="C337" s="5" t="s">
        <v>36</v>
      </c>
      <c r="D337" s="5" t="s">
        <v>37</v>
      </c>
      <c r="E337" s="5">
        <v>28.03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6">
        <v>3.5696310072500002E-7</v>
      </c>
      <c r="AD337" s="5">
        <v>0</v>
      </c>
      <c r="AE337" s="5">
        <v>0</v>
      </c>
      <c r="AF337" s="5">
        <v>0</v>
      </c>
      <c r="AG337" s="5">
        <v>0</v>
      </c>
      <c r="AH337" s="6">
        <v>2.0179187146E-7</v>
      </c>
      <c r="AI337" s="5">
        <v>0</v>
      </c>
      <c r="AJ337" s="5">
        <v>3.5696310072500002E-7</v>
      </c>
      <c r="AK337" s="5">
        <v>5.5875497218500002E-7</v>
      </c>
      <c r="AL337" s="5">
        <v>1.3533902867048608</v>
      </c>
      <c r="AM337" s="5" t="s">
        <v>28</v>
      </c>
      <c r="AN337" s="5" t="str">
        <f t="shared" si="5"/>
        <v xml:space="preserve">POTEI </v>
      </c>
      <c r="AO337" s="5" t="str">
        <f>IF(VLOOKUP(A337,'[1]Protein proteins'!$B:$D,3,FALSE)=0,1,"")</f>
        <v/>
      </c>
    </row>
    <row r="338" spans="1:41" x14ac:dyDescent="0.25">
      <c r="A338" s="5" t="s">
        <v>159</v>
      </c>
      <c r="B338" s="5">
        <v>1035</v>
      </c>
      <c r="C338" s="5" t="s">
        <v>36</v>
      </c>
      <c r="D338" s="5" t="s">
        <v>37</v>
      </c>
      <c r="E338" s="5">
        <v>28.03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6">
        <v>3.5696310072500002E-7</v>
      </c>
      <c r="AD338" s="5">
        <v>0</v>
      </c>
      <c r="AE338" s="5">
        <v>0</v>
      </c>
      <c r="AF338" s="5">
        <v>0</v>
      </c>
      <c r="AG338" s="5">
        <v>0</v>
      </c>
      <c r="AH338" s="6">
        <v>2.0179187146E-7</v>
      </c>
      <c r="AI338" s="5">
        <v>0</v>
      </c>
      <c r="AJ338" s="5">
        <v>3.5696310072500002E-7</v>
      </c>
      <c r="AK338" s="5">
        <v>5.5875497218500002E-7</v>
      </c>
      <c r="AL338" s="5">
        <v>1.3533902867048608</v>
      </c>
      <c r="AM338" s="5" t="s">
        <v>28</v>
      </c>
      <c r="AN338" s="5" t="str">
        <f t="shared" si="5"/>
        <v xml:space="preserve">POTEJ </v>
      </c>
      <c r="AO338" s="5">
        <f>IF(VLOOKUP(A338,'[1]Protein proteins'!$B:$D,3,FALSE)=0,1,"")</f>
        <v>1</v>
      </c>
    </row>
    <row r="339" spans="1:41" x14ac:dyDescent="0.25">
      <c r="A339" s="5" t="s">
        <v>103</v>
      </c>
      <c r="B339" s="5">
        <v>372</v>
      </c>
      <c r="C339" s="5" t="s">
        <v>36</v>
      </c>
      <c r="D339" s="5" t="s">
        <v>37</v>
      </c>
      <c r="E339" s="5">
        <v>28.03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6">
        <v>3.5696310072500002E-7</v>
      </c>
      <c r="AD339" s="5">
        <v>0</v>
      </c>
      <c r="AE339" s="5">
        <v>0</v>
      </c>
      <c r="AF339" s="5">
        <v>0</v>
      </c>
      <c r="AG339" s="5">
        <v>0</v>
      </c>
      <c r="AH339" s="6">
        <v>2.0179187146E-7</v>
      </c>
      <c r="AI339" s="5">
        <v>0</v>
      </c>
      <c r="AJ339" s="5">
        <v>3.5696310072500002E-7</v>
      </c>
      <c r="AK339" s="5">
        <v>5.5875497218500002E-7</v>
      </c>
      <c r="AL339" s="5">
        <v>1.3533902867048608</v>
      </c>
      <c r="AM339" s="5" t="s">
        <v>28</v>
      </c>
      <c r="AN339" s="5" t="str">
        <f t="shared" si="5"/>
        <v xml:space="preserve">ACTB </v>
      </c>
      <c r="AO339" s="5" t="str">
        <f>IF(VLOOKUP(A339,'[1]Protein proteins'!$B:$D,3,FALSE)=0,1,"")</f>
        <v/>
      </c>
    </row>
    <row r="340" spans="1:41" x14ac:dyDescent="0.25">
      <c r="A340" s="5" t="s">
        <v>104</v>
      </c>
      <c r="B340" s="5">
        <v>372</v>
      </c>
      <c r="C340" s="5" t="s">
        <v>36</v>
      </c>
      <c r="D340" s="5" t="s">
        <v>37</v>
      </c>
      <c r="E340" s="5">
        <v>28.03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6">
        <v>3.5696310072500002E-7</v>
      </c>
      <c r="AD340" s="5">
        <v>0</v>
      </c>
      <c r="AE340" s="5">
        <v>0</v>
      </c>
      <c r="AF340" s="5">
        <v>0</v>
      </c>
      <c r="AG340" s="5">
        <v>0</v>
      </c>
      <c r="AH340" s="6">
        <v>2.0179187146E-7</v>
      </c>
      <c r="AI340" s="5">
        <v>0</v>
      </c>
      <c r="AJ340" s="5">
        <v>3.5696310072500002E-7</v>
      </c>
      <c r="AK340" s="5">
        <v>5.5875497218500002E-7</v>
      </c>
      <c r="AL340" s="5">
        <v>1.3533902867048608</v>
      </c>
      <c r="AM340" s="5" t="s">
        <v>28</v>
      </c>
      <c r="AN340" s="5" t="str">
        <f t="shared" si="5"/>
        <v xml:space="preserve">ACTG1 </v>
      </c>
      <c r="AO340" s="5" t="str">
        <f>IF(VLOOKUP(A340,'[1]Protein proteins'!$B:$D,3,FALSE)=0,1,"")</f>
        <v/>
      </c>
    </row>
    <row r="341" spans="1:41" x14ac:dyDescent="0.25">
      <c r="A341" s="5" t="s">
        <v>158</v>
      </c>
      <c r="B341" s="5">
        <v>1072</v>
      </c>
      <c r="C341" s="5" t="s">
        <v>36</v>
      </c>
      <c r="D341" s="5" t="s">
        <v>37</v>
      </c>
      <c r="E341" s="5">
        <v>28.03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6">
        <v>3.5696310072500002E-7</v>
      </c>
      <c r="AD341" s="5">
        <v>0</v>
      </c>
      <c r="AE341" s="5">
        <v>0</v>
      </c>
      <c r="AF341" s="5">
        <v>0</v>
      </c>
      <c r="AG341" s="5">
        <v>0</v>
      </c>
      <c r="AH341" s="6">
        <v>2.0179187146E-7</v>
      </c>
      <c r="AI341" s="5">
        <v>0</v>
      </c>
      <c r="AJ341" s="5">
        <v>3.5696310072500002E-7</v>
      </c>
      <c r="AK341" s="5">
        <v>5.5875497218500002E-7</v>
      </c>
      <c r="AL341" s="5">
        <v>1.3533902867048608</v>
      </c>
      <c r="AM341" s="5" t="s">
        <v>28</v>
      </c>
      <c r="AN341" s="5" t="str">
        <f t="shared" si="5"/>
        <v xml:space="preserve">POTEE </v>
      </c>
      <c r="AO341" s="5" t="str">
        <f>IF(VLOOKUP(A341,'[1]Protein proteins'!$B:$D,3,FALSE)=0,1,"")</f>
        <v/>
      </c>
    </row>
    <row r="342" spans="1:41" x14ac:dyDescent="0.25">
      <c r="A342" s="5" t="s">
        <v>155</v>
      </c>
      <c r="B342" s="5">
        <v>372</v>
      </c>
      <c r="C342" s="5" t="s">
        <v>36</v>
      </c>
      <c r="D342" s="5" t="s">
        <v>37</v>
      </c>
      <c r="E342" s="5">
        <v>28.03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6">
        <v>3.5696310072500002E-7</v>
      </c>
      <c r="AD342" s="5">
        <v>0</v>
      </c>
      <c r="AE342" s="5">
        <v>0</v>
      </c>
      <c r="AF342" s="5">
        <v>0</v>
      </c>
      <c r="AG342" s="5">
        <v>0</v>
      </c>
      <c r="AH342" s="6">
        <v>2.0179187146E-7</v>
      </c>
      <c r="AI342" s="5">
        <v>0</v>
      </c>
      <c r="AJ342" s="5">
        <v>3.5696310072500002E-7</v>
      </c>
      <c r="AK342" s="5">
        <v>5.5875497218500002E-7</v>
      </c>
      <c r="AL342" s="5">
        <v>1.3533902867048608</v>
      </c>
      <c r="AM342" s="5" t="s">
        <v>28</v>
      </c>
      <c r="AN342" s="5" t="str">
        <f t="shared" si="5"/>
        <v xml:space="preserve">POTEKP </v>
      </c>
      <c r="AO342" s="5" t="str">
        <f>IF(VLOOKUP(A342,'[1]Protein proteins'!$B:$D,3,FALSE)=0,1,"")</f>
        <v/>
      </c>
    </row>
    <row r="343" spans="1:41" x14ac:dyDescent="0.25">
      <c r="A343" s="5" t="s">
        <v>325</v>
      </c>
      <c r="B343" s="5">
        <v>1835</v>
      </c>
      <c r="C343" s="5" t="s">
        <v>36</v>
      </c>
      <c r="D343" s="5" t="s">
        <v>37</v>
      </c>
      <c r="E343" s="5">
        <v>28.03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6">
        <v>1.37628744809E-7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1.37628744809E-7</v>
      </c>
      <c r="AK343" s="5">
        <v>1.37628744809E-7</v>
      </c>
      <c r="AL343" s="5">
        <v>1.364844799791582</v>
      </c>
      <c r="AM343" s="5" t="s">
        <v>18</v>
      </c>
      <c r="AN343" s="5" t="str">
        <f t="shared" si="5"/>
        <v xml:space="preserve">DIDO1 </v>
      </c>
      <c r="AO343" s="5" t="str">
        <f>IF(VLOOKUP(A343,'[1]Protein proteins'!$B:$D,3,FALSE)=0,1,"")</f>
        <v/>
      </c>
    </row>
    <row r="344" spans="1:41" x14ac:dyDescent="0.25">
      <c r="A344" s="5" t="s">
        <v>167</v>
      </c>
      <c r="B344" s="5">
        <v>1899</v>
      </c>
      <c r="C344" s="5" t="s">
        <v>36</v>
      </c>
      <c r="D344" s="5" t="s">
        <v>37</v>
      </c>
      <c r="E344" s="5">
        <v>28.03</v>
      </c>
      <c r="F344" s="5">
        <v>0</v>
      </c>
      <c r="G344" s="5">
        <v>0</v>
      </c>
      <c r="H344" s="5">
        <v>0</v>
      </c>
      <c r="I344" s="5">
        <v>0</v>
      </c>
      <c r="J344" s="6">
        <v>3.2540007939799999E-7</v>
      </c>
      <c r="K344" s="6">
        <v>1.5596273613500001E-7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3.2540007939799999E-7</v>
      </c>
      <c r="AK344" s="5">
        <v>4.8136281553299999E-7</v>
      </c>
      <c r="AL344" s="5">
        <v>1.3728440122579337</v>
      </c>
      <c r="AM344" s="5" t="s">
        <v>7</v>
      </c>
      <c r="AN344" s="5" t="str">
        <f t="shared" si="5"/>
        <v xml:space="preserve">MED12 </v>
      </c>
      <c r="AO344" s="5" t="str">
        <f>IF(VLOOKUP(A344,'[1]Protein proteins'!$B:$D,3,FALSE)=0,1,"")</f>
        <v/>
      </c>
    </row>
    <row r="345" spans="1:41" x14ac:dyDescent="0.25">
      <c r="A345" s="5" t="s">
        <v>160</v>
      </c>
      <c r="B345" s="5">
        <v>635</v>
      </c>
      <c r="C345" s="5" t="s">
        <v>36</v>
      </c>
      <c r="D345" s="5" t="s">
        <v>37</v>
      </c>
      <c r="E345" s="5">
        <v>28.03</v>
      </c>
      <c r="F345" s="5">
        <v>0</v>
      </c>
      <c r="G345" s="5">
        <v>0</v>
      </c>
      <c r="H345" s="5">
        <v>0</v>
      </c>
      <c r="I345" s="5">
        <v>0</v>
      </c>
      <c r="J345" s="6">
        <v>3.2540007939799999E-7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6">
        <v>2.32111406047E-7</v>
      </c>
      <c r="AJ345" s="5">
        <v>3.2540007939799999E-7</v>
      </c>
      <c r="AK345" s="5">
        <v>5.5751148544499999E-7</v>
      </c>
      <c r="AL345" s="5">
        <v>1.388492318783189</v>
      </c>
      <c r="AM345" s="5" t="s">
        <v>7</v>
      </c>
      <c r="AN345" s="5" t="str">
        <f t="shared" si="5"/>
        <v xml:space="preserve">WDR7 </v>
      </c>
      <c r="AO345" s="5" t="str">
        <f>IF(VLOOKUP(A345,'[1]Protein proteins'!$B:$D,3,FALSE)=0,1,"")</f>
        <v/>
      </c>
    </row>
    <row r="346" spans="1:41" x14ac:dyDescent="0.25">
      <c r="A346" s="5" t="s">
        <v>107</v>
      </c>
      <c r="B346" s="5">
        <v>325</v>
      </c>
      <c r="C346" s="5" t="s">
        <v>36</v>
      </c>
      <c r="D346" s="5" t="s">
        <v>37</v>
      </c>
      <c r="E346" s="5">
        <v>28.03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6">
        <v>1.4713100426899999E-7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6">
        <v>3.0338038560800001E-7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3.0338038560800001E-7</v>
      </c>
      <c r="AK346" s="5">
        <v>4.50511389877E-7</v>
      </c>
      <c r="AL346" s="5">
        <v>1.4007305679287976</v>
      </c>
      <c r="AM346" s="5" t="s">
        <v>26</v>
      </c>
      <c r="AN346" s="5" t="str">
        <f t="shared" si="5"/>
        <v xml:space="preserve">KHDRBS1 </v>
      </c>
      <c r="AO346" s="5" t="str">
        <f>IF(VLOOKUP(A346,'[1]Protein proteins'!$B:$D,3,FALSE)=0,1,"")</f>
        <v/>
      </c>
    </row>
    <row r="347" spans="1:41" x14ac:dyDescent="0.25">
      <c r="A347" s="5" t="s">
        <v>66</v>
      </c>
      <c r="B347" s="5">
        <v>222</v>
      </c>
      <c r="C347" s="5" t="s">
        <v>36</v>
      </c>
      <c r="D347" s="5" t="s">
        <v>37</v>
      </c>
      <c r="E347" s="5">
        <v>28.03</v>
      </c>
      <c r="F347" s="5">
        <v>0</v>
      </c>
      <c r="G347" s="5">
        <v>0</v>
      </c>
      <c r="H347" s="5">
        <v>0</v>
      </c>
      <c r="I347" s="5">
        <v>0</v>
      </c>
      <c r="J347" s="6">
        <v>9.0544513729800005E-7</v>
      </c>
      <c r="K347" s="5">
        <v>0</v>
      </c>
      <c r="L347" s="5">
        <v>0</v>
      </c>
      <c r="M347" s="6">
        <v>1.37628744809E-7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6">
        <v>3.9326850171E-7</v>
      </c>
      <c r="AG347" s="5">
        <v>0</v>
      </c>
      <c r="AH347" s="5">
        <v>0</v>
      </c>
      <c r="AI347" s="5">
        <v>0</v>
      </c>
      <c r="AJ347" s="5">
        <v>9.0544513729800005E-7</v>
      </c>
      <c r="AK347" s="5">
        <v>1.4363423838170001E-6</v>
      </c>
      <c r="AL347" s="5">
        <v>1.4311430644078906</v>
      </c>
      <c r="AM347" s="5" t="s">
        <v>7</v>
      </c>
      <c r="AN347" s="5" t="str">
        <f t="shared" si="5"/>
        <v xml:space="preserve">SF3B2 </v>
      </c>
      <c r="AO347" s="5" t="str">
        <f>IF(VLOOKUP(A347,'[1]Protein proteins'!$B:$D,3,FALSE)=0,1,"")</f>
        <v/>
      </c>
    </row>
    <row r="348" spans="1:41" x14ac:dyDescent="0.25">
      <c r="A348" s="5" t="s">
        <v>173</v>
      </c>
      <c r="B348" s="5">
        <v>511</v>
      </c>
      <c r="C348" s="5" t="s">
        <v>36</v>
      </c>
      <c r="D348" s="5" t="s">
        <v>37</v>
      </c>
      <c r="E348" s="5">
        <v>28.03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6">
        <v>2.8501770244999999E-7</v>
      </c>
      <c r="U348" s="5">
        <v>0</v>
      </c>
      <c r="V348" s="5">
        <v>0</v>
      </c>
      <c r="W348" s="6">
        <v>1.73939331005E-7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2.8501770244999999E-7</v>
      </c>
      <c r="AK348" s="5">
        <v>4.5895703345500001E-7</v>
      </c>
      <c r="AL348" s="5">
        <v>1.4367975956902821</v>
      </c>
      <c r="AM348" s="5" t="s">
        <v>22</v>
      </c>
      <c r="AN348" s="5" t="str">
        <f t="shared" si="5"/>
        <v xml:space="preserve">SMTN </v>
      </c>
      <c r="AO348" s="5" t="str">
        <f>IF(VLOOKUP(A348,'[1]Protein proteins'!$B:$D,3,FALSE)=0,1,"")</f>
        <v/>
      </c>
    </row>
    <row r="349" spans="1:41" x14ac:dyDescent="0.25">
      <c r="A349" s="5" t="s">
        <v>65</v>
      </c>
      <c r="B349" s="5">
        <v>175</v>
      </c>
      <c r="C349" s="5" t="s">
        <v>36</v>
      </c>
      <c r="D349" s="5" t="s">
        <v>37</v>
      </c>
      <c r="E349" s="5">
        <v>28.03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6">
        <v>1.5596273613500001E-7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6">
        <v>1.77078028371E-7</v>
      </c>
      <c r="AE349" s="6">
        <v>6.6900886671000001E-7</v>
      </c>
      <c r="AF349" s="5">
        <v>0</v>
      </c>
      <c r="AG349" s="5">
        <v>0</v>
      </c>
      <c r="AH349" s="5">
        <v>0</v>
      </c>
      <c r="AI349" s="5">
        <v>0</v>
      </c>
      <c r="AJ349" s="5">
        <v>6.6900886671000001E-7</v>
      </c>
      <c r="AK349" s="5">
        <v>1.002049631216E-6</v>
      </c>
      <c r="AL349" s="5">
        <v>1.4868739033748612</v>
      </c>
      <c r="AM349" s="5" t="s">
        <v>32</v>
      </c>
      <c r="AN349" s="5" t="str">
        <f t="shared" si="5"/>
        <v xml:space="preserve">ZNF326 </v>
      </c>
      <c r="AO349" s="5" t="str">
        <f>IF(VLOOKUP(A349,'[1]Protein proteins'!$B:$D,3,FALSE)=0,1,"")</f>
        <v/>
      </c>
    </row>
    <row r="350" spans="1:41" x14ac:dyDescent="0.25">
      <c r="A350" s="5" t="s">
        <v>73</v>
      </c>
      <c r="B350" s="5">
        <v>27</v>
      </c>
      <c r="C350" s="5" t="s">
        <v>36</v>
      </c>
      <c r="D350" s="5" t="s">
        <v>37</v>
      </c>
      <c r="E350" s="5">
        <v>28.03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6">
        <v>2.9426200853799999E-7</v>
      </c>
      <c r="L350" s="5">
        <v>0</v>
      </c>
      <c r="M350" s="6">
        <v>1.4856624658099999E-7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6">
        <v>7.2505011908999996E-7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7.2505011908999996E-7</v>
      </c>
      <c r="AK350" s="5">
        <v>1.1678783742089999E-6</v>
      </c>
      <c r="AL350" s="5">
        <v>1.5144744878745839</v>
      </c>
      <c r="AM350" s="5" t="s">
        <v>12</v>
      </c>
      <c r="AN350" s="5" t="str">
        <f t="shared" si="5"/>
        <v xml:space="preserve">HIST1H3A </v>
      </c>
      <c r="AO350" s="5" t="str">
        <f>IF(VLOOKUP(A350,'[1]Protein proteins'!$B:$D,3,FALSE)=0,1,"")</f>
        <v/>
      </c>
    </row>
    <row r="351" spans="1:41" x14ac:dyDescent="0.25">
      <c r="A351" s="5" t="s">
        <v>75</v>
      </c>
      <c r="B351" s="5">
        <v>27</v>
      </c>
      <c r="C351" s="5" t="s">
        <v>36</v>
      </c>
      <c r="D351" s="5" t="s">
        <v>37</v>
      </c>
      <c r="E351" s="5">
        <v>28.03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6">
        <v>2.9426200853799999E-7</v>
      </c>
      <c r="L351" s="5">
        <v>0</v>
      </c>
      <c r="M351" s="6">
        <v>1.4856624658099999E-7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6">
        <v>7.2505011908999996E-7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7.2505011908999996E-7</v>
      </c>
      <c r="AK351" s="5">
        <v>1.1678783742089999E-6</v>
      </c>
      <c r="AL351" s="5">
        <v>1.5144744878745839</v>
      </c>
      <c r="AM351" s="5" t="s">
        <v>12</v>
      </c>
      <c r="AN351" s="5" t="str">
        <f t="shared" si="5"/>
        <v xml:space="preserve">HIST3H3 </v>
      </c>
      <c r="AO351" s="5" t="str">
        <f>IF(VLOOKUP(A351,'[1]Protein proteins'!$B:$D,3,FALSE)=0,1,"")</f>
        <v/>
      </c>
    </row>
    <row r="352" spans="1:41" x14ac:dyDescent="0.25">
      <c r="A352" s="5" t="s">
        <v>74</v>
      </c>
      <c r="B352" s="5">
        <v>27</v>
      </c>
      <c r="C352" s="5" t="s">
        <v>36</v>
      </c>
      <c r="D352" s="5" t="s">
        <v>37</v>
      </c>
      <c r="E352" s="5">
        <v>28.03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6">
        <v>2.9426200853799999E-7</v>
      </c>
      <c r="L352" s="5">
        <v>0</v>
      </c>
      <c r="M352" s="6">
        <v>1.4856624658099999E-7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6">
        <v>7.2505011908999996E-7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7.2505011908999996E-7</v>
      </c>
      <c r="AK352" s="5">
        <v>1.1678783742089999E-6</v>
      </c>
      <c r="AL352" s="5">
        <v>1.5144744878745839</v>
      </c>
      <c r="AM352" s="5" t="s">
        <v>12</v>
      </c>
      <c r="AN352" s="5" t="str">
        <f t="shared" si="5"/>
        <v xml:space="preserve">HIST2H3A </v>
      </c>
      <c r="AO352" s="5" t="str">
        <f>IF(VLOOKUP(A352,'[1]Protein proteins'!$B:$D,3,FALSE)=0,1,"")</f>
        <v/>
      </c>
    </row>
    <row r="353" spans="1:41" x14ac:dyDescent="0.25">
      <c r="A353" s="5" t="s">
        <v>198</v>
      </c>
      <c r="B353" s="5">
        <v>100</v>
      </c>
      <c r="C353" s="5" t="s">
        <v>36</v>
      </c>
      <c r="D353" s="5" t="s">
        <v>37</v>
      </c>
      <c r="E353" s="5">
        <v>28.03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6">
        <v>1.4856624658099999E-7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6">
        <v>2.32111406047E-7</v>
      </c>
      <c r="AJ353" s="5">
        <v>2.32111406047E-7</v>
      </c>
      <c r="AK353" s="5">
        <v>3.8067765262800002E-7</v>
      </c>
      <c r="AL353" s="5">
        <v>1.520631663164193</v>
      </c>
      <c r="AM353" s="5" t="s">
        <v>31</v>
      </c>
      <c r="AN353" s="5" t="str">
        <f t="shared" si="5"/>
        <v xml:space="preserve">HIST1H2BK </v>
      </c>
      <c r="AO353" s="5" t="str">
        <f>IF(VLOOKUP(A353,'[1]Protein proteins'!$B:$D,3,FALSE)=0,1,"")</f>
        <v/>
      </c>
    </row>
    <row r="354" spans="1:41" x14ac:dyDescent="0.25">
      <c r="A354" s="5" t="s">
        <v>189</v>
      </c>
      <c r="B354" s="5">
        <v>100</v>
      </c>
      <c r="C354" s="5" t="s">
        <v>36</v>
      </c>
      <c r="D354" s="5" t="s">
        <v>37</v>
      </c>
      <c r="E354" s="5">
        <v>28.03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6">
        <v>1.4856624658099999E-7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6">
        <v>2.32111406047E-7</v>
      </c>
      <c r="AJ354" s="5">
        <v>2.32111406047E-7</v>
      </c>
      <c r="AK354" s="5">
        <v>3.8067765262800002E-7</v>
      </c>
      <c r="AL354" s="5">
        <v>1.520631663164193</v>
      </c>
      <c r="AM354" s="5" t="s">
        <v>31</v>
      </c>
      <c r="AN354" s="5" t="str">
        <f t="shared" si="5"/>
        <v xml:space="preserve">HIST1H2BJ </v>
      </c>
      <c r="AO354" s="5" t="str">
        <f>IF(VLOOKUP(A354,'[1]Protein proteins'!$B:$D,3,FALSE)=0,1,"")</f>
        <v/>
      </c>
    </row>
    <row r="355" spans="1:41" x14ac:dyDescent="0.25">
      <c r="A355" s="5" t="s">
        <v>201</v>
      </c>
      <c r="B355" s="5">
        <v>100</v>
      </c>
      <c r="C355" s="5" t="s">
        <v>36</v>
      </c>
      <c r="D355" s="5" t="s">
        <v>37</v>
      </c>
      <c r="E355" s="5">
        <v>28.03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6">
        <v>1.4856624658099999E-7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6">
        <v>2.32111406047E-7</v>
      </c>
      <c r="AJ355" s="5">
        <v>2.32111406047E-7</v>
      </c>
      <c r="AK355" s="5">
        <v>3.8067765262800002E-7</v>
      </c>
      <c r="AL355" s="5">
        <v>1.520631663164193</v>
      </c>
      <c r="AM355" s="5" t="s">
        <v>31</v>
      </c>
      <c r="AN355" s="5" t="str">
        <f t="shared" si="5"/>
        <v xml:space="preserve">HIST1H2BO </v>
      </c>
      <c r="AO355" s="5">
        <f>IF(VLOOKUP(A355,'[1]Protein proteins'!$B:$D,3,FALSE)=0,1,"")</f>
        <v>1</v>
      </c>
    </row>
    <row r="356" spans="1:41" x14ac:dyDescent="0.25">
      <c r="A356" s="5" t="s">
        <v>203</v>
      </c>
      <c r="B356" s="5">
        <v>100</v>
      </c>
      <c r="C356" s="5" t="s">
        <v>36</v>
      </c>
      <c r="D356" s="5" t="s">
        <v>37</v>
      </c>
      <c r="E356" s="5">
        <v>28.03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6">
        <v>1.4856624658099999E-7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6">
        <v>2.32111406047E-7</v>
      </c>
      <c r="AJ356" s="5">
        <v>2.32111406047E-7</v>
      </c>
      <c r="AK356" s="5">
        <v>3.8067765262800002E-7</v>
      </c>
      <c r="AL356" s="5">
        <v>1.520631663164193</v>
      </c>
      <c r="AM356" s="5" t="s">
        <v>31</v>
      </c>
      <c r="AN356" s="5" t="str">
        <f t="shared" si="5"/>
        <v xml:space="preserve">HIST1H2BB </v>
      </c>
      <c r="AO356" s="5">
        <f>IF(VLOOKUP(A356,'[1]Protein proteins'!$B:$D,3,FALSE)=0,1,"")</f>
        <v>1</v>
      </c>
    </row>
    <row r="357" spans="1:41" x14ac:dyDescent="0.25">
      <c r="A357" s="5" t="s">
        <v>199</v>
      </c>
      <c r="B357" s="5">
        <v>100</v>
      </c>
      <c r="C357" s="5" t="s">
        <v>36</v>
      </c>
      <c r="D357" s="5" t="s">
        <v>37</v>
      </c>
      <c r="E357" s="5">
        <v>28.03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6">
        <v>1.4856624658099999E-7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6">
        <v>2.32111406047E-7</v>
      </c>
      <c r="AJ357" s="5">
        <v>2.32111406047E-7</v>
      </c>
      <c r="AK357" s="5">
        <v>3.8067765262800002E-7</v>
      </c>
      <c r="AL357" s="5">
        <v>1.520631663164193</v>
      </c>
      <c r="AM357" s="5" t="s">
        <v>31</v>
      </c>
      <c r="AN357" s="5" t="str">
        <f t="shared" si="5"/>
        <v xml:space="preserve">H2BFS </v>
      </c>
      <c r="AO357" s="5" t="str">
        <f>IF(VLOOKUP(A357,'[1]Protein proteins'!$B:$D,3,FALSE)=0,1,"")</f>
        <v/>
      </c>
    </row>
    <row r="358" spans="1:41" x14ac:dyDescent="0.25">
      <c r="A358" s="5" t="s">
        <v>202</v>
      </c>
      <c r="B358" s="5">
        <v>100</v>
      </c>
      <c r="C358" s="5" t="s">
        <v>36</v>
      </c>
      <c r="D358" s="5" t="s">
        <v>37</v>
      </c>
      <c r="E358" s="5">
        <v>28.03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6">
        <v>1.4856624658099999E-7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6">
        <v>2.32111406047E-7</v>
      </c>
      <c r="AJ358" s="5">
        <v>2.32111406047E-7</v>
      </c>
      <c r="AK358" s="5">
        <v>3.8067765262800002E-7</v>
      </c>
      <c r="AL358" s="5">
        <v>1.520631663164193</v>
      </c>
      <c r="AM358" s="5" t="s">
        <v>31</v>
      </c>
      <c r="AN358" s="5" t="str">
        <f t="shared" si="5"/>
        <v xml:space="preserve">HIST1H2BD </v>
      </c>
      <c r="AO358" s="5" t="str">
        <f>IF(VLOOKUP(A358,'[1]Protein proteins'!$B:$D,3,FALSE)=0,1,"")</f>
        <v/>
      </c>
    </row>
    <row r="359" spans="1:41" x14ac:dyDescent="0.25">
      <c r="A359" s="5" t="s">
        <v>194</v>
      </c>
      <c r="B359" s="5">
        <v>100</v>
      </c>
      <c r="C359" s="5" t="s">
        <v>36</v>
      </c>
      <c r="D359" s="5" t="s">
        <v>37</v>
      </c>
      <c r="E359" s="5">
        <v>28.03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6">
        <v>1.4856624658099999E-7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6">
        <v>2.32111406047E-7</v>
      </c>
      <c r="AJ359" s="5">
        <v>2.32111406047E-7</v>
      </c>
      <c r="AK359" s="5">
        <v>3.8067765262800002E-7</v>
      </c>
      <c r="AL359" s="5">
        <v>1.520631663164193</v>
      </c>
      <c r="AM359" s="5" t="s">
        <v>31</v>
      </c>
      <c r="AN359" s="5" t="str">
        <f t="shared" si="5"/>
        <v xml:space="preserve">HIST1H2BC </v>
      </c>
      <c r="AO359" s="5" t="str">
        <f>IF(VLOOKUP(A359,'[1]Protein proteins'!$B:$D,3,FALSE)=0,1,"")</f>
        <v/>
      </c>
    </row>
    <row r="360" spans="1:41" x14ac:dyDescent="0.25">
      <c r="A360" s="5" t="s">
        <v>195</v>
      </c>
      <c r="B360" s="5">
        <v>100</v>
      </c>
      <c r="C360" s="5" t="s">
        <v>36</v>
      </c>
      <c r="D360" s="5" t="s">
        <v>37</v>
      </c>
      <c r="E360" s="5">
        <v>28.03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6">
        <v>1.4856624658099999E-7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6">
        <v>2.32111406047E-7</v>
      </c>
      <c r="AJ360" s="5">
        <v>2.32111406047E-7</v>
      </c>
      <c r="AK360" s="5">
        <v>3.8067765262800002E-7</v>
      </c>
      <c r="AL360" s="5">
        <v>1.520631663164193</v>
      </c>
      <c r="AM360" s="5" t="s">
        <v>31</v>
      </c>
      <c r="AN360" s="5" t="str">
        <f t="shared" si="5"/>
        <v xml:space="preserve">HIST2H2BE </v>
      </c>
      <c r="AO360" s="5" t="str">
        <f>IF(VLOOKUP(A360,'[1]Protein proteins'!$B:$D,3,FALSE)=0,1,"")</f>
        <v/>
      </c>
    </row>
    <row r="361" spans="1:41" x14ac:dyDescent="0.25">
      <c r="A361" s="5" t="s">
        <v>197</v>
      </c>
      <c r="B361" s="5">
        <v>100</v>
      </c>
      <c r="C361" s="5" t="s">
        <v>36</v>
      </c>
      <c r="D361" s="5" t="s">
        <v>37</v>
      </c>
      <c r="E361" s="5">
        <v>28.03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6">
        <v>1.4856624658099999E-7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6">
        <v>2.32111406047E-7</v>
      </c>
      <c r="AJ361" s="5">
        <v>2.32111406047E-7</v>
      </c>
      <c r="AK361" s="5">
        <v>3.8067765262800002E-7</v>
      </c>
      <c r="AL361" s="5">
        <v>1.520631663164193</v>
      </c>
      <c r="AM361" s="5" t="s">
        <v>31</v>
      </c>
      <c r="AN361" s="5" t="str">
        <f t="shared" si="5"/>
        <v xml:space="preserve">HIST2H2BF </v>
      </c>
      <c r="AO361" s="5" t="str">
        <f>IF(VLOOKUP(A361,'[1]Protein proteins'!$B:$D,3,FALSE)=0,1,"")</f>
        <v/>
      </c>
    </row>
    <row r="362" spans="1:41" x14ac:dyDescent="0.25">
      <c r="A362" s="5" t="s">
        <v>200</v>
      </c>
      <c r="B362" s="5">
        <v>100</v>
      </c>
      <c r="C362" s="5" t="s">
        <v>36</v>
      </c>
      <c r="D362" s="5" t="s">
        <v>37</v>
      </c>
      <c r="E362" s="5">
        <v>28.03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6">
        <v>1.4856624658099999E-7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6">
        <v>2.32111406047E-7</v>
      </c>
      <c r="AJ362" s="5">
        <v>2.32111406047E-7</v>
      </c>
      <c r="AK362" s="5">
        <v>3.8067765262800002E-7</v>
      </c>
      <c r="AL362" s="5">
        <v>1.520631663164193</v>
      </c>
      <c r="AM362" s="5" t="s">
        <v>31</v>
      </c>
      <c r="AN362" s="5" t="str">
        <f t="shared" si="5"/>
        <v xml:space="preserve">HIST3H2BB </v>
      </c>
      <c r="AO362" s="5">
        <f>IF(VLOOKUP(A362,'[1]Protein proteins'!$B:$D,3,FALSE)=0,1,"")</f>
        <v>1</v>
      </c>
    </row>
    <row r="363" spans="1:41" x14ac:dyDescent="0.25">
      <c r="A363" s="5" t="s">
        <v>192</v>
      </c>
      <c r="B363" s="5">
        <v>100</v>
      </c>
      <c r="C363" s="5" t="s">
        <v>36</v>
      </c>
      <c r="D363" s="5" t="s">
        <v>37</v>
      </c>
      <c r="E363" s="5">
        <v>28.03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6">
        <v>1.4856624658099999E-7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6">
        <v>2.32111406047E-7</v>
      </c>
      <c r="AJ363" s="5">
        <v>2.32111406047E-7</v>
      </c>
      <c r="AK363" s="5">
        <v>3.8067765262800002E-7</v>
      </c>
      <c r="AL363" s="5">
        <v>1.520631663164193</v>
      </c>
      <c r="AM363" s="5" t="s">
        <v>31</v>
      </c>
      <c r="AN363" s="5" t="str">
        <f t="shared" si="5"/>
        <v xml:space="preserve">HIST1H2BH </v>
      </c>
      <c r="AO363" s="5">
        <f>IF(VLOOKUP(A363,'[1]Protein proteins'!$B:$D,3,FALSE)=0,1,"")</f>
        <v>1</v>
      </c>
    </row>
    <row r="364" spans="1:41" x14ac:dyDescent="0.25">
      <c r="A364" s="5" t="s">
        <v>196</v>
      </c>
      <c r="B364" s="5">
        <v>101</v>
      </c>
      <c r="C364" s="5" t="s">
        <v>36</v>
      </c>
      <c r="D364" s="5" t="s">
        <v>37</v>
      </c>
      <c r="E364" s="5">
        <v>28.03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6">
        <v>1.4856624658099999E-7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6">
        <v>2.32111406047E-7</v>
      </c>
      <c r="AJ364" s="5">
        <v>2.32111406047E-7</v>
      </c>
      <c r="AK364" s="5">
        <v>3.8067765262800002E-7</v>
      </c>
      <c r="AL364" s="5">
        <v>1.520631663164193</v>
      </c>
      <c r="AM364" s="5" t="s">
        <v>31</v>
      </c>
      <c r="AN364" s="5" t="str">
        <f t="shared" si="5"/>
        <v xml:space="preserve">HIST1H2BA </v>
      </c>
      <c r="AO364" s="5">
        <f>IF(VLOOKUP(A364,'[1]Protein proteins'!$B:$D,3,FALSE)=0,1,"")</f>
        <v>1</v>
      </c>
    </row>
    <row r="365" spans="1:41" x14ac:dyDescent="0.25">
      <c r="A365" s="5" t="s">
        <v>193</v>
      </c>
      <c r="B365" s="5">
        <v>100</v>
      </c>
      <c r="C365" s="5" t="s">
        <v>36</v>
      </c>
      <c r="D365" s="5" t="s">
        <v>37</v>
      </c>
      <c r="E365" s="5">
        <v>28.03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6">
        <v>1.4856624658099999E-7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6">
        <v>2.32111406047E-7</v>
      </c>
      <c r="AJ365" s="5">
        <v>2.32111406047E-7</v>
      </c>
      <c r="AK365" s="5">
        <v>3.8067765262800002E-7</v>
      </c>
      <c r="AL365" s="5">
        <v>1.520631663164193</v>
      </c>
      <c r="AM365" s="5" t="s">
        <v>31</v>
      </c>
      <c r="AN365" s="5" t="str">
        <f t="shared" si="5"/>
        <v xml:space="preserve">HIST1H2BN </v>
      </c>
      <c r="AO365" s="5" t="str">
        <f>IF(VLOOKUP(A365,'[1]Protein proteins'!$B:$D,3,FALSE)=0,1,"")</f>
        <v/>
      </c>
    </row>
    <row r="366" spans="1:41" x14ac:dyDescent="0.25">
      <c r="A366" s="5" t="s">
        <v>191</v>
      </c>
      <c r="B366" s="5">
        <v>100</v>
      </c>
      <c r="C366" s="5" t="s">
        <v>36</v>
      </c>
      <c r="D366" s="5" t="s">
        <v>37</v>
      </c>
      <c r="E366" s="5">
        <v>28.03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6">
        <v>1.4856624658099999E-7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6">
        <v>2.32111406047E-7</v>
      </c>
      <c r="AJ366" s="5">
        <v>2.32111406047E-7</v>
      </c>
      <c r="AK366" s="5">
        <v>3.8067765262800002E-7</v>
      </c>
      <c r="AL366" s="5">
        <v>1.520631663164193</v>
      </c>
      <c r="AM366" s="5" t="s">
        <v>31</v>
      </c>
      <c r="AN366" s="5" t="str">
        <f t="shared" si="5"/>
        <v xml:space="preserve">HIST1H2BM </v>
      </c>
      <c r="AO366" s="5" t="str">
        <f>IF(VLOOKUP(A366,'[1]Protein proteins'!$B:$D,3,FALSE)=0,1,"")</f>
        <v/>
      </c>
    </row>
    <row r="367" spans="1:41" x14ac:dyDescent="0.25">
      <c r="A367" s="5" t="s">
        <v>190</v>
      </c>
      <c r="B367" s="5">
        <v>100</v>
      </c>
      <c r="C367" s="5" t="s">
        <v>36</v>
      </c>
      <c r="D367" s="5" t="s">
        <v>37</v>
      </c>
      <c r="E367" s="5">
        <v>28.03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6">
        <v>1.4856624658099999E-7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6">
        <v>2.32111406047E-7</v>
      </c>
      <c r="AJ367" s="5">
        <v>2.32111406047E-7</v>
      </c>
      <c r="AK367" s="5">
        <v>3.8067765262800002E-7</v>
      </c>
      <c r="AL367" s="5">
        <v>1.520631663164193</v>
      </c>
      <c r="AM367" s="5" t="s">
        <v>31</v>
      </c>
      <c r="AN367" s="5" t="str">
        <f t="shared" si="5"/>
        <v xml:space="preserve">HIST1H2BL </v>
      </c>
      <c r="AO367" s="5" t="str">
        <f>IF(VLOOKUP(A367,'[1]Protein proteins'!$B:$D,3,FALSE)=0,1,"")</f>
        <v/>
      </c>
    </row>
    <row r="368" spans="1:41" x14ac:dyDescent="0.25">
      <c r="A368" s="5" t="s">
        <v>41</v>
      </c>
      <c r="B368" s="5">
        <v>58</v>
      </c>
      <c r="C368" s="5" t="s">
        <v>36</v>
      </c>
      <c r="D368" s="5" t="s">
        <v>37</v>
      </c>
      <c r="E368" s="5">
        <v>28.03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6">
        <v>1.4713100426899999E-7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6">
        <v>1.68845562367E-7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1.68845562367E-7</v>
      </c>
      <c r="AK368" s="5">
        <v>3.1597656663600002E-7</v>
      </c>
      <c r="AL368" s="5">
        <v>1.6364728260651111</v>
      </c>
      <c r="AM368" s="5" t="s">
        <v>30</v>
      </c>
      <c r="AN368" s="5" t="str">
        <f t="shared" si="5"/>
        <v xml:space="preserve">ALYREF </v>
      </c>
      <c r="AO368" s="5" t="str">
        <f>IF(VLOOKUP(A368,'[1]Protein proteins'!$B:$D,3,FALSE)=0,1,"")</f>
        <v/>
      </c>
    </row>
    <row r="369" spans="1:41" x14ac:dyDescent="0.25">
      <c r="A369" s="5" t="s">
        <v>113</v>
      </c>
      <c r="B369" s="5">
        <v>125</v>
      </c>
      <c r="C369" s="5" t="s">
        <v>36</v>
      </c>
      <c r="D369" s="5" t="s">
        <v>37</v>
      </c>
      <c r="E369" s="5">
        <v>28.03</v>
      </c>
      <c r="F369" s="5">
        <v>0</v>
      </c>
      <c r="G369" s="5">
        <v>0</v>
      </c>
      <c r="H369" s="5">
        <v>0</v>
      </c>
      <c r="I369" s="6">
        <v>7.1169767652000003E-7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6">
        <v>3.0338038560800001E-7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6">
        <v>3.8531369158300002E-7</v>
      </c>
      <c r="AF369" s="5">
        <v>0</v>
      </c>
      <c r="AG369" s="5">
        <v>0</v>
      </c>
      <c r="AH369" s="5">
        <v>0</v>
      </c>
      <c r="AI369" s="5">
        <v>0</v>
      </c>
      <c r="AJ369" s="5">
        <v>7.1169767652000003E-7</v>
      </c>
      <c r="AK369" s="5">
        <v>1.4003917537110001E-6</v>
      </c>
      <c r="AL369" s="5">
        <v>1.6612627551667511</v>
      </c>
      <c r="AM369" s="5" t="s">
        <v>6</v>
      </c>
      <c r="AN369" s="5" t="str">
        <f t="shared" si="5"/>
        <v xml:space="preserve">RBMX </v>
      </c>
      <c r="AO369" s="5" t="str">
        <f>IF(VLOOKUP(A369,'[1]Protein proteins'!$B:$D,3,FALSE)=0,1,"")</f>
        <v/>
      </c>
    </row>
    <row r="370" spans="1:41" x14ac:dyDescent="0.25">
      <c r="A370" s="5" t="s">
        <v>114</v>
      </c>
      <c r="B370" s="5">
        <v>125</v>
      </c>
      <c r="C370" s="5" t="s">
        <v>36</v>
      </c>
      <c r="D370" s="5" t="s">
        <v>37</v>
      </c>
      <c r="E370" s="5">
        <v>28.03</v>
      </c>
      <c r="F370" s="5">
        <v>0</v>
      </c>
      <c r="G370" s="5">
        <v>0</v>
      </c>
      <c r="H370" s="5">
        <v>0</v>
      </c>
      <c r="I370" s="6">
        <v>7.1169767652000003E-7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6">
        <v>3.0338038560800001E-7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6">
        <v>3.8531369158300002E-7</v>
      </c>
      <c r="AF370" s="5">
        <v>0</v>
      </c>
      <c r="AG370" s="5">
        <v>0</v>
      </c>
      <c r="AH370" s="5">
        <v>0</v>
      </c>
      <c r="AI370" s="5">
        <v>0</v>
      </c>
      <c r="AJ370" s="5">
        <v>7.1169767652000003E-7</v>
      </c>
      <c r="AK370" s="5">
        <v>1.4003917537110001E-6</v>
      </c>
      <c r="AL370" s="5">
        <v>1.6612627551667511</v>
      </c>
      <c r="AM370" s="5" t="s">
        <v>6</v>
      </c>
      <c r="AN370" s="5" t="str">
        <f t="shared" si="5"/>
        <v xml:space="preserve">RBMXL1 </v>
      </c>
      <c r="AO370" s="5" t="str">
        <f>IF(VLOOKUP(A370,'[1]Protein proteins'!$B:$D,3,FALSE)=0,1,"")</f>
        <v/>
      </c>
    </row>
    <row r="371" spans="1:41" x14ac:dyDescent="0.25">
      <c r="A371" s="5" t="s">
        <v>38</v>
      </c>
      <c r="B371" s="5">
        <v>562</v>
      </c>
      <c r="C371" s="5" t="s">
        <v>36</v>
      </c>
      <c r="D371" s="5" t="s">
        <v>37</v>
      </c>
      <c r="E371" s="5">
        <v>28.03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6">
        <v>1.4713100426899999E-7</v>
      </c>
      <c r="L371" s="5">
        <v>0</v>
      </c>
      <c r="M371" s="6">
        <v>1.4856624658099999E-7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1.4856624658099999E-7</v>
      </c>
      <c r="AK371" s="5">
        <v>2.9569725084999996E-7</v>
      </c>
      <c r="AL371" s="5">
        <v>1.6730025267477449</v>
      </c>
      <c r="AM371" s="5" t="s">
        <v>18</v>
      </c>
      <c r="AN371" s="5" t="str">
        <f t="shared" si="5"/>
        <v xml:space="preserve">TAF15 </v>
      </c>
      <c r="AO371" s="5" t="str">
        <f>IF(VLOOKUP(A371,'[1]Protein proteins'!$B:$D,3,FALSE)=0,1,"")</f>
        <v/>
      </c>
    </row>
    <row r="372" spans="1:41" x14ac:dyDescent="0.25">
      <c r="A372" s="5" t="s">
        <v>253</v>
      </c>
      <c r="B372" s="5">
        <v>193</v>
      </c>
      <c r="C372" s="5" t="s">
        <v>36</v>
      </c>
      <c r="D372" s="5" t="s">
        <v>37</v>
      </c>
      <c r="E372" s="5">
        <v>28.03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6">
        <v>1.4713100426899999E-7</v>
      </c>
      <c r="L372" s="5">
        <v>0</v>
      </c>
      <c r="M372" s="6">
        <v>1.37628744809E-7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1.4713100426899999E-7</v>
      </c>
      <c r="AK372" s="5">
        <v>2.8475974907799999E-7</v>
      </c>
      <c r="AL372" s="5">
        <v>1.691919978189294</v>
      </c>
      <c r="AM372" s="5" t="s">
        <v>8</v>
      </c>
      <c r="AN372" s="5" t="str">
        <f t="shared" si="5"/>
        <v xml:space="preserve">ELMSAN1 </v>
      </c>
      <c r="AO372" s="5" t="str">
        <f>IF(VLOOKUP(A372,'[1]Protein proteins'!$B:$D,3,FALSE)=0,1,"")</f>
        <v/>
      </c>
    </row>
    <row r="373" spans="1:41" x14ac:dyDescent="0.25">
      <c r="A373" s="5" t="s">
        <v>115</v>
      </c>
      <c r="B373" s="5">
        <v>107</v>
      </c>
      <c r="C373" s="5" t="s">
        <v>36</v>
      </c>
      <c r="D373" s="5" t="s">
        <v>37</v>
      </c>
      <c r="E373" s="5">
        <v>28.03</v>
      </c>
      <c r="F373" s="6">
        <v>4.33018528863E-7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6">
        <v>6.32718667369E-7</v>
      </c>
      <c r="X373" s="5">
        <v>0</v>
      </c>
      <c r="Y373" s="5">
        <v>0</v>
      </c>
      <c r="Z373" s="5">
        <v>0</v>
      </c>
      <c r="AA373" s="5">
        <v>0</v>
      </c>
      <c r="AB373" s="6">
        <v>2.9471427009400001E-7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6.32718667369E-7</v>
      </c>
      <c r="AK373" s="5">
        <v>1.360451466326E-6</v>
      </c>
      <c r="AL373" s="5">
        <v>1.6957868919602426</v>
      </c>
      <c r="AM373" s="5" t="s">
        <v>27</v>
      </c>
      <c r="AN373" s="5" t="e">
        <f t="shared" si="5"/>
        <v>#VALUE!</v>
      </c>
      <c r="AO373" s="5" t="str">
        <f>IF(VLOOKUP(A373,'[1]Protein proteins'!$B:$D,3,FALSE)=0,1,"")</f>
        <v/>
      </c>
    </row>
    <row r="374" spans="1:41" x14ac:dyDescent="0.25">
      <c r="A374" s="5" t="s">
        <v>137</v>
      </c>
      <c r="B374" s="5">
        <v>201</v>
      </c>
      <c r="C374" s="5" t="s">
        <v>36</v>
      </c>
      <c r="D374" s="5" t="s">
        <v>37</v>
      </c>
      <c r="E374" s="5">
        <v>28.03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6">
        <v>1.4713100426899999E-7</v>
      </c>
      <c r="L374" s="5">
        <v>0</v>
      </c>
      <c r="M374" s="6">
        <v>1.37628744809E-7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6">
        <v>3.9326850171E-7</v>
      </c>
      <c r="AG374" s="5">
        <v>0</v>
      </c>
      <c r="AH374" s="5">
        <v>0</v>
      </c>
      <c r="AI374" s="5">
        <v>0</v>
      </c>
      <c r="AJ374" s="5">
        <v>3.9326850171E-7</v>
      </c>
      <c r="AK374" s="5">
        <v>6.7802825078799993E-7</v>
      </c>
      <c r="AL374" s="5">
        <v>1.7242407328012157</v>
      </c>
      <c r="AM374" s="5" t="s">
        <v>34</v>
      </c>
      <c r="AN374" s="5" t="str">
        <f t="shared" si="5"/>
        <v xml:space="preserve">CHTF8 </v>
      </c>
      <c r="AO374" s="5" t="str">
        <f>IF(VLOOKUP(A374,'[1]Protein proteins'!$B:$D,3,FALSE)=0,1,"")</f>
        <v/>
      </c>
    </row>
    <row r="375" spans="1:41" x14ac:dyDescent="0.25">
      <c r="A375" s="5" t="s">
        <v>110</v>
      </c>
      <c r="B375" s="5">
        <v>112</v>
      </c>
      <c r="C375" s="5" t="s">
        <v>36</v>
      </c>
      <c r="D375" s="5" t="s">
        <v>37</v>
      </c>
      <c r="E375" s="5">
        <v>28.03</v>
      </c>
      <c r="F375" s="5">
        <v>0</v>
      </c>
      <c r="G375" s="5">
        <v>0</v>
      </c>
      <c r="H375" s="5">
        <v>0</v>
      </c>
      <c r="I375" s="6">
        <v>4.7446511768000002E-7</v>
      </c>
      <c r="J375" s="5">
        <v>0</v>
      </c>
      <c r="K375" s="6">
        <v>4.6788820840500002E-7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6">
        <v>5.2162147077300001E-7</v>
      </c>
      <c r="AF375" s="5">
        <v>0</v>
      </c>
      <c r="AG375" s="5">
        <v>0</v>
      </c>
      <c r="AH375" s="5">
        <v>0</v>
      </c>
      <c r="AI375" s="5">
        <v>0</v>
      </c>
      <c r="AJ375" s="5">
        <v>5.2162147077300001E-7</v>
      </c>
      <c r="AK375" s="5">
        <v>1.463974796858E-6</v>
      </c>
      <c r="AL375" s="5">
        <v>1.7496376063671946</v>
      </c>
      <c r="AM375" s="5" t="s">
        <v>32</v>
      </c>
      <c r="AN375" s="5" t="str">
        <f t="shared" si="5"/>
        <v xml:space="preserve">SNRPB </v>
      </c>
      <c r="AO375" s="5" t="str">
        <f>IF(VLOOKUP(A375,'[1]Protein proteins'!$B:$D,3,FALSE)=0,1,"")</f>
        <v/>
      </c>
    </row>
    <row r="376" spans="1:41" x14ac:dyDescent="0.25">
      <c r="A376" s="5" t="s">
        <v>128</v>
      </c>
      <c r="B376" s="5">
        <v>15</v>
      </c>
      <c r="C376" s="5" t="s">
        <v>36</v>
      </c>
      <c r="D376" s="5" t="s">
        <v>37</v>
      </c>
      <c r="E376" s="5">
        <v>28.03</v>
      </c>
      <c r="F376" s="5">
        <v>0</v>
      </c>
      <c r="G376" s="5">
        <v>0</v>
      </c>
      <c r="H376" s="5">
        <v>0</v>
      </c>
      <c r="I376" s="5">
        <v>0</v>
      </c>
      <c r="J376" s="6">
        <v>3.2540007939799999E-7</v>
      </c>
      <c r="K376" s="6">
        <v>1.5596273613500001E-7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6">
        <v>3.9326850171E-7</v>
      </c>
      <c r="AG376" s="5">
        <v>0</v>
      </c>
      <c r="AH376" s="5">
        <v>0</v>
      </c>
      <c r="AI376" s="5">
        <v>0</v>
      </c>
      <c r="AJ376" s="5">
        <v>3.9326850171E-7</v>
      </c>
      <c r="AK376" s="5">
        <v>8.7463131724300004E-7</v>
      </c>
      <c r="AL376" s="5">
        <v>1.7518886876483986</v>
      </c>
      <c r="AM376" s="5" t="s">
        <v>34</v>
      </c>
      <c r="AN376" s="5" t="str">
        <f t="shared" si="5"/>
        <v xml:space="preserve">NUDT21 </v>
      </c>
      <c r="AO376" s="5" t="str">
        <f>IF(VLOOKUP(A376,'[1]Protein proteins'!$B:$D,3,FALSE)=0,1,"")</f>
        <v/>
      </c>
    </row>
    <row r="377" spans="1:41" x14ac:dyDescent="0.25">
      <c r="A377" s="5" t="s">
        <v>116</v>
      </c>
      <c r="B377" s="5">
        <v>906</v>
      </c>
      <c r="C377" s="5" t="s">
        <v>36</v>
      </c>
      <c r="D377" s="5" t="s">
        <v>37</v>
      </c>
      <c r="E377" s="5">
        <v>28.03</v>
      </c>
      <c r="F377" s="5">
        <v>0</v>
      </c>
      <c r="G377" s="5">
        <v>0</v>
      </c>
      <c r="H377" s="6">
        <v>4.3474584432000001E-7</v>
      </c>
      <c r="I377" s="6">
        <v>4.7446511768000002E-7</v>
      </c>
      <c r="J377" s="5">
        <v>0</v>
      </c>
      <c r="K377" s="6">
        <v>4.4139301280699998E-7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4.7446511768000002E-7</v>
      </c>
      <c r="AK377" s="5">
        <v>1.3506039748070001E-6</v>
      </c>
      <c r="AL377" s="5">
        <v>1.7620221412600956</v>
      </c>
      <c r="AM377" s="5" t="s">
        <v>6</v>
      </c>
      <c r="AN377" s="5" t="str">
        <f t="shared" si="5"/>
        <v xml:space="preserve">SART3 </v>
      </c>
      <c r="AO377" s="5" t="str">
        <f>IF(VLOOKUP(A377,'[1]Protein proteins'!$B:$D,3,FALSE)=0,1,"")</f>
        <v/>
      </c>
    </row>
    <row r="378" spans="1:41" x14ac:dyDescent="0.25">
      <c r="A378" s="5" t="s">
        <v>38</v>
      </c>
      <c r="B378" s="5">
        <v>483</v>
      </c>
      <c r="C378" s="5" t="s">
        <v>36</v>
      </c>
      <c r="D378" s="5" t="s">
        <v>37</v>
      </c>
      <c r="E378" s="5">
        <v>28.03</v>
      </c>
      <c r="F378" s="5">
        <v>0</v>
      </c>
      <c r="G378" s="5">
        <v>0</v>
      </c>
      <c r="H378" s="5">
        <v>0</v>
      </c>
      <c r="I378" s="6">
        <v>2.2175786126100001E-7</v>
      </c>
      <c r="J378" s="5">
        <v>0</v>
      </c>
      <c r="K378" s="6">
        <v>4.4139301280699998E-7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6">
        <v>3.0338038560800001E-7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4.4139301280699998E-7</v>
      </c>
      <c r="AK378" s="5">
        <v>9.6653125967600003E-7</v>
      </c>
      <c r="AL378" s="5">
        <v>1.7658086323936624</v>
      </c>
      <c r="AM378" s="5" t="s">
        <v>8</v>
      </c>
      <c r="AN378" s="5" t="str">
        <f t="shared" si="5"/>
        <v xml:space="preserve">TAF15 </v>
      </c>
      <c r="AO378" s="5" t="str">
        <f>IF(VLOOKUP(A378,'[1]Protein proteins'!$B:$D,3,FALSE)=0,1,"")</f>
        <v/>
      </c>
    </row>
    <row r="379" spans="1:41" x14ac:dyDescent="0.25">
      <c r="A379" s="5" t="s">
        <v>73</v>
      </c>
      <c r="B379" s="5">
        <v>43</v>
      </c>
      <c r="C379" s="5" t="s">
        <v>36</v>
      </c>
      <c r="D379" s="5" t="s">
        <v>37</v>
      </c>
      <c r="E379" s="5">
        <v>28.03</v>
      </c>
      <c r="F379" s="5">
        <v>0</v>
      </c>
      <c r="G379" s="5">
        <v>0</v>
      </c>
      <c r="H379" s="5">
        <v>0</v>
      </c>
      <c r="I379" s="6">
        <v>6.9622297894099995E-7</v>
      </c>
      <c r="J379" s="5">
        <v>0</v>
      </c>
      <c r="K379" s="6">
        <v>2.9426200853800001E-6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6">
        <v>4.0891834554899997E-7</v>
      </c>
      <c r="V379" s="6">
        <v>3.7832300007099999E-7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6">
        <v>3.9326850171E-7</v>
      </c>
      <c r="AG379" s="5">
        <v>0</v>
      </c>
      <c r="AH379" s="5">
        <v>0</v>
      </c>
      <c r="AI379" s="5">
        <v>0</v>
      </c>
      <c r="AJ379" s="5">
        <v>2.9426200853800001E-6</v>
      </c>
      <c r="AK379" s="5">
        <v>4.8193529116509998E-6</v>
      </c>
      <c r="AL379" s="5">
        <v>1.7783987509735399</v>
      </c>
      <c r="AM379" s="5" t="s">
        <v>8</v>
      </c>
      <c r="AN379" s="5" t="str">
        <f t="shared" si="5"/>
        <v xml:space="preserve">HIST1H3A </v>
      </c>
      <c r="AO379" s="5" t="str">
        <f>IF(VLOOKUP(A379,'[1]Protein proteins'!$B:$D,3,FALSE)=0,1,"")</f>
        <v/>
      </c>
    </row>
    <row r="380" spans="1:41" x14ac:dyDescent="0.25">
      <c r="A380" s="5" t="s">
        <v>76</v>
      </c>
      <c r="B380" s="5">
        <v>43</v>
      </c>
      <c r="C380" s="5" t="s">
        <v>36</v>
      </c>
      <c r="D380" s="5" t="s">
        <v>37</v>
      </c>
      <c r="E380" s="5">
        <v>28.03</v>
      </c>
      <c r="F380" s="5">
        <v>0</v>
      </c>
      <c r="G380" s="5">
        <v>0</v>
      </c>
      <c r="H380" s="5">
        <v>0</v>
      </c>
      <c r="I380" s="6">
        <v>6.9622297894099995E-7</v>
      </c>
      <c r="J380" s="5">
        <v>0</v>
      </c>
      <c r="K380" s="6">
        <v>2.9426200853800001E-6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6">
        <v>4.0891834554899997E-7</v>
      </c>
      <c r="V380" s="6">
        <v>3.7832300007099999E-7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6">
        <v>3.9326850171E-7</v>
      </c>
      <c r="AG380" s="5">
        <v>0</v>
      </c>
      <c r="AH380" s="5">
        <v>0</v>
      </c>
      <c r="AI380" s="5">
        <v>0</v>
      </c>
      <c r="AJ380" s="5">
        <v>2.9426200853800001E-6</v>
      </c>
      <c r="AK380" s="5">
        <v>4.8193529116509998E-6</v>
      </c>
      <c r="AL380" s="5">
        <v>1.7783987509735399</v>
      </c>
      <c r="AM380" s="5" t="s">
        <v>8</v>
      </c>
      <c r="AN380" s="5" t="str">
        <f t="shared" si="5"/>
        <v xml:space="preserve">H3F3A </v>
      </c>
      <c r="AO380" s="5" t="str">
        <f>IF(VLOOKUP(A380,'[1]Protein proteins'!$B:$D,3,FALSE)=0,1,"")</f>
        <v/>
      </c>
    </row>
    <row r="381" spans="1:41" x14ac:dyDescent="0.25">
      <c r="A381" s="5" t="s">
        <v>75</v>
      </c>
      <c r="B381" s="5">
        <v>43</v>
      </c>
      <c r="C381" s="5" t="s">
        <v>36</v>
      </c>
      <c r="D381" s="5" t="s">
        <v>37</v>
      </c>
      <c r="E381" s="5">
        <v>28.03</v>
      </c>
      <c r="F381" s="5">
        <v>0</v>
      </c>
      <c r="G381" s="5">
        <v>0</v>
      </c>
      <c r="H381" s="5">
        <v>0</v>
      </c>
      <c r="I381" s="6">
        <v>6.9622297894099995E-7</v>
      </c>
      <c r="J381" s="5">
        <v>0</v>
      </c>
      <c r="K381" s="6">
        <v>2.9426200853800001E-6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6">
        <v>4.0891834554899997E-7</v>
      </c>
      <c r="V381" s="6">
        <v>3.7832300007099999E-7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6">
        <v>3.9326850171E-7</v>
      </c>
      <c r="AG381" s="5">
        <v>0</v>
      </c>
      <c r="AH381" s="5">
        <v>0</v>
      </c>
      <c r="AI381" s="5">
        <v>0</v>
      </c>
      <c r="AJ381" s="5">
        <v>2.9426200853800001E-6</v>
      </c>
      <c r="AK381" s="5">
        <v>4.8193529116509998E-6</v>
      </c>
      <c r="AL381" s="5">
        <v>1.7783987509735399</v>
      </c>
      <c r="AM381" s="5" t="s">
        <v>8</v>
      </c>
      <c r="AN381" s="5" t="str">
        <f t="shared" si="5"/>
        <v xml:space="preserve">HIST3H3 </v>
      </c>
      <c r="AO381" s="5" t="str">
        <f>IF(VLOOKUP(A381,'[1]Protein proteins'!$B:$D,3,FALSE)=0,1,"")</f>
        <v/>
      </c>
    </row>
    <row r="382" spans="1:41" x14ac:dyDescent="0.25">
      <c r="A382" s="5" t="s">
        <v>74</v>
      </c>
      <c r="B382" s="5">
        <v>43</v>
      </c>
      <c r="C382" s="5" t="s">
        <v>36</v>
      </c>
      <c r="D382" s="5" t="s">
        <v>37</v>
      </c>
      <c r="E382" s="5">
        <v>28.03</v>
      </c>
      <c r="F382" s="5">
        <v>0</v>
      </c>
      <c r="G382" s="5">
        <v>0</v>
      </c>
      <c r="H382" s="5">
        <v>0</v>
      </c>
      <c r="I382" s="6">
        <v>6.9622297894099995E-7</v>
      </c>
      <c r="J382" s="5">
        <v>0</v>
      </c>
      <c r="K382" s="6">
        <v>2.9426200853800001E-6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6">
        <v>4.0891834554899997E-7</v>
      </c>
      <c r="V382" s="6">
        <v>3.7832300007099999E-7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6">
        <v>3.9326850171E-7</v>
      </c>
      <c r="AG382" s="5">
        <v>0</v>
      </c>
      <c r="AH382" s="5">
        <v>0</v>
      </c>
      <c r="AI382" s="5">
        <v>0</v>
      </c>
      <c r="AJ382" s="5">
        <v>2.9426200853800001E-6</v>
      </c>
      <c r="AK382" s="5">
        <v>4.8193529116509998E-6</v>
      </c>
      <c r="AL382" s="5">
        <v>1.7783987509735399</v>
      </c>
      <c r="AM382" s="5" t="s">
        <v>8</v>
      </c>
      <c r="AN382" s="5" t="str">
        <f t="shared" si="5"/>
        <v xml:space="preserve">HIST2H3A </v>
      </c>
      <c r="AO382" s="5" t="str">
        <f>IF(VLOOKUP(A382,'[1]Protein proteins'!$B:$D,3,FALSE)=0,1,"")</f>
        <v/>
      </c>
    </row>
    <row r="383" spans="1:41" x14ac:dyDescent="0.25">
      <c r="A383" s="5" t="s">
        <v>90</v>
      </c>
      <c r="B383" s="5">
        <v>141</v>
      </c>
      <c r="C383" s="5" t="s">
        <v>36</v>
      </c>
      <c r="D383" s="5" t="s">
        <v>37</v>
      </c>
      <c r="E383" s="5">
        <v>28.03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6">
        <v>3.7832300007099999E-7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6">
        <v>1.68845562367E-7</v>
      </c>
      <c r="AE383" s="5">
        <v>0</v>
      </c>
      <c r="AF383" s="5">
        <v>0</v>
      </c>
      <c r="AG383" s="5">
        <v>0</v>
      </c>
      <c r="AH383" s="6">
        <v>2.0179187146E-7</v>
      </c>
      <c r="AI383" s="5">
        <v>0</v>
      </c>
      <c r="AJ383" s="5">
        <v>3.7832300007099999E-7</v>
      </c>
      <c r="AK383" s="5">
        <v>7.4896043389800007E-7</v>
      </c>
      <c r="AL383" s="5">
        <v>1.7864473340641738</v>
      </c>
      <c r="AM383" s="5" t="s">
        <v>23</v>
      </c>
      <c r="AN383" s="5" t="e">
        <f t="shared" si="5"/>
        <v>#VALUE!</v>
      </c>
      <c r="AO383" s="5" t="str">
        <f>IF(VLOOKUP(A383,'[1]Protein proteins'!$B:$D,3,FALSE)=0,1,"")</f>
        <v/>
      </c>
    </row>
    <row r="384" spans="1:41" x14ac:dyDescent="0.25">
      <c r="A384" s="5" t="s">
        <v>89</v>
      </c>
      <c r="B384" s="5">
        <v>141</v>
      </c>
      <c r="C384" s="5" t="s">
        <v>36</v>
      </c>
      <c r="D384" s="5" t="s">
        <v>37</v>
      </c>
      <c r="E384" s="5">
        <v>28.03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6">
        <v>3.7832300007099999E-7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6">
        <v>1.68845562367E-7</v>
      </c>
      <c r="AE384" s="5">
        <v>0</v>
      </c>
      <c r="AF384" s="5">
        <v>0</v>
      </c>
      <c r="AG384" s="5">
        <v>0</v>
      </c>
      <c r="AH384" s="6">
        <v>2.0179187146E-7</v>
      </c>
      <c r="AI384" s="5">
        <v>0</v>
      </c>
      <c r="AJ384" s="5">
        <v>3.7832300007099999E-7</v>
      </c>
      <c r="AK384" s="5">
        <v>7.4896043389800007E-7</v>
      </c>
      <c r="AL384" s="5">
        <v>1.7864473340641738</v>
      </c>
      <c r="AM384" s="5" t="s">
        <v>23</v>
      </c>
      <c r="AN384" s="5" t="str">
        <f t="shared" si="5"/>
        <v xml:space="preserve">ALB </v>
      </c>
      <c r="AO384" s="5" t="str">
        <f>IF(VLOOKUP(A384,'[1]Protein proteins'!$B:$D,3,FALSE)=0,1,"")</f>
        <v/>
      </c>
    </row>
    <row r="385" spans="1:41" x14ac:dyDescent="0.25">
      <c r="A385" s="5" t="s">
        <v>121</v>
      </c>
      <c r="B385" s="5">
        <v>16</v>
      </c>
      <c r="C385" s="5" t="s">
        <v>36</v>
      </c>
      <c r="D385" s="5" t="s">
        <v>37</v>
      </c>
      <c r="E385" s="5">
        <v>28.03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6">
        <v>3.5696310072500002E-7</v>
      </c>
      <c r="AD385" s="5">
        <v>0</v>
      </c>
      <c r="AE385" s="6">
        <v>3.34504433353E-7</v>
      </c>
      <c r="AF385" s="5">
        <v>0</v>
      </c>
      <c r="AG385" s="5">
        <v>0</v>
      </c>
      <c r="AH385" s="6">
        <v>4.1789996354100002E-7</v>
      </c>
      <c r="AI385" s="5">
        <v>0</v>
      </c>
      <c r="AJ385" s="5">
        <v>4.1789996354100002E-7</v>
      </c>
      <c r="AK385" s="5">
        <v>1.1093674976190001E-6</v>
      </c>
      <c r="AL385" s="5">
        <v>1.7888289045110175</v>
      </c>
      <c r="AM385" s="5" t="s">
        <v>29</v>
      </c>
      <c r="AN385" s="5" t="str">
        <f t="shared" si="5"/>
        <v xml:space="preserve">ILF2 </v>
      </c>
      <c r="AO385" s="5" t="str">
        <f>IF(VLOOKUP(A385,'[1]Protein proteins'!$B:$D,3,FALSE)=0,1,"")</f>
        <v/>
      </c>
    </row>
    <row r="386" spans="1:41" x14ac:dyDescent="0.25">
      <c r="A386" s="5" t="s">
        <v>103</v>
      </c>
      <c r="B386" s="5">
        <v>62</v>
      </c>
      <c r="C386" s="5" t="s">
        <v>36</v>
      </c>
      <c r="D386" s="5" t="s">
        <v>37</v>
      </c>
      <c r="E386" s="5">
        <v>28.03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6">
        <v>1.5596273613500001E-7</v>
      </c>
      <c r="L386" s="5">
        <v>0</v>
      </c>
      <c r="M386" s="5">
        <v>0</v>
      </c>
      <c r="N386" s="6">
        <v>1.91234133304E-7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6">
        <v>9.2691864434999999E-7</v>
      </c>
      <c r="U386" s="5">
        <v>0</v>
      </c>
      <c r="V386" s="5">
        <v>0</v>
      </c>
      <c r="W386" s="6">
        <v>6.32718667369E-7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9.2691864434999999E-7</v>
      </c>
      <c r="AK386" s="5">
        <v>1.9068341811579999E-6</v>
      </c>
      <c r="AL386" s="5">
        <v>1.7904367647774335</v>
      </c>
      <c r="AM386" s="5" t="s">
        <v>22</v>
      </c>
      <c r="AN386" s="5" t="str">
        <f t="shared" si="5"/>
        <v xml:space="preserve">ACTB </v>
      </c>
      <c r="AO386" s="5" t="str">
        <f>IF(VLOOKUP(A386,'[1]Protein proteins'!$B:$D,3,FALSE)=0,1,"")</f>
        <v/>
      </c>
    </row>
    <row r="387" spans="1:41" x14ac:dyDescent="0.25">
      <c r="A387" s="5" t="s">
        <v>101</v>
      </c>
      <c r="B387" s="5">
        <v>64</v>
      </c>
      <c r="C387" s="5" t="s">
        <v>36</v>
      </c>
      <c r="D387" s="5" t="s">
        <v>37</v>
      </c>
      <c r="E387" s="5">
        <v>28.03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6">
        <v>1.5596273613500001E-7</v>
      </c>
      <c r="L387" s="5">
        <v>0</v>
      </c>
      <c r="M387" s="5">
        <v>0</v>
      </c>
      <c r="N387" s="6">
        <v>1.91234133304E-7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6">
        <v>9.2691864434999999E-7</v>
      </c>
      <c r="U387" s="5">
        <v>0</v>
      </c>
      <c r="V387" s="5">
        <v>0</v>
      </c>
      <c r="W387" s="6">
        <v>6.32718667369E-7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9.2691864434999999E-7</v>
      </c>
      <c r="AK387" s="5">
        <v>1.9068341811579999E-6</v>
      </c>
      <c r="AL387" s="5">
        <v>1.7904367647774335</v>
      </c>
      <c r="AM387" s="5" t="s">
        <v>22</v>
      </c>
      <c r="AN387" s="5" t="str">
        <f t="shared" si="5"/>
        <v xml:space="preserve">ACTA2 </v>
      </c>
      <c r="AO387" s="5" t="str">
        <f>IF(VLOOKUP(A387,'[1]Protein proteins'!$B:$D,3,FALSE)=0,1,"")</f>
        <v/>
      </c>
    </row>
    <row r="388" spans="1:41" x14ac:dyDescent="0.25">
      <c r="A388" s="5" t="s">
        <v>104</v>
      </c>
      <c r="B388" s="5">
        <v>62</v>
      </c>
      <c r="C388" s="5" t="s">
        <v>36</v>
      </c>
      <c r="D388" s="5" t="s">
        <v>37</v>
      </c>
      <c r="E388" s="5">
        <v>28.03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6">
        <v>1.5596273613500001E-7</v>
      </c>
      <c r="L388" s="5">
        <v>0</v>
      </c>
      <c r="M388" s="5">
        <v>0</v>
      </c>
      <c r="N388" s="6">
        <v>1.91234133304E-7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6">
        <v>9.2691864434999999E-7</v>
      </c>
      <c r="U388" s="5">
        <v>0</v>
      </c>
      <c r="V388" s="5">
        <v>0</v>
      </c>
      <c r="W388" s="6">
        <v>6.32718667369E-7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9.2691864434999999E-7</v>
      </c>
      <c r="AK388" s="5">
        <v>1.9068341811579999E-6</v>
      </c>
      <c r="AL388" s="5">
        <v>1.7904367647774335</v>
      </c>
      <c r="AM388" s="5" t="s">
        <v>22</v>
      </c>
      <c r="AN388" s="5" t="str">
        <f t="shared" ref="AN388:AN451" si="6">LEFT(RIGHT(A388,LEN(A388)-FIND("GN=",A388)-2),FIND(" ",RIGHT(A388,LEN(A388)-FIND("GN=",A388)-2)))</f>
        <v xml:space="preserve">ACTG1 </v>
      </c>
      <c r="AO388" s="5" t="str">
        <f>IF(VLOOKUP(A388,'[1]Protein proteins'!$B:$D,3,FALSE)=0,1,"")</f>
        <v/>
      </c>
    </row>
    <row r="389" spans="1:41" x14ac:dyDescent="0.25">
      <c r="A389" s="5" t="s">
        <v>102</v>
      </c>
      <c r="B389" s="5">
        <v>63</v>
      </c>
      <c r="C389" s="5" t="s">
        <v>36</v>
      </c>
      <c r="D389" s="5" t="s">
        <v>37</v>
      </c>
      <c r="E389" s="5">
        <v>28.03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6">
        <v>1.5596273613500001E-7</v>
      </c>
      <c r="L389" s="5">
        <v>0</v>
      </c>
      <c r="M389" s="5">
        <v>0</v>
      </c>
      <c r="N389" s="6">
        <v>1.91234133304E-7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6">
        <v>9.2691864434999999E-7</v>
      </c>
      <c r="U389" s="5">
        <v>0</v>
      </c>
      <c r="V389" s="5">
        <v>0</v>
      </c>
      <c r="W389" s="6">
        <v>6.32718667369E-7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9.2691864434999999E-7</v>
      </c>
      <c r="AK389" s="5">
        <v>1.9068341811579999E-6</v>
      </c>
      <c r="AL389" s="5">
        <v>1.7904367647774335</v>
      </c>
      <c r="AM389" s="5" t="s">
        <v>22</v>
      </c>
      <c r="AN389" s="5" t="str">
        <f t="shared" si="6"/>
        <v xml:space="preserve">ACTG2 </v>
      </c>
      <c r="AO389" s="5" t="str">
        <f>IF(VLOOKUP(A389,'[1]Protein proteins'!$B:$D,3,FALSE)=0,1,"")</f>
        <v/>
      </c>
    </row>
    <row r="390" spans="1:41" x14ac:dyDescent="0.25">
      <c r="A390" s="5" t="s">
        <v>100</v>
      </c>
      <c r="B390" s="5">
        <v>64</v>
      </c>
      <c r="C390" s="5" t="s">
        <v>36</v>
      </c>
      <c r="D390" s="5" t="s">
        <v>37</v>
      </c>
      <c r="E390" s="5">
        <v>28.03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6">
        <v>1.5596273613500001E-7</v>
      </c>
      <c r="L390" s="5">
        <v>0</v>
      </c>
      <c r="M390" s="5">
        <v>0</v>
      </c>
      <c r="N390" s="6">
        <v>1.91234133304E-7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6">
        <v>9.2691864434999999E-7</v>
      </c>
      <c r="U390" s="5">
        <v>0</v>
      </c>
      <c r="V390" s="5">
        <v>0</v>
      </c>
      <c r="W390" s="6">
        <v>6.32718667369E-7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9.2691864434999999E-7</v>
      </c>
      <c r="AK390" s="5">
        <v>1.9068341811579999E-6</v>
      </c>
      <c r="AL390" s="5">
        <v>1.7904367647774335</v>
      </c>
      <c r="AM390" s="5" t="s">
        <v>22</v>
      </c>
      <c r="AN390" s="5" t="str">
        <f t="shared" si="6"/>
        <v xml:space="preserve">ACTC1 </v>
      </c>
      <c r="AO390" s="5" t="str">
        <f>IF(VLOOKUP(A390,'[1]Protein proteins'!$B:$D,3,FALSE)=0,1,"")</f>
        <v/>
      </c>
    </row>
    <row r="391" spans="1:41" x14ac:dyDescent="0.25">
      <c r="A391" s="5" t="s">
        <v>99</v>
      </c>
      <c r="B391" s="5">
        <v>64</v>
      </c>
      <c r="C391" s="5" t="s">
        <v>36</v>
      </c>
      <c r="D391" s="5" t="s">
        <v>37</v>
      </c>
      <c r="E391" s="5">
        <v>28.03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6">
        <v>1.5596273613500001E-7</v>
      </c>
      <c r="L391" s="5">
        <v>0</v>
      </c>
      <c r="M391" s="5">
        <v>0</v>
      </c>
      <c r="N391" s="6">
        <v>1.91234133304E-7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6">
        <v>9.2691864434999999E-7</v>
      </c>
      <c r="U391" s="5">
        <v>0</v>
      </c>
      <c r="V391" s="5">
        <v>0</v>
      </c>
      <c r="W391" s="6">
        <v>6.32718667369E-7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9.2691864434999999E-7</v>
      </c>
      <c r="AK391" s="5">
        <v>1.9068341811579999E-6</v>
      </c>
      <c r="AL391" s="5">
        <v>1.7904367647774335</v>
      </c>
      <c r="AM391" s="5" t="s">
        <v>22</v>
      </c>
      <c r="AN391" s="5" t="str">
        <f t="shared" si="6"/>
        <v xml:space="preserve">ACTA1 </v>
      </c>
      <c r="AO391" s="5" t="str">
        <f>IF(VLOOKUP(A391,'[1]Protein proteins'!$B:$D,3,FALSE)=0,1,"")</f>
        <v/>
      </c>
    </row>
    <row r="392" spans="1:41" x14ac:dyDescent="0.25">
      <c r="A392" s="5" t="s">
        <v>85</v>
      </c>
      <c r="B392" s="5">
        <v>435</v>
      </c>
      <c r="C392" s="5" t="s">
        <v>36</v>
      </c>
      <c r="D392" s="5" t="s">
        <v>37</v>
      </c>
      <c r="E392" s="5">
        <v>28.03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6">
        <v>4.4139301280699998E-7</v>
      </c>
      <c r="L392" s="6">
        <v>1.5929838702299999E-6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6">
        <v>3.0338038560800001E-7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6">
        <v>6.6079746359700004E-7</v>
      </c>
      <c r="AJ392" s="5">
        <v>1.5929838702299999E-6</v>
      </c>
      <c r="AK392" s="5">
        <v>2.9985547322419999E-6</v>
      </c>
      <c r="AL392" s="5">
        <v>1.7932429175463793</v>
      </c>
      <c r="AM392" s="5" t="s">
        <v>17</v>
      </c>
      <c r="AN392" s="5" t="str">
        <f t="shared" si="6"/>
        <v xml:space="preserve">G3BP1 </v>
      </c>
      <c r="AO392" s="5" t="str">
        <f>IF(VLOOKUP(A392,'[1]Protein proteins'!$B:$D,3,FALSE)=0,1,"")</f>
        <v/>
      </c>
    </row>
    <row r="393" spans="1:41" x14ac:dyDescent="0.25">
      <c r="A393" s="5" t="s">
        <v>124</v>
      </c>
      <c r="B393" s="5">
        <v>903</v>
      </c>
      <c r="C393" s="5" t="s">
        <v>36</v>
      </c>
      <c r="D393" s="5" t="s">
        <v>37</v>
      </c>
      <c r="E393" s="5">
        <v>28.03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6">
        <v>2.8619499139000001E-7</v>
      </c>
      <c r="N393" s="5">
        <v>0</v>
      </c>
      <c r="O393" s="5">
        <v>0</v>
      </c>
      <c r="P393" s="5">
        <v>0</v>
      </c>
      <c r="Q393" s="5">
        <v>0</v>
      </c>
      <c r="R393" s="6">
        <v>3.9411041397300002E-7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6">
        <v>3.34504433353E-7</v>
      </c>
      <c r="AF393" s="5">
        <v>0</v>
      </c>
      <c r="AG393" s="5">
        <v>0</v>
      </c>
      <c r="AH393" s="5">
        <v>0</v>
      </c>
      <c r="AI393" s="5">
        <v>0</v>
      </c>
      <c r="AJ393" s="5">
        <v>3.9411041397300002E-7</v>
      </c>
      <c r="AK393" s="5">
        <v>1.014809838716E-6</v>
      </c>
      <c r="AL393" s="5">
        <v>1.7994406456508085</v>
      </c>
      <c r="AM393" s="5" t="s">
        <v>19</v>
      </c>
      <c r="AN393" s="5" t="str">
        <f t="shared" si="6"/>
        <v xml:space="preserve">SAFB2 </v>
      </c>
      <c r="AO393" s="5" t="str">
        <f>IF(VLOOKUP(A393,'[1]Protein proteins'!$B:$D,3,FALSE)=0,1,"")</f>
        <v/>
      </c>
    </row>
    <row r="394" spans="1:41" x14ac:dyDescent="0.25">
      <c r="A394" s="5" t="s">
        <v>48</v>
      </c>
      <c r="B394" s="5">
        <v>216</v>
      </c>
      <c r="C394" s="5" t="s">
        <v>36</v>
      </c>
      <c r="D394" s="5" t="s">
        <v>37</v>
      </c>
      <c r="E394" s="5">
        <v>28.03</v>
      </c>
      <c r="F394" s="5">
        <v>0</v>
      </c>
      <c r="G394" s="5">
        <v>0</v>
      </c>
      <c r="H394" s="5">
        <v>0</v>
      </c>
      <c r="I394" s="6">
        <v>2.3723255884000001E-7</v>
      </c>
      <c r="J394" s="6">
        <v>3.2540007939799999E-7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6">
        <v>3.34504433353E-7</v>
      </c>
      <c r="AF394" s="5">
        <v>0</v>
      </c>
      <c r="AG394" s="5">
        <v>0</v>
      </c>
      <c r="AH394" s="5">
        <v>0</v>
      </c>
      <c r="AI394" s="5">
        <v>0</v>
      </c>
      <c r="AJ394" s="5">
        <v>3.34504433353E-7</v>
      </c>
      <c r="AK394" s="5">
        <v>8.9713707159100005E-7</v>
      </c>
      <c r="AL394" s="5">
        <v>1.8201555167707442</v>
      </c>
      <c r="AM394" s="5" t="s">
        <v>32</v>
      </c>
      <c r="AN394" s="5" t="str">
        <f t="shared" si="6"/>
        <v xml:space="preserve">FUS </v>
      </c>
      <c r="AO394" s="5" t="str">
        <f>IF(VLOOKUP(A394,'[1]Protein proteins'!$B:$D,3,FALSE)=0,1,"")</f>
        <v/>
      </c>
    </row>
    <row r="395" spans="1:41" x14ac:dyDescent="0.25">
      <c r="A395" s="5" t="s">
        <v>77</v>
      </c>
      <c r="B395" s="5">
        <v>41</v>
      </c>
      <c r="C395" s="5" t="s">
        <v>36</v>
      </c>
      <c r="D395" s="5" t="s">
        <v>37</v>
      </c>
      <c r="E395" s="5">
        <v>28.03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6">
        <v>2.5939428839800002E-7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6">
        <v>4.7212280103000002E-7</v>
      </c>
      <c r="AC395" s="5">
        <v>0</v>
      </c>
      <c r="AD395" s="6">
        <v>2.9360470237199997E-7</v>
      </c>
      <c r="AE395" s="5">
        <v>0</v>
      </c>
      <c r="AF395" s="6">
        <v>2.5761333269199999E-6</v>
      </c>
      <c r="AG395" s="6">
        <v>1.1016637325699999E-6</v>
      </c>
      <c r="AH395" s="5">
        <v>0</v>
      </c>
      <c r="AI395" s="5">
        <v>0</v>
      </c>
      <c r="AJ395" s="5">
        <v>2.5761333269199999E-6</v>
      </c>
      <c r="AK395" s="5">
        <v>4.7029188512899997E-6</v>
      </c>
      <c r="AL395" s="5">
        <v>1.8357974715390872</v>
      </c>
      <c r="AM395" s="5" t="s">
        <v>34</v>
      </c>
      <c r="AN395" s="5" t="str">
        <f t="shared" si="6"/>
        <v xml:space="preserve">HBD </v>
      </c>
      <c r="AO395" s="5" t="str">
        <f>IF(VLOOKUP(A395,'[1]Protein proteins'!$B:$D,3,FALSE)=0,1,"")</f>
        <v/>
      </c>
    </row>
    <row r="396" spans="1:41" x14ac:dyDescent="0.25">
      <c r="A396" s="5" t="s">
        <v>82</v>
      </c>
      <c r="B396" s="5">
        <v>1563</v>
      </c>
      <c r="C396" s="5" t="s">
        <v>36</v>
      </c>
      <c r="D396" s="5" t="s">
        <v>37</v>
      </c>
      <c r="E396" s="5">
        <v>28.03</v>
      </c>
      <c r="F396" s="5">
        <v>0</v>
      </c>
      <c r="G396" s="5">
        <v>0</v>
      </c>
      <c r="H396" s="5">
        <v>0</v>
      </c>
      <c r="I396" s="6">
        <v>6.9622297894099995E-7</v>
      </c>
      <c r="J396" s="5">
        <v>0</v>
      </c>
      <c r="K396" s="6">
        <v>1.4713100426899999E-7</v>
      </c>
      <c r="L396" s="5">
        <v>0</v>
      </c>
      <c r="M396" s="6">
        <v>1.37628744809E-7</v>
      </c>
      <c r="N396" s="5">
        <v>0</v>
      </c>
      <c r="O396" s="5">
        <v>0</v>
      </c>
      <c r="P396" s="5">
        <v>0</v>
      </c>
      <c r="Q396" s="5">
        <v>0</v>
      </c>
      <c r="R396" s="6">
        <v>2.9104964142700003E-7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6">
        <v>1.68845562367E-7</v>
      </c>
      <c r="AE396" s="6">
        <v>1.87575919968E-6</v>
      </c>
      <c r="AF396" s="5">
        <v>0</v>
      </c>
      <c r="AG396" s="5">
        <v>0</v>
      </c>
      <c r="AH396" s="5">
        <v>0</v>
      </c>
      <c r="AI396" s="5">
        <v>0</v>
      </c>
      <c r="AJ396" s="5">
        <v>1.87575919968E-6</v>
      </c>
      <c r="AK396" s="5">
        <v>3.3166371314930001E-6</v>
      </c>
      <c r="AL396" s="5">
        <v>1.9282528081980645</v>
      </c>
      <c r="AM396" s="5" t="s">
        <v>32</v>
      </c>
      <c r="AN396" s="5" t="str">
        <f t="shared" si="6"/>
        <v xml:space="preserve">YLPM1 </v>
      </c>
      <c r="AO396" s="5" t="str">
        <f>IF(VLOOKUP(A396,'[1]Protein proteins'!$B:$D,3,FALSE)=0,1,"")</f>
        <v/>
      </c>
    </row>
    <row r="397" spans="1:41" x14ac:dyDescent="0.25">
      <c r="A397" s="5" t="s">
        <v>91</v>
      </c>
      <c r="B397" s="5">
        <v>137</v>
      </c>
      <c r="C397" s="5" t="s">
        <v>36</v>
      </c>
      <c r="D397" s="5" t="s">
        <v>37</v>
      </c>
      <c r="E397" s="5">
        <v>28.03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6">
        <v>5.7003540489999997E-7</v>
      </c>
      <c r="U397" s="6">
        <v>5.0423303634000004E-7</v>
      </c>
      <c r="V397" s="6">
        <v>1.1349690002099999E-6</v>
      </c>
      <c r="W397" s="6">
        <v>3.4787866201E-7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1.1349690002099999E-6</v>
      </c>
      <c r="AK397" s="5">
        <v>2.55711610346E-6</v>
      </c>
      <c r="AL397" s="5">
        <v>1.953625656376766</v>
      </c>
      <c r="AM397" s="5" t="s">
        <v>23</v>
      </c>
      <c r="AN397" s="5" t="str">
        <f t="shared" si="6"/>
        <v xml:space="preserve">PDLIM7 </v>
      </c>
      <c r="AO397" s="5" t="str">
        <f>IF(VLOOKUP(A397,'[1]Protein proteins'!$B:$D,3,FALSE)=0,1,"")</f>
        <v/>
      </c>
    </row>
    <row r="398" spans="1:41" x14ac:dyDescent="0.25">
      <c r="A398" s="5" t="s">
        <v>107</v>
      </c>
      <c r="B398" s="5">
        <v>331</v>
      </c>
      <c r="C398" s="5" t="s">
        <v>36</v>
      </c>
      <c r="D398" s="5" t="s">
        <v>37</v>
      </c>
      <c r="E398" s="5">
        <v>28.03</v>
      </c>
      <c r="F398" s="5">
        <v>0</v>
      </c>
      <c r="G398" s="5">
        <v>0</v>
      </c>
      <c r="H398" s="5">
        <v>0</v>
      </c>
      <c r="I398" s="6">
        <v>4.7446511768000002E-7</v>
      </c>
      <c r="J398" s="5">
        <v>0</v>
      </c>
      <c r="K398" s="6">
        <v>1.4713100426899999E-7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6">
        <v>7.1981812493699999E-7</v>
      </c>
      <c r="AF398" s="5">
        <v>0</v>
      </c>
      <c r="AG398" s="5">
        <v>0</v>
      </c>
      <c r="AH398" s="5">
        <v>0</v>
      </c>
      <c r="AI398" s="6">
        <v>4.52377227246E-7</v>
      </c>
      <c r="AJ398" s="5">
        <v>7.1981812493699999E-7</v>
      </c>
      <c r="AK398" s="5">
        <v>1.793791474132E-6</v>
      </c>
      <c r="AL398" s="5">
        <v>1.9656351769216056</v>
      </c>
      <c r="AM398" s="5" t="s">
        <v>32</v>
      </c>
      <c r="AN398" s="5" t="str">
        <f t="shared" si="6"/>
        <v xml:space="preserve">KHDRBS1 </v>
      </c>
      <c r="AO398" s="5" t="str">
        <f>IF(VLOOKUP(A398,'[1]Protein proteins'!$B:$D,3,FALSE)=0,1,"")</f>
        <v/>
      </c>
    </row>
    <row r="399" spans="1:41" x14ac:dyDescent="0.25">
      <c r="A399" s="5" t="s">
        <v>92</v>
      </c>
      <c r="B399" s="5">
        <v>56</v>
      </c>
      <c r="C399" s="5" t="s">
        <v>36</v>
      </c>
      <c r="D399" s="5" t="s">
        <v>37</v>
      </c>
      <c r="E399" s="5">
        <v>28.03</v>
      </c>
      <c r="F399" s="5">
        <v>0</v>
      </c>
      <c r="G399" s="5">
        <v>0</v>
      </c>
      <c r="H399" s="5">
        <v>0</v>
      </c>
      <c r="I399" s="5">
        <v>0</v>
      </c>
      <c r="J399" s="6">
        <v>3.2540007939799999E-7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6">
        <v>4.1395423156399998E-7</v>
      </c>
      <c r="AD399" s="6">
        <v>8.8081410711799998E-7</v>
      </c>
      <c r="AE399" s="5">
        <v>0</v>
      </c>
      <c r="AF399" s="6">
        <v>8.5871110897500003E-7</v>
      </c>
      <c r="AG399" s="5">
        <v>0</v>
      </c>
      <c r="AH399" s="5">
        <v>0</v>
      </c>
      <c r="AI399" s="5">
        <v>0</v>
      </c>
      <c r="AJ399" s="5">
        <v>8.8081410711799998E-7</v>
      </c>
      <c r="AK399" s="5">
        <v>2.478879527055E-6</v>
      </c>
      <c r="AL399" s="5">
        <v>1.9757932635373949</v>
      </c>
      <c r="AM399" s="5" t="s">
        <v>30</v>
      </c>
      <c r="AN399" s="5" t="str">
        <f t="shared" si="6"/>
        <v xml:space="preserve">HIST1H4A </v>
      </c>
      <c r="AO399" s="5" t="str">
        <f>IF(VLOOKUP(A399,'[1]Protein proteins'!$B:$D,3,FALSE)=0,1,"")</f>
        <v/>
      </c>
    </row>
    <row r="400" spans="1:41" x14ac:dyDescent="0.25">
      <c r="A400" s="5" t="s">
        <v>48</v>
      </c>
      <c r="B400" s="5">
        <v>218</v>
      </c>
      <c r="C400" s="5" t="s">
        <v>36</v>
      </c>
      <c r="D400" s="5" t="s">
        <v>37</v>
      </c>
      <c r="E400" s="5">
        <v>28.03</v>
      </c>
      <c r="F400" s="5">
        <v>0</v>
      </c>
      <c r="G400" s="5">
        <v>0</v>
      </c>
      <c r="H400" s="5">
        <v>0</v>
      </c>
      <c r="I400" s="6">
        <v>2.3723255884000001E-7</v>
      </c>
      <c r="J400" s="6">
        <v>3.3023474076100002E-7</v>
      </c>
      <c r="K400" s="6">
        <v>7.4448675321300003E-7</v>
      </c>
      <c r="L400" s="6">
        <v>2.9380845686500002E-7</v>
      </c>
      <c r="M400" s="6">
        <v>4.4569873974200002E-7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6">
        <v>3.3769112473499998E-7</v>
      </c>
      <c r="AE400" s="6">
        <v>3.6795487669000002E-6</v>
      </c>
      <c r="AF400" s="5">
        <v>0</v>
      </c>
      <c r="AG400" s="5">
        <v>0</v>
      </c>
      <c r="AH400" s="5">
        <v>0</v>
      </c>
      <c r="AI400" s="5">
        <v>0</v>
      </c>
      <c r="AJ400" s="5">
        <v>3.6795487669000002E-6</v>
      </c>
      <c r="AK400" s="5">
        <v>6.0687011410559997E-6</v>
      </c>
      <c r="AL400" s="5">
        <v>1.9822350945939693</v>
      </c>
      <c r="AM400" s="5" t="s">
        <v>32</v>
      </c>
      <c r="AN400" s="5" t="str">
        <f t="shared" si="6"/>
        <v xml:space="preserve">FUS </v>
      </c>
      <c r="AO400" s="5" t="str">
        <f>IF(VLOOKUP(A400,'[1]Protein proteins'!$B:$D,3,FALSE)=0,1,"")</f>
        <v/>
      </c>
    </row>
    <row r="401" spans="1:41" x14ac:dyDescent="0.25">
      <c r="A401" s="5" t="s">
        <v>72</v>
      </c>
      <c r="B401" s="5">
        <v>40</v>
      </c>
      <c r="C401" s="5" t="s">
        <v>36</v>
      </c>
      <c r="D401" s="5" t="s">
        <v>37</v>
      </c>
      <c r="E401" s="5">
        <v>28.03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6">
        <v>2.5939428839800002E-7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6">
        <v>1.73939331005E-7</v>
      </c>
      <c r="X401" s="5">
        <v>0</v>
      </c>
      <c r="Y401" s="5">
        <v>0</v>
      </c>
      <c r="Z401" s="5">
        <v>0</v>
      </c>
      <c r="AA401" s="5">
        <v>0</v>
      </c>
      <c r="AB401" s="6">
        <v>4.7212280103000002E-7</v>
      </c>
      <c r="AC401" s="5">
        <v>0</v>
      </c>
      <c r="AD401" s="6">
        <v>2.9360470237199997E-7</v>
      </c>
      <c r="AE401" s="5">
        <v>0</v>
      </c>
      <c r="AF401" s="6">
        <v>2.5761333269199999E-6</v>
      </c>
      <c r="AG401" s="6">
        <v>1.1016637325699999E-6</v>
      </c>
      <c r="AH401" s="5">
        <v>0</v>
      </c>
      <c r="AI401" s="5">
        <v>0</v>
      </c>
      <c r="AJ401" s="5">
        <v>2.5761333269199999E-6</v>
      </c>
      <c r="AK401" s="5">
        <v>4.8768581822949995E-6</v>
      </c>
      <c r="AL401" s="5">
        <v>1.9902171430646307</v>
      </c>
      <c r="AM401" s="5" t="s">
        <v>34</v>
      </c>
      <c r="AN401" s="5" t="e">
        <f t="shared" si="6"/>
        <v>#VALUE!</v>
      </c>
      <c r="AO401" s="5" t="str">
        <f>IF(VLOOKUP(A401,'[1]Protein proteins'!$B:$D,3,FALSE)=0,1,"")</f>
        <v/>
      </c>
    </row>
    <row r="402" spans="1:41" x14ac:dyDescent="0.25">
      <c r="A402" s="5" t="s">
        <v>71</v>
      </c>
      <c r="B402" s="5">
        <v>41</v>
      </c>
      <c r="C402" s="5" t="s">
        <v>36</v>
      </c>
      <c r="D402" s="5" t="s">
        <v>37</v>
      </c>
      <c r="E402" s="5">
        <v>28.03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6">
        <v>2.5939428839800002E-7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6">
        <v>1.73939331005E-7</v>
      </c>
      <c r="X402" s="5">
        <v>0</v>
      </c>
      <c r="Y402" s="5">
        <v>0</v>
      </c>
      <c r="Z402" s="5">
        <v>0</v>
      </c>
      <c r="AA402" s="5">
        <v>0</v>
      </c>
      <c r="AB402" s="6">
        <v>4.7212280103000002E-7</v>
      </c>
      <c r="AC402" s="5">
        <v>0</v>
      </c>
      <c r="AD402" s="6">
        <v>2.9360470237199997E-7</v>
      </c>
      <c r="AE402" s="5">
        <v>0</v>
      </c>
      <c r="AF402" s="6">
        <v>2.5761333269199999E-6</v>
      </c>
      <c r="AG402" s="6">
        <v>1.1016637325699999E-6</v>
      </c>
      <c r="AH402" s="5">
        <v>0</v>
      </c>
      <c r="AI402" s="5">
        <v>0</v>
      </c>
      <c r="AJ402" s="5">
        <v>2.5761333269199999E-6</v>
      </c>
      <c r="AK402" s="5">
        <v>4.8768581822949995E-6</v>
      </c>
      <c r="AL402" s="5">
        <v>1.9902171430646307</v>
      </c>
      <c r="AM402" s="5" t="s">
        <v>34</v>
      </c>
      <c r="AN402" s="5" t="str">
        <f t="shared" si="6"/>
        <v xml:space="preserve">HBB </v>
      </c>
      <c r="AO402" s="5" t="str">
        <f>IF(VLOOKUP(A402,'[1]Protein proteins'!$B:$D,3,FALSE)=0,1,"")</f>
        <v/>
      </c>
    </row>
    <row r="403" spans="1:41" x14ac:dyDescent="0.25">
      <c r="A403" s="5" t="s">
        <v>52</v>
      </c>
      <c r="B403" s="5">
        <v>693</v>
      </c>
      <c r="C403" s="5" t="s">
        <v>36</v>
      </c>
      <c r="D403" s="5" t="s">
        <v>37</v>
      </c>
      <c r="E403" s="5">
        <v>28.03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6">
        <v>2.66248975274E-7</v>
      </c>
      <c r="Q403" s="5">
        <v>0</v>
      </c>
      <c r="R403" s="6">
        <v>3.9411041397300002E-7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6">
        <v>1.96634250855E-7</v>
      </c>
      <c r="AG403" s="5">
        <v>0</v>
      </c>
      <c r="AH403" s="5">
        <v>0</v>
      </c>
      <c r="AI403" s="6">
        <v>6.6079746359700004E-7</v>
      </c>
      <c r="AJ403" s="5">
        <v>6.6079746359700004E-7</v>
      </c>
      <c r="AK403" s="5">
        <v>1.5177911036990001E-6</v>
      </c>
      <c r="AL403" s="5">
        <v>2.0020772907332987</v>
      </c>
      <c r="AM403" s="5" t="s">
        <v>31</v>
      </c>
      <c r="AN403" s="5" t="str">
        <f t="shared" si="6"/>
        <v xml:space="preserve">SFPQ </v>
      </c>
      <c r="AO403" s="5" t="str">
        <f>IF(VLOOKUP(A403,'[1]Protein proteins'!$B:$D,3,FALSE)=0,1,"")</f>
        <v/>
      </c>
    </row>
    <row r="404" spans="1:41" x14ac:dyDescent="0.25">
      <c r="A404" s="5" t="s">
        <v>60</v>
      </c>
      <c r="B404" s="5">
        <v>211</v>
      </c>
      <c r="C404" s="5" t="s">
        <v>36</v>
      </c>
      <c r="D404" s="5" t="s">
        <v>37</v>
      </c>
      <c r="E404" s="5">
        <v>28.03</v>
      </c>
      <c r="F404" s="5">
        <v>0</v>
      </c>
      <c r="G404" s="5">
        <v>0</v>
      </c>
      <c r="H404" s="5">
        <v>0</v>
      </c>
      <c r="I404" s="6">
        <v>4.5899042010099999E-7</v>
      </c>
      <c r="J404" s="6">
        <v>9.7620023819299993E-7</v>
      </c>
      <c r="K404" s="6">
        <v>7.7506187159199997E-7</v>
      </c>
      <c r="L404" s="6">
        <v>6.4958770668300001E-7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9.7620023819299993E-7</v>
      </c>
      <c r="AK404" s="5">
        <v>2.8598402365689999E-6</v>
      </c>
      <c r="AL404" s="5">
        <v>2.0365938674426074</v>
      </c>
      <c r="AM404" s="5" t="s">
        <v>7</v>
      </c>
      <c r="AN404" s="5" t="str">
        <f t="shared" si="6"/>
        <v xml:space="preserve">WIPF1 </v>
      </c>
      <c r="AO404" s="5" t="str">
        <f>IF(VLOOKUP(A404,'[1]Protein proteins'!$B:$D,3,FALSE)=0,1,"")</f>
        <v/>
      </c>
    </row>
    <row r="405" spans="1:41" x14ac:dyDescent="0.25">
      <c r="A405" s="5" t="s">
        <v>111</v>
      </c>
      <c r="B405" s="5">
        <v>43</v>
      </c>
      <c r="C405" s="5" t="s">
        <v>36</v>
      </c>
      <c r="D405" s="5" t="s">
        <v>37</v>
      </c>
      <c r="E405" s="5">
        <v>28.03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6">
        <v>3.7832300007099999E-7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6">
        <v>1.68845562367E-7</v>
      </c>
      <c r="AE405" s="6">
        <v>5.2162147077300001E-7</v>
      </c>
      <c r="AF405" s="6">
        <v>3.9326850171E-7</v>
      </c>
      <c r="AG405" s="5">
        <v>0</v>
      </c>
      <c r="AH405" s="5">
        <v>0</v>
      </c>
      <c r="AI405" s="5">
        <v>0</v>
      </c>
      <c r="AJ405" s="5">
        <v>5.2162147077300001E-7</v>
      </c>
      <c r="AK405" s="5">
        <v>1.4620585349210002E-6</v>
      </c>
      <c r="AL405" s="5">
        <v>2.0603948745526952</v>
      </c>
      <c r="AM405" s="5" t="s">
        <v>32</v>
      </c>
      <c r="AN405" s="5" t="str">
        <f t="shared" si="6"/>
        <v xml:space="preserve">SNX3 </v>
      </c>
      <c r="AO405" s="5" t="str">
        <f>IF(VLOOKUP(A405,'[1]Protein proteins'!$B:$D,3,FALSE)=0,1,"")</f>
        <v/>
      </c>
    </row>
    <row r="406" spans="1:41" x14ac:dyDescent="0.25">
      <c r="A406" s="5" t="s">
        <v>38</v>
      </c>
      <c r="B406" s="5">
        <v>535</v>
      </c>
      <c r="C406" s="5" t="s">
        <v>36</v>
      </c>
      <c r="D406" s="5" t="s">
        <v>37</v>
      </c>
      <c r="E406" s="5">
        <v>28.03</v>
      </c>
      <c r="F406" s="5">
        <v>0</v>
      </c>
      <c r="G406" s="5">
        <v>0</v>
      </c>
      <c r="H406" s="5">
        <v>0</v>
      </c>
      <c r="I406" s="5">
        <v>0</v>
      </c>
      <c r="J406" s="6">
        <v>3.3023474076100002E-7</v>
      </c>
      <c r="K406" s="5">
        <v>0</v>
      </c>
      <c r="L406" s="6">
        <v>5.8610428787999997E-7</v>
      </c>
      <c r="M406" s="6">
        <v>2.9713249316199998E-7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6">
        <v>3.34504433353E-7</v>
      </c>
      <c r="AF406" s="5">
        <v>0</v>
      </c>
      <c r="AG406" s="5">
        <v>0</v>
      </c>
      <c r="AH406" s="5">
        <v>0</v>
      </c>
      <c r="AI406" s="5">
        <v>0</v>
      </c>
      <c r="AJ406" s="5">
        <v>5.8610428787999997E-7</v>
      </c>
      <c r="AK406" s="5">
        <v>1.5479759551559999E-6</v>
      </c>
      <c r="AL406" s="5">
        <v>2.088644153371721</v>
      </c>
      <c r="AM406" s="5" t="s">
        <v>17</v>
      </c>
      <c r="AN406" s="5" t="str">
        <f t="shared" si="6"/>
        <v xml:space="preserve">TAF15 </v>
      </c>
      <c r="AO406" s="5" t="str">
        <f>IF(VLOOKUP(A406,'[1]Protein proteins'!$B:$D,3,FALSE)=0,1,"")</f>
        <v/>
      </c>
    </row>
    <row r="407" spans="1:41" x14ac:dyDescent="0.25">
      <c r="A407" s="5" t="s">
        <v>41</v>
      </c>
      <c r="B407" s="5">
        <v>197</v>
      </c>
      <c r="C407" s="5" t="s">
        <v>36</v>
      </c>
      <c r="D407" s="5" t="s">
        <v>37</v>
      </c>
      <c r="E407" s="5">
        <v>28.03</v>
      </c>
      <c r="F407" s="5">
        <v>0</v>
      </c>
      <c r="G407" s="5">
        <v>0</v>
      </c>
      <c r="H407" s="5">
        <v>0</v>
      </c>
      <c r="I407" s="6">
        <v>1.8978604707200001E-6</v>
      </c>
      <c r="J407" s="5">
        <v>0</v>
      </c>
      <c r="K407" s="6">
        <v>5.88524017077E-7</v>
      </c>
      <c r="L407" s="5">
        <v>0</v>
      </c>
      <c r="M407" s="6">
        <v>2.7525748961700002E-7</v>
      </c>
      <c r="N407" s="5">
        <v>0</v>
      </c>
      <c r="O407" s="5">
        <v>0</v>
      </c>
      <c r="P407" s="5">
        <v>0</v>
      </c>
      <c r="Q407" s="5">
        <v>0</v>
      </c>
      <c r="R407" s="6">
        <v>1.95241939365E-6</v>
      </c>
      <c r="S407" s="6">
        <v>1.75511898883E-6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1.95241939365E-6</v>
      </c>
      <c r="AK407" s="5">
        <v>6.4691803598940003E-6</v>
      </c>
      <c r="AL407" s="5">
        <v>2.1009461019413087</v>
      </c>
      <c r="AM407" s="5" t="s">
        <v>19</v>
      </c>
      <c r="AN407" s="5" t="str">
        <f t="shared" si="6"/>
        <v xml:space="preserve">ALYREF </v>
      </c>
      <c r="AO407" s="5" t="str">
        <f>IF(VLOOKUP(A407,'[1]Protein proteins'!$B:$D,3,FALSE)=0,1,"")</f>
        <v/>
      </c>
    </row>
    <row r="408" spans="1:41" x14ac:dyDescent="0.25">
      <c r="A408" s="5" t="s">
        <v>39</v>
      </c>
      <c r="B408" s="5">
        <v>471</v>
      </c>
      <c r="C408" s="5" t="s">
        <v>36</v>
      </c>
      <c r="D408" s="5" t="s">
        <v>37</v>
      </c>
      <c r="E408" s="5">
        <v>28.03</v>
      </c>
      <c r="F408" s="5">
        <v>0</v>
      </c>
      <c r="G408" s="6">
        <v>2.2291891814800001E-7</v>
      </c>
      <c r="H408" s="5">
        <v>0</v>
      </c>
      <c r="I408" s="5">
        <v>0</v>
      </c>
      <c r="J408" s="5">
        <v>0</v>
      </c>
      <c r="K408" s="6">
        <v>3.1179109501099999E-6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6">
        <v>1.5169019280399999E-6</v>
      </c>
      <c r="T408" s="5">
        <v>0</v>
      </c>
      <c r="U408" s="5">
        <v>0</v>
      </c>
      <c r="V408" s="6">
        <v>3.7832300007099999E-7</v>
      </c>
      <c r="W408" s="5">
        <v>0</v>
      </c>
      <c r="X408" s="5">
        <v>0</v>
      </c>
      <c r="Y408" s="6">
        <v>3.6252505954499998E-7</v>
      </c>
      <c r="Z408" s="6">
        <v>4.6614874433500002E-7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6">
        <v>2.2026582119799999E-7</v>
      </c>
      <c r="AJ408" s="5">
        <v>3.1179109501099999E-6</v>
      </c>
      <c r="AK408" s="5">
        <v>6.2849944214470004E-6</v>
      </c>
      <c r="AL408" s="5">
        <v>2.1365850476737931</v>
      </c>
      <c r="AM408" s="5" t="s">
        <v>8</v>
      </c>
      <c r="AN408" s="5" t="str">
        <f t="shared" si="6"/>
        <v xml:space="preserve">EWSR1 </v>
      </c>
      <c r="AO408" s="5" t="str">
        <f>IF(VLOOKUP(A408,'[1]Protein proteins'!$B:$D,3,FALSE)=0,1,"")</f>
        <v/>
      </c>
    </row>
    <row r="409" spans="1:41" x14ac:dyDescent="0.25">
      <c r="A409" s="5" t="s">
        <v>109</v>
      </c>
      <c r="B409" s="5">
        <v>282</v>
      </c>
      <c r="C409" s="5" t="s">
        <v>36</v>
      </c>
      <c r="D409" s="5" t="s">
        <v>37</v>
      </c>
      <c r="E409" s="5">
        <v>28.03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6">
        <v>4.1288623442800001E-7</v>
      </c>
      <c r="N409" s="5">
        <v>0</v>
      </c>
      <c r="O409" s="5">
        <v>0</v>
      </c>
      <c r="P409" s="6">
        <v>3.9502801933700002E-7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6">
        <v>3.3607525934999998E-7</v>
      </c>
      <c r="W409" s="5">
        <v>0</v>
      </c>
      <c r="X409" s="5">
        <v>0</v>
      </c>
      <c r="Y409" s="6">
        <v>3.6252505954499998E-7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4.1288623442800001E-7</v>
      </c>
      <c r="AK409" s="5">
        <v>1.5065145726599998E-6</v>
      </c>
      <c r="AL409" s="5">
        <v>2.1458729004481136</v>
      </c>
      <c r="AM409" s="5" t="s">
        <v>18</v>
      </c>
      <c r="AN409" s="5" t="str">
        <f t="shared" si="6"/>
        <v xml:space="preserve">IQGAP2 </v>
      </c>
      <c r="AO409" s="5" t="str">
        <f>IF(VLOOKUP(A409,'[1]Protein proteins'!$B:$D,3,FALSE)=0,1,"")</f>
        <v/>
      </c>
    </row>
    <row r="410" spans="1:41" x14ac:dyDescent="0.25">
      <c r="A410" s="5" t="s">
        <v>68</v>
      </c>
      <c r="B410" s="5">
        <v>41</v>
      </c>
      <c r="C410" s="5" t="s">
        <v>36</v>
      </c>
      <c r="D410" s="5" t="s">
        <v>37</v>
      </c>
      <c r="E410" s="5">
        <v>28.03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6">
        <v>2.5939428839800002E-7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6">
        <v>4.7212280103000002E-7</v>
      </c>
      <c r="AC410" s="5">
        <v>0</v>
      </c>
      <c r="AD410" s="6">
        <v>2.9360470237199997E-7</v>
      </c>
      <c r="AE410" s="6">
        <v>6.6900886671000001E-7</v>
      </c>
      <c r="AF410" s="6">
        <v>2.5761333269199999E-6</v>
      </c>
      <c r="AG410" s="6">
        <v>1.1016637325699999E-6</v>
      </c>
      <c r="AH410" s="5">
        <v>0</v>
      </c>
      <c r="AI410" s="5">
        <v>0</v>
      </c>
      <c r="AJ410" s="5">
        <v>2.5761333269199999E-6</v>
      </c>
      <c r="AK410" s="5">
        <v>5.3719277180000001E-6</v>
      </c>
      <c r="AL410" s="5">
        <v>2.1470764474793302</v>
      </c>
      <c r="AM410" s="5" t="s">
        <v>34</v>
      </c>
      <c r="AN410" s="5" t="str">
        <f t="shared" si="6"/>
        <v xml:space="preserve">HBG1 </v>
      </c>
      <c r="AO410" s="5">
        <f>IF(VLOOKUP(A410,'[1]Protein proteins'!$B:$D,3,FALSE)=0,1,"")</f>
        <v>1</v>
      </c>
    </row>
    <row r="411" spans="1:41" x14ac:dyDescent="0.25">
      <c r="A411" s="5" t="s">
        <v>69</v>
      </c>
      <c r="B411" s="5">
        <v>41</v>
      </c>
      <c r="C411" s="5" t="s">
        <v>36</v>
      </c>
      <c r="D411" s="5" t="s">
        <v>37</v>
      </c>
      <c r="E411" s="5">
        <v>28.03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6">
        <v>2.5939428839800002E-7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6">
        <v>4.7212280103000002E-7</v>
      </c>
      <c r="AC411" s="5">
        <v>0</v>
      </c>
      <c r="AD411" s="6">
        <v>2.9360470237199997E-7</v>
      </c>
      <c r="AE411" s="6">
        <v>6.6900886671000001E-7</v>
      </c>
      <c r="AF411" s="6">
        <v>2.5761333269199999E-6</v>
      </c>
      <c r="AG411" s="6">
        <v>1.1016637325699999E-6</v>
      </c>
      <c r="AH411" s="5">
        <v>0</v>
      </c>
      <c r="AI411" s="5">
        <v>0</v>
      </c>
      <c r="AJ411" s="5">
        <v>2.5761333269199999E-6</v>
      </c>
      <c r="AK411" s="5">
        <v>5.3719277180000001E-6</v>
      </c>
      <c r="AL411" s="5">
        <v>2.1470764474793302</v>
      </c>
      <c r="AM411" s="5" t="s">
        <v>34</v>
      </c>
      <c r="AN411" s="5" t="str">
        <f t="shared" si="6"/>
        <v xml:space="preserve">HBG2 </v>
      </c>
      <c r="AO411" s="5" t="str">
        <f>IF(VLOOKUP(A411,'[1]Protein proteins'!$B:$D,3,FALSE)=0,1,"")</f>
        <v/>
      </c>
    </row>
    <row r="412" spans="1:41" x14ac:dyDescent="0.25">
      <c r="A412" s="5" t="s">
        <v>123</v>
      </c>
      <c r="B412" s="5">
        <v>70</v>
      </c>
      <c r="C412" s="5" t="s">
        <v>36</v>
      </c>
      <c r="D412" s="5" t="s">
        <v>37</v>
      </c>
      <c r="E412" s="5">
        <v>28.03</v>
      </c>
      <c r="F412" s="5">
        <v>0</v>
      </c>
      <c r="G412" s="6">
        <v>2.2291891814800001E-7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6">
        <v>3.0338038560800001E-7</v>
      </c>
      <c r="T412" s="5">
        <v>0</v>
      </c>
      <c r="U412" s="5">
        <v>0</v>
      </c>
      <c r="V412" s="5">
        <v>0</v>
      </c>
      <c r="W412" s="6">
        <v>1.73939331005E-7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6">
        <v>3.34504433353E-7</v>
      </c>
      <c r="AF412" s="5">
        <v>0</v>
      </c>
      <c r="AG412" s="5">
        <v>0</v>
      </c>
      <c r="AH412" s="5">
        <v>0</v>
      </c>
      <c r="AI412" s="5">
        <v>0</v>
      </c>
      <c r="AJ412" s="5">
        <v>3.34504433353E-7</v>
      </c>
      <c r="AK412" s="5">
        <v>1.034743068114E-6</v>
      </c>
      <c r="AL412" s="5">
        <v>2.1621728935861335</v>
      </c>
      <c r="AM412" s="5" t="s">
        <v>32</v>
      </c>
      <c r="AN412" s="5" t="str">
        <f t="shared" si="6"/>
        <v xml:space="preserve">HABP4 </v>
      </c>
      <c r="AO412" s="5" t="str">
        <f>IF(VLOOKUP(A412,'[1]Protein proteins'!$B:$D,3,FALSE)=0,1,"")</f>
        <v/>
      </c>
    </row>
    <row r="413" spans="1:41" x14ac:dyDescent="0.25">
      <c r="A413" s="5" t="s">
        <v>125</v>
      </c>
      <c r="B413" s="5">
        <v>840</v>
      </c>
      <c r="C413" s="5" t="s">
        <v>36</v>
      </c>
      <c r="D413" s="5" t="s">
        <v>37</v>
      </c>
      <c r="E413" s="5">
        <v>28.03</v>
      </c>
      <c r="F413" s="5">
        <v>0</v>
      </c>
      <c r="G413" s="5">
        <v>0</v>
      </c>
      <c r="H413" s="5">
        <v>0</v>
      </c>
      <c r="I413" s="6">
        <v>2.3723255884000001E-7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6">
        <v>3.34504433353E-7</v>
      </c>
      <c r="AF413" s="5">
        <v>0</v>
      </c>
      <c r="AG413" s="5">
        <v>0</v>
      </c>
      <c r="AH413" s="6">
        <v>2.0179187146E-7</v>
      </c>
      <c r="AI413" s="6">
        <v>2.32111406047E-7</v>
      </c>
      <c r="AJ413" s="5">
        <v>3.34504433353E-7</v>
      </c>
      <c r="AK413" s="5">
        <v>1.0056402696999999E-6</v>
      </c>
      <c r="AL413" s="5">
        <v>2.1843504979075896</v>
      </c>
      <c r="AM413" s="5" t="s">
        <v>32</v>
      </c>
      <c r="AN413" s="5" t="str">
        <f t="shared" si="6"/>
        <v xml:space="preserve">SRRT </v>
      </c>
      <c r="AO413" s="5" t="str">
        <f>IF(VLOOKUP(A413,'[1]Protein proteins'!$B:$D,3,FALSE)=0,1,"")</f>
        <v/>
      </c>
    </row>
    <row r="414" spans="1:41" x14ac:dyDescent="0.25">
      <c r="A414" s="5" t="s">
        <v>93</v>
      </c>
      <c r="B414" s="5">
        <v>245</v>
      </c>
      <c r="C414" s="5" t="s">
        <v>36</v>
      </c>
      <c r="D414" s="5" t="s">
        <v>37</v>
      </c>
      <c r="E414" s="5">
        <v>28.03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6">
        <v>1.4713100426899999E-7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6">
        <v>3.9411041397300002E-7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6">
        <v>7.1981812493699999E-7</v>
      </c>
      <c r="AF414" s="6">
        <v>7.8653700342E-7</v>
      </c>
      <c r="AG414" s="5">
        <v>0</v>
      </c>
      <c r="AH414" s="6">
        <v>3.5585048443699998E-7</v>
      </c>
      <c r="AI414" s="5">
        <v>0</v>
      </c>
      <c r="AJ414" s="5">
        <v>7.8653700342E-7</v>
      </c>
      <c r="AK414" s="5">
        <v>2.4034470310360004E-6</v>
      </c>
      <c r="AL414" s="5">
        <v>2.227433424559627</v>
      </c>
      <c r="AM414" s="5" t="s">
        <v>34</v>
      </c>
      <c r="AN414" s="5" t="str">
        <f t="shared" si="6"/>
        <v xml:space="preserve">HNRNPAB </v>
      </c>
      <c r="AO414" s="5" t="str">
        <f>IF(VLOOKUP(A414,'[1]Protein proteins'!$B:$D,3,FALSE)=0,1,"")</f>
        <v/>
      </c>
    </row>
    <row r="415" spans="1:41" x14ac:dyDescent="0.25">
      <c r="A415" s="5" t="s">
        <v>98</v>
      </c>
      <c r="B415" s="5">
        <v>1265</v>
      </c>
      <c r="C415" s="5" t="s">
        <v>36</v>
      </c>
      <c r="D415" s="5" t="s">
        <v>37</v>
      </c>
      <c r="E415" s="5">
        <v>28.03</v>
      </c>
      <c r="F415" s="5">
        <v>0</v>
      </c>
      <c r="G415" s="5">
        <v>0</v>
      </c>
      <c r="H415" s="5">
        <v>0</v>
      </c>
      <c r="I415" s="6">
        <v>2.3723255884000001E-7</v>
      </c>
      <c r="J415" s="5">
        <v>0</v>
      </c>
      <c r="K415" s="5">
        <v>0</v>
      </c>
      <c r="L415" s="5">
        <v>0</v>
      </c>
      <c r="M415" s="6">
        <v>1.37628744809E-7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6">
        <v>5.1476915310599997E-7</v>
      </c>
      <c r="AE415" s="6">
        <v>3.34504433353E-7</v>
      </c>
      <c r="AF415" s="5">
        <v>0</v>
      </c>
      <c r="AG415" s="5">
        <v>0</v>
      </c>
      <c r="AH415" s="5">
        <v>0</v>
      </c>
      <c r="AI415" s="6">
        <v>6.9633421814299996E-7</v>
      </c>
      <c r="AJ415" s="5">
        <v>6.9633421814299996E-7</v>
      </c>
      <c r="AK415" s="5">
        <v>1.9204691082509998E-6</v>
      </c>
      <c r="AL415" s="5">
        <v>2.2413576795349268</v>
      </c>
      <c r="AM415" s="5" t="s">
        <v>31</v>
      </c>
      <c r="AN415" s="5" t="str">
        <f t="shared" si="6"/>
        <v xml:space="preserve">DHX9 </v>
      </c>
      <c r="AO415" s="5" t="str">
        <f>IF(VLOOKUP(A415,'[1]Protein proteins'!$B:$D,3,FALSE)=0,1,"")</f>
        <v/>
      </c>
    </row>
    <row r="416" spans="1:41" x14ac:dyDescent="0.25">
      <c r="A416" s="5" t="s">
        <v>52</v>
      </c>
      <c r="B416" s="5">
        <v>25</v>
      </c>
      <c r="C416" s="5" t="s">
        <v>36</v>
      </c>
      <c r="D416" s="5" t="s">
        <v>37</v>
      </c>
      <c r="E416" s="5">
        <v>28.03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6">
        <v>1.0399637260599999E-6</v>
      </c>
      <c r="N416" s="5">
        <v>0</v>
      </c>
      <c r="O416" s="5">
        <v>0</v>
      </c>
      <c r="P416" s="5">
        <v>0</v>
      </c>
      <c r="Q416" s="5">
        <v>0</v>
      </c>
      <c r="R416" s="6">
        <v>2.9104964142700003E-7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6">
        <v>1.00351330006E-6</v>
      </c>
      <c r="AF416" s="6">
        <v>1.1798055051299999E-6</v>
      </c>
      <c r="AG416" s="5">
        <v>0</v>
      </c>
      <c r="AH416" s="5">
        <v>0</v>
      </c>
      <c r="AI416" s="6">
        <v>6.6079746359700004E-7</v>
      </c>
      <c r="AJ416" s="5">
        <v>1.1798055051299999E-6</v>
      </c>
      <c r="AK416" s="5">
        <v>4.1751296362740003E-6</v>
      </c>
      <c r="AL416" s="5">
        <v>2.2573553943989553</v>
      </c>
      <c r="AM416" s="5" t="s">
        <v>34</v>
      </c>
      <c r="AN416" s="5" t="str">
        <f t="shared" si="6"/>
        <v xml:space="preserve">SFPQ </v>
      </c>
      <c r="AO416" s="5" t="str">
        <f>IF(VLOOKUP(A416,'[1]Protein proteins'!$B:$D,3,FALSE)=0,1,"")</f>
        <v/>
      </c>
    </row>
    <row r="417" spans="1:41" x14ac:dyDescent="0.25">
      <c r="A417" s="5" t="s">
        <v>48</v>
      </c>
      <c r="B417" s="5">
        <v>407</v>
      </c>
      <c r="C417" s="5" t="s">
        <v>36</v>
      </c>
      <c r="D417" s="5" t="s">
        <v>37</v>
      </c>
      <c r="E417" s="5">
        <v>28.03</v>
      </c>
      <c r="F417" s="5">
        <v>0</v>
      </c>
      <c r="G417" s="5">
        <v>0</v>
      </c>
      <c r="H417" s="5">
        <v>0</v>
      </c>
      <c r="I417" s="6">
        <v>9.4893023536000003E-7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6">
        <v>2.9104964142700003E-7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6">
        <v>4.1840129528599998E-6</v>
      </c>
      <c r="AE417" s="5">
        <v>0</v>
      </c>
      <c r="AF417" s="6">
        <v>1.57307400684E-6</v>
      </c>
      <c r="AG417" s="5">
        <v>0</v>
      </c>
      <c r="AH417" s="6">
        <v>2.7664565351900002E-6</v>
      </c>
      <c r="AI417" s="6">
        <v>1.34528609689E-6</v>
      </c>
      <c r="AJ417" s="5">
        <v>4.1840129528599998E-6</v>
      </c>
      <c r="AK417" s="5">
        <v>1.1108809468567001E-5</v>
      </c>
      <c r="AL417" s="5">
        <v>2.2634318684554011</v>
      </c>
      <c r="AM417" s="5" t="s">
        <v>30</v>
      </c>
      <c r="AN417" s="5" t="str">
        <f t="shared" si="6"/>
        <v xml:space="preserve">FUS </v>
      </c>
      <c r="AO417" s="5" t="str">
        <f>IF(VLOOKUP(A417,'[1]Protein proteins'!$B:$D,3,FALSE)=0,1,"")</f>
        <v/>
      </c>
    </row>
    <row r="418" spans="1:41" x14ac:dyDescent="0.25">
      <c r="A418" s="5" t="s">
        <v>81</v>
      </c>
      <c r="B418" s="5">
        <v>504</v>
      </c>
      <c r="C418" s="5" t="s">
        <v>36</v>
      </c>
      <c r="D418" s="5" t="s">
        <v>37</v>
      </c>
      <c r="E418" s="5">
        <v>28.03</v>
      </c>
      <c r="F418" s="5">
        <v>0</v>
      </c>
      <c r="G418" s="5">
        <v>0</v>
      </c>
      <c r="H418" s="5">
        <v>0</v>
      </c>
      <c r="I418" s="6">
        <v>2.3723255884000001E-7</v>
      </c>
      <c r="J418" s="5">
        <v>0</v>
      </c>
      <c r="K418" s="6">
        <v>1.2123749616200001E-6</v>
      </c>
      <c r="L418" s="5">
        <v>0</v>
      </c>
      <c r="M418" s="6">
        <v>1.37628744809E-7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6">
        <v>3.7832300007099999E-7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6">
        <v>1.00351330006E-6</v>
      </c>
      <c r="AF418" s="6">
        <v>3.9326850171E-7</v>
      </c>
      <c r="AG418" s="5">
        <v>0</v>
      </c>
      <c r="AH418" s="5">
        <v>0</v>
      </c>
      <c r="AI418" s="5">
        <v>0</v>
      </c>
      <c r="AJ418" s="5">
        <v>1.2123749616200001E-6</v>
      </c>
      <c r="AK418" s="5">
        <v>3.3623410671099999E-6</v>
      </c>
      <c r="AL418" s="5">
        <v>2.2961663476533754</v>
      </c>
      <c r="AM418" s="5" t="s">
        <v>8</v>
      </c>
      <c r="AN418" s="5" t="str">
        <f t="shared" si="6"/>
        <v xml:space="preserve">HCFC1 </v>
      </c>
      <c r="AO418" s="5" t="str">
        <f>IF(VLOOKUP(A418,'[1]Protein proteins'!$B:$D,3,FALSE)=0,1,"")</f>
        <v/>
      </c>
    </row>
    <row r="419" spans="1:41" x14ac:dyDescent="0.25">
      <c r="A419" s="5" t="s">
        <v>59</v>
      </c>
      <c r="B419" s="5">
        <v>684</v>
      </c>
      <c r="C419" s="5" t="s">
        <v>36</v>
      </c>
      <c r="D419" s="5" t="s">
        <v>37</v>
      </c>
      <c r="E419" s="5">
        <v>28.03</v>
      </c>
      <c r="F419" s="5">
        <v>0</v>
      </c>
      <c r="G419" s="5">
        <v>0</v>
      </c>
      <c r="H419" s="5">
        <v>0</v>
      </c>
      <c r="I419" s="6">
        <v>2.2175786126100001E-7</v>
      </c>
      <c r="J419" s="5">
        <v>0</v>
      </c>
      <c r="K419" s="5">
        <v>0</v>
      </c>
      <c r="L419" s="5">
        <v>0</v>
      </c>
      <c r="M419" s="6">
        <v>1.37628744809E-7</v>
      </c>
      <c r="N419" s="5">
        <v>0</v>
      </c>
      <c r="O419" s="5">
        <v>0</v>
      </c>
      <c r="P419" s="5">
        <v>0</v>
      </c>
      <c r="Q419" s="5">
        <v>0</v>
      </c>
      <c r="R419" s="6">
        <v>9.76209696828E-7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6">
        <v>7.70917332289E-7</v>
      </c>
      <c r="AD419" s="5">
        <v>0</v>
      </c>
      <c r="AE419" s="6">
        <v>3.34504433353E-7</v>
      </c>
      <c r="AF419" s="5">
        <v>0</v>
      </c>
      <c r="AG419" s="5">
        <v>0</v>
      </c>
      <c r="AH419" s="5">
        <v>0</v>
      </c>
      <c r="AI419" s="6">
        <v>2.2026582119799999E-7</v>
      </c>
      <c r="AJ419" s="5">
        <v>9.76209696828E-7</v>
      </c>
      <c r="AK419" s="5">
        <v>2.6612838897380001E-6</v>
      </c>
      <c r="AL419" s="5">
        <v>2.3267598945896384</v>
      </c>
      <c r="AM419" s="5" t="s">
        <v>19</v>
      </c>
      <c r="AN419" s="5" t="str">
        <f t="shared" si="6"/>
        <v xml:space="preserve">HNRNPUL2 </v>
      </c>
      <c r="AO419" s="5" t="str">
        <f>IF(VLOOKUP(A419,'[1]Protein proteins'!$B:$D,3,FALSE)=0,1,"")</f>
        <v/>
      </c>
    </row>
    <row r="420" spans="1:41" x14ac:dyDescent="0.25">
      <c r="A420" s="5" t="s">
        <v>52</v>
      </c>
      <c r="B420" s="5">
        <v>19</v>
      </c>
      <c r="C420" s="5" t="s">
        <v>36</v>
      </c>
      <c r="D420" s="5" t="s">
        <v>37</v>
      </c>
      <c r="E420" s="5">
        <v>28.03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6">
        <v>7.42831232902E-7</v>
      </c>
      <c r="N420" s="5">
        <v>0</v>
      </c>
      <c r="O420" s="5">
        <v>0</v>
      </c>
      <c r="P420" s="5">
        <v>0</v>
      </c>
      <c r="Q420" s="5">
        <v>0</v>
      </c>
      <c r="R420" s="6">
        <v>2.9104964142700003E-7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6">
        <v>6.6900886671000001E-7</v>
      </c>
      <c r="AF420" s="6">
        <v>3.9326850171E-7</v>
      </c>
      <c r="AG420" s="5">
        <v>0</v>
      </c>
      <c r="AH420" s="5">
        <v>0</v>
      </c>
      <c r="AI420" s="6">
        <v>6.6079746359700004E-7</v>
      </c>
      <c r="AJ420" s="5">
        <v>7.42831232902E-7</v>
      </c>
      <c r="AK420" s="5">
        <v>2.7569557063460003E-6</v>
      </c>
      <c r="AL420" s="5">
        <v>2.3273356293428771</v>
      </c>
      <c r="AM420" s="5" t="s">
        <v>18</v>
      </c>
      <c r="AN420" s="5" t="str">
        <f t="shared" si="6"/>
        <v xml:space="preserve">SFPQ </v>
      </c>
      <c r="AO420" s="5" t="str">
        <f>IF(VLOOKUP(A420,'[1]Protein proteins'!$B:$D,3,FALSE)=0,1,"")</f>
        <v/>
      </c>
    </row>
    <row r="421" spans="1:41" x14ac:dyDescent="0.25">
      <c r="A421" s="5" t="s">
        <v>86</v>
      </c>
      <c r="B421" s="5">
        <v>518</v>
      </c>
      <c r="C421" s="5" t="s">
        <v>36</v>
      </c>
      <c r="D421" s="5" t="s">
        <v>37</v>
      </c>
      <c r="E421" s="5">
        <v>28.03</v>
      </c>
      <c r="F421" s="5">
        <v>0</v>
      </c>
      <c r="G421" s="5">
        <v>0</v>
      </c>
      <c r="H421" s="6">
        <v>2.17372922159E-7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6">
        <v>3.9411041397300002E-7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6">
        <v>1.8058573343800001E-7</v>
      </c>
      <c r="Y421" s="5">
        <v>0</v>
      </c>
      <c r="Z421" s="5">
        <v>0</v>
      </c>
      <c r="AA421" s="5">
        <v>0</v>
      </c>
      <c r="AB421" s="5">
        <v>0</v>
      </c>
      <c r="AC421" s="6">
        <v>7.1392620145000004E-7</v>
      </c>
      <c r="AD421" s="5">
        <v>0</v>
      </c>
      <c r="AE421" s="6">
        <v>1.05432255829E-6</v>
      </c>
      <c r="AF421" s="6">
        <v>3.9326850171E-7</v>
      </c>
      <c r="AG421" s="5">
        <v>0</v>
      </c>
      <c r="AH421" s="5">
        <v>0</v>
      </c>
      <c r="AI421" s="5">
        <v>0</v>
      </c>
      <c r="AJ421" s="5">
        <v>1.05432255829E-6</v>
      </c>
      <c r="AK421" s="5">
        <v>2.9535863310200002E-6</v>
      </c>
      <c r="AL421" s="5">
        <v>2.4010088691780891</v>
      </c>
      <c r="AM421" s="5" t="s">
        <v>32</v>
      </c>
      <c r="AN421" s="5" t="str">
        <f t="shared" si="6"/>
        <v xml:space="preserve">PABPC4 </v>
      </c>
      <c r="AO421" s="5" t="str">
        <f>IF(VLOOKUP(A421,'[1]Protein proteins'!$B:$D,3,FALSE)=0,1,"")</f>
        <v/>
      </c>
    </row>
    <row r="422" spans="1:41" x14ac:dyDescent="0.25">
      <c r="A422" s="5" t="s">
        <v>60</v>
      </c>
      <c r="B422" s="5">
        <v>33</v>
      </c>
      <c r="C422" s="5" t="s">
        <v>36</v>
      </c>
      <c r="D422" s="5" t="s">
        <v>37</v>
      </c>
      <c r="E422" s="5">
        <v>28.03</v>
      </c>
      <c r="F422" s="5">
        <v>0</v>
      </c>
      <c r="G422" s="5">
        <v>0</v>
      </c>
      <c r="H422" s="5">
        <v>0</v>
      </c>
      <c r="I422" s="6">
        <v>9.1798084020000004E-7</v>
      </c>
      <c r="J422" s="6">
        <v>1.4854901952000001E-6</v>
      </c>
      <c r="K422" s="6">
        <v>1.82264236521E-6</v>
      </c>
      <c r="L422" s="6">
        <v>9.4339616354800003E-7</v>
      </c>
      <c r="M422" s="6">
        <v>1.4856624658099999E-7</v>
      </c>
      <c r="N422" s="6">
        <v>1.2487654216900001E-6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1.82264236521E-6</v>
      </c>
      <c r="AK422" s="5">
        <v>6.5668412324290002E-6</v>
      </c>
      <c r="AL422" s="5">
        <v>2.4144450129806572</v>
      </c>
      <c r="AM422" s="5" t="s">
        <v>8</v>
      </c>
      <c r="AN422" s="5" t="str">
        <f t="shared" si="6"/>
        <v xml:space="preserve">WIPF1 </v>
      </c>
      <c r="AO422" s="5" t="str">
        <f>IF(VLOOKUP(A422,'[1]Protein proteins'!$B:$D,3,FALSE)=0,1,"")</f>
        <v/>
      </c>
    </row>
    <row r="423" spans="1:41" x14ac:dyDescent="0.25">
      <c r="A423" s="5" t="s">
        <v>88</v>
      </c>
      <c r="B423" s="5">
        <v>475</v>
      </c>
      <c r="C423" s="5" t="s">
        <v>36</v>
      </c>
      <c r="D423" s="5" t="s">
        <v>37</v>
      </c>
      <c r="E423" s="5">
        <v>28.03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6">
        <v>3.0309374040500003E-7</v>
      </c>
      <c r="L423" s="6">
        <v>2.9380845686500002E-7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6">
        <v>3.9411041397300002E-7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6">
        <v>6.6900886671000001E-7</v>
      </c>
      <c r="AF423" s="6">
        <v>7.8653700342E-7</v>
      </c>
      <c r="AG423" s="5">
        <v>0</v>
      </c>
      <c r="AH423" s="5">
        <v>0</v>
      </c>
      <c r="AI423" s="6">
        <v>2.2026582119799999E-7</v>
      </c>
      <c r="AJ423" s="5">
        <v>7.8653700342E-7</v>
      </c>
      <c r="AK423" s="5">
        <v>2.666824302571E-6</v>
      </c>
      <c r="AL423" s="5">
        <v>2.5144861279040791</v>
      </c>
      <c r="AM423" s="5" t="s">
        <v>34</v>
      </c>
      <c r="AN423" s="5" t="str">
        <f t="shared" si="6"/>
        <v xml:space="preserve">CSTF2 </v>
      </c>
      <c r="AO423" s="5" t="str">
        <f>IF(VLOOKUP(A423,'[1]Protein proteins'!$B:$D,3,FALSE)=0,1,"")</f>
        <v/>
      </c>
    </row>
    <row r="424" spans="1:41" x14ac:dyDescent="0.25">
      <c r="A424" s="5" t="s">
        <v>105</v>
      </c>
      <c r="B424" s="5">
        <v>500</v>
      </c>
      <c r="C424" s="5" t="s">
        <v>36</v>
      </c>
      <c r="D424" s="5" t="s">
        <v>37</v>
      </c>
      <c r="E424" s="5">
        <v>28.03</v>
      </c>
      <c r="F424" s="5">
        <v>0</v>
      </c>
      <c r="G424" s="5">
        <v>0</v>
      </c>
      <c r="H424" s="5">
        <v>0</v>
      </c>
      <c r="I424" s="6">
        <v>2.3723255884000001E-7</v>
      </c>
      <c r="J424" s="5">
        <v>0</v>
      </c>
      <c r="K424" s="6">
        <v>1.5596273613500001E-7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6">
        <v>5.1476915310599997E-7</v>
      </c>
      <c r="AE424" s="6">
        <v>3.34504433353E-7</v>
      </c>
      <c r="AF424" s="6">
        <v>3.9326850171E-7</v>
      </c>
      <c r="AG424" s="5">
        <v>0</v>
      </c>
      <c r="AH424" s="5">
        <v>0</v>
      </c>
      <c r="AI424" s="6">
        <v>2.2026582119799999E-7</v>
      </c>
      <c r="AJ424" s="5">
        <v>5.1476915310599997E-7</v>
      </c>
      <c r="AK424" s="5">
        <v>1.856003204342E-6</v>
      </c>
      <c r="AL424" s="5">
        <v>2.5891170724039076</v>
      </c>
      <c r="AM424" s="5" t="s">
        <v>30</v>
      </c>
      <c r="AN424" s="5" t="str">
        <f t="shared" si="6"/>
        <v xml:space="preserve">API5 </v>
      </c>
      <c r="AO424" s="5" t="str">
        <f>IF(VLOOKUP(A424,'[1]Protein proteins'!$B:$D,3,FALSE)=0,1,"")</f>
        <v/>
      </c>
    </row>
    <row r="425" spans="1:41" x14ac:dyDescent="0.25">
      <c r="A425" s="5" t="s">
        <v>38</v>
      </c>
      <c r="B425" s="5">
        <v>459</v>
      </c>
      <c r="C425" s="5" t="s">
        <v>36</v>
      </c>
      <c r="D425" s="5" t="s">
        <v>37</v>
      </c>
      <c r="E425" s="5">
        <v>28.03</v>
      </c>
      <c r="F425" s="5">
        <v>0</v>
      </c>
      <c r="G425" s="6">
        <v>2.2291891814800001E-7</v>
      </c>
      <c r="H425" s="5">
        <v>0</v>
      </c>
      <c r="I425" s="6">
        <v>2.3723255884000001E-7</v>
      </c>
      <c r="J425" s="6">
        <v>5.8004505789999995E-7</v>
      </c>
      <c r="K425" s="5">
        <v>0</v>
      </c>
      <c r="L425" s="5">
        <v>0</v>
      </c>
      <c r="M425" s="6">
        <v>4.1288623442800001E-7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6">
        <v>3.0338038560800001E-7</v>
      </c>
      <c r="T425" s="5">
        <v>0</v>
      </c>
      <c r="U425" s="5">
        <v>0</v>
      </c>
      <c r="V425" s="6">
        <v>3.7832300007099999E-7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5.8004505789999995E-7</v>
      </c>
      <c r="AK425" s="5">
        <v>2.1347861549949997E-6</v>
      </c>
      <c r="AL425" s="5">
        <v>2.6029643850018029</v>
      </c>
      <c r="AM425" s="5" t="s">
        <v>7</v>
      </c>
      <c r="AN425" s="5" t="str">
        <f t="shared" si="6"/>
        <v xml:space="preserve">TAF15 </v>
      </c>
      <c r="AO425" s="5" t="str">
        <f>IF(VLOOKUP(A425,'[1]Protein proteins'!$B:$D,3,FALSE)=0,1,"")</f>
        <v/>
      </c>
    </row>
    <row r="426" spans="1:41" x14ac:dyDescent="0.25">
      <c r="A426" s="5" t="s">
        <v>59</v>
      </c>
      <c r="B426" s="5">
        <v>656</v>
      </c>
      <c r="C426" s="5" t="s">
        <v>36</v>
      </c>
      <c r="D426" s="5" t="s">
        <v>37</v>
      </c>
      <c r="E426" s="5">
        <v>28.03</v>
      </c>
      <c r="F426" s="5">
        <v>0</v>
      </c>
      <c r="G426" s="5">
        <v>0</v>
      </c>
      <c r="H426" s="5">
        <v>0</v>
      </c>
      <c r="I426" s="6">
        <v>4.5899042010099999E-7</v>
      </c>
      <c r="J426" s="6">
        <v>9.7620023819299993E-7</v>
      </c>
      <c r="K426" s="6">
        <v>3.1192547227000001E-7</v>
      </c>
      <c r="L426" s="5">
        <v>0</v>
      </c>
      <c r="M426" s="6">
        <v>1.37628744809E-7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6">
        <v>1.78481550362E-6</v>
      </c>
      <c r="AD426" s="5">
        <v>0</v>
      </c>
      <c r="AE426" s="6">
        <v>2.00702660013E-6</v>
      </c>
      <c r="AF426" s="5">
        <v>0</v>
      </c>
      <c r="AG426" s="6">
        <v>4.7559665978900002E-7</v>
      </c>
      <c r="AH426" s="6">
        <v>7.1170096887300003E-7</v>
      </c>
      <c r="AI426" s="5">
        <v>0</v>
      </c>
      <c r="AJ426" s="5">
        <v>2.00702660013E-6</v>
      </c>
      <c r="AK426" s="5">
        <v>6.8638846077849999E-6</v>
      </c>
      <c r="AL426" s="5">
        <v>2.6402797414793557</v>
      </c>
      <c r="AM426" s="5" t="s">
        <v>32</v>
      </c>
      <c r="AN426" s="5" t="str">
        <f t="shared" si="6"/>
        <v xml:space="preserve">HNRNPUL2 </v>
      </c>
      <c r="AO426" s="5" t="str">
        <f>IF(VLOOKUP(A426,'[1]Protein proteins'!$B:$D,3,FALSE)=0,1,"")</f>
        <v/>
      </c>
    </row>
    <row r="427" spans="1:41" x14ac:dyDescent="0.25">
      <c r="A427" s="5" t="s">
        <v>53</v>
      </c>
      <c r="B427" s="5">
        <v>43</v>
      </c>
      <c r="C427" s="5" t="s">
        <v>36</v>
      </c>
      <c r="D427" s="5" t="s">
        <v>37</v>
      </c>
      <c r="E427" s="5">
        <v>28.03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1.4959428768E-6</v>
      </c>
      <c r="R427" s="5">
        <v>0</v>
      </c>
      <c r="S427" s="5">
        <v>0</v>
      </c>
      <c r="T427" s="6">
        <v>5.7003540489999997E-7</v>
      </c>
      <c r="U427" s="5">
        <v>0</v>
      </c>
      <c r="V427" s="5">
        <v>0</v>
      </c>
      <c r="W427" s="6">
        <v>5.2181799301300002E-7</v>
      </c>
      <c r="X427" s="5">
        <v>0</v>
      </c>
      <c r="Y427" s="5">
        <v>0</v>
      </c>
      <c r="Z427" s="6">
        <v>3.2344539954100002E-6</v>
      </c>
      <c r="AA427" s="5">
        <v>0</v>
      </c>
      <c r="AB427" s="6">
        <v>1.35626561131E-6</v>
      </c>
      <c r="AC427" s="5">
        <v>0</v>
      </c>
      <c r="AD427" s="6">
        <v>7.0831211348200003E-7</v>
      </c>
      <c r="AE427" s="6">
        <v>1.05432255829E-6</v>
      </c>
      <c r="AF427" s="6">
        <v>3.9326850171E-7</v>
      </c>
      <c r="AG427" s="5">
        <v>0</v>
      </c>
      <c r="AH427" s="5">
        <v>0</v>
      </c>
      <c r="AI427" s="5">
        <v>0</v>
      </c>
      <c r="AJ427" s="5">
        <v>3.2344539954100002E-6</v>
      </c>
      <c r="AK427" s="5">
        <v>9.3344190549149995E-6</v>
      </c>
      <c r="AL427" s="5">
        <v>2.6918585649873252</v>
      </c>
      <c r="AM427" s="5" t="s">
        <v>20</v>
      </c>
      <c r="AN427" s="5" t="str">
        <f t="shared" si="6"/>
        <v xml:space="preserve">KRT19 </v>
      </c>
      <c r="AO427" s="5" t="str">
        <f>IF(VLOOKUP(A427,'[1]Protein proteins'!$B:$D,3,FALSE)=0,1,"")</f>
        <v/>
      </c>
    </row>
    <row r="428" spans="1:41" x14ac:dyDescent="0.25">
      <c r="A428" s="5" t="s">
        <v>65</v>
      </c>
      <c r="B428" s="5">
        <v>235</v>
      </c>
      <c r="C428" s="5" t="s">
        <v>36</v>
      </c>
      <c r="D428" s="5" t="s">
        <v>37</v>
      </c>
      <c r="E428" s="5">
        <v>28.03</v>
      </c>
      <c r="F428" s="5">
        <v>0</v>
      </c>
      <c r="G428" s="5">
        <v>0</v>
      </c>
      <c r="H428" s="6">
        <v>2.17372922159E-7</v>
      </c>
      <c r="I428" s="6">
        <v>2.2175786126100001E-7</v>
      </c>
      <c r="J428" s="5">
        <v>0</v>
      </c>
      <c r="K428" s="5">
        <v>0</v>
      </c>
      <c r="L428" s="5">
        <v>0</v>
      </c>
      <c r="M428" s="6">
        <v>1.37628744809E-7</v>
      </c>
      <c r="N428" s="5">
        <v>0</v>
      </c>
      <c r="O428" s="5">
        <v>0</v>
      </c>
      <c r="P428" s="5">
        <v>0</v>
      </c>
      <c r="Q428" s="5">
        <v>0</v>
      </c>
      <c r="R428" s="6">
        <v>5.8209928285499997E-7</v>
      </c>
      <c r="S428" s="6">
        <v>3.0338038560800001E-7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6">
        <v>1.6996829909200001E-6</v>
      </c>
      <c r="AA428" s="5">
        <v>0</v>
      </c>
      <c r="AB428" s="5">
        <v>0</v>
      </c>
      <c r="AC428" s="5">
        <v>0</v>
      </c>
      <c r="AD428" s="5">
        <v>0</v>
      </c>
      <c r="AE428" s="6">
        <v>1.4396362498799999E-6</v>
      </c>
      <c r="AF428" s="6">
        <v>3.9326850171E-7</v>
      </c>
      <c r="AG428" s="5">
        <v>0</v>
      </c>
      <c r="AH428" s="6">
        <v>7.1170096887300003E-7</v>
      </c>
      <c r="AI428" s="5">
        <v>0</v>
      </c>
      <c r="AJ428" s="5">
        <v>1.6996829909200001E-6</v>
      </c>
      <c r="AK428" s="5">
        <v>5.706527908075E-6</v>
      </c>
      <c r="AL428" s="5">
        <v>2.7519924970747103</v>
      </c>
      <c r="AM428" s="5" t="s">
        <v>20</v>
      </c>
      <c r="AN428" s="5" t="str">
        <f t="shared" si="6"/>
        <v xml:space="preserve">ZNF326 </v>
      </c>
      <c r="AO428" s="5" t="str">
        <f>IF(VLOOKUP(A428,'[1]Protein proteins'!$B:$D,3,FALSE)=0,1,"")</f>
        <v/>
      </c>
    </row>
    <row r="429" spans="1:41" x14ac:dyDescent="0.25">
      <c r="A429" s="5" t="s">
        <v>80</v>
      </c>
      <c r="B429" s="5">
        <v>397</v>
      </c>
      <c r="C429" s="5" t="s">
        <v>36</v>
      </c>
      <c r="D429" s="5" t="s">
        <v>37</v>
      </c>
      <c r="E429" s="5">
        <v>28.03</v>
      </c>
      <c r="F429" s="6">
        <v>4.33018528863E-7</v>
      </c>
      <c r="G429" s="6">
        <v>7.2725290728300002E-7</v>
      </c>
      <c r="H429" s="6">
        <v>1.2340239589900001E-6</v>
      </c>
      <c r="I429" s="6">
        <v>2.3723255884000001E-7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6">
        <v>3.0338038560800001E-7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6">
        <v>4.6614874433500002E-7</v>
      </c>
      <c r="AA429" s="5">
        <v>0</v>
      </c>
      <c r="AB429" s="5">
        <v>0</v>
      </c>
      <c r="AC429" s="6">
        <v>3.5696310072500002E-7</v>
      </c>
      <c r="AD429" s="6">
        <v>1.68845562367E-7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1.2340239589900001E-6</v>
      </c>
      <c r="AK429" s="5">
        <v>3.9268657470110004E-6</v>
      </c>
      <c r="AL429" s="5">
        <v>2.7841052573002227</v>
      </c>
      <c r="AM429" s="5" t="s">
        <v>24</v>
      </c>
      <c r="AN429" s="5" t="str">
        <f t="shared" si="6"/>
        <v xml:space="preserve">DYNC1LI2 </v>
      </c>
      <c r="AO429" s="5" t="str">
        <f>IF(VLOOKUP(A429,'[1]Protein proteins'!$B:$D,3,FALSE)=0,1,"")</f>
        <v/>
      </c>
    </row>
    <row r="430" spans="1:41" x14ac:dyDescent="0.25">
      <c r="A430" s="5" t="s">
        <v>54</v>
      </c>
      <c r="B430" s="5">
        <v>118</v>
      </c>
      <c r="C430" s="5" t="s">
        <v>36</v>
      </c>
      <c r="D430" s="5" t="s">
        <v>37</v>
      </c>
      <c r="E430" s="5">
        <v>28.03</v>
      </c>
      <c r="F430" s="6">
        <v>4.33018528863E-7</v>
      </c>
      <c r="G430" s="6">
        <v>2.2673668009E-6</v>
      </c>
      <c r="H430" s="6">
        <v>2.90952596257E-7</v>
      </c>
      <c r="I430" s="5">
        <v>0</v>
      </c>
      <c r="J430" s="5">
        <v>0</v>
      </c>
      <c r="K430" s="5">
        <v>0</v>
      </c>
      <c r="L430" s="5">
        <v>0</v>
      </c>
      <c r="M430" s="6">
        <v>1.33709621923E-6</v>
      </c>
      <c r="N430" s="5">
        <v>0</v>
      </c>
      <c r="O430" s="6">
        <v>1.09448498053E-6</v>
      </c>
      <c r="P430" s="5">
        <v>0</v>
      </c>
      <c r="Q430" s="6">
        <v>3.2862479723900001E-7</v>
      </c>
      <c r="R430" s="6">
        <v>9.76209696828E-7</v>
      </c>
      <c r="S430" s="5">
        <v>0</v>
      </c>
      <c r="T430" s="5">
        <v>0</v>
      </c>
      <c r="U430" s="5">
        <v>0</v>
      </c>
      <c r="V430" s="5">
        <v>0</v>
      </c>
      <c r="W430" s="6">
        <v>1.73939331005E-7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6">
        <v>2.5199961696E-7</v>
      </c>
      <c r="AE430" s="6">
        <v>2.1594543748099999E-6</v>
      </c>
      <c r="AF430" s="5">
        <v>0</v>
      </c>
      <c r="AG430" s="5">
        <v>0</v>
      </c>
      <c r="AH430" s="5">
        <v>0</v>
      </c>
      <c r="AI430" s="5">
        <v>0</v>
      </c>
      <c r="AJ430" s="5">
        <v>2.2673668009E-6</v>
      </c>
      <c r="AK430" s="5">
        <v>9.3131469426220009E-6</v>
      </c>
      <c r="AL430" s="5">
        <v>2.8948547380013752</v>
      </c>
      <c r="AM430" s="5" t="s">
        <v>11</v>
      </c>
      <c r="AN430" s="5" t="str">
        <f t="shared" si="6"/>
        <v xml:space="preserve">NDUFS2 </v>
      </c>
      <c r="AO430" s="5" t="str">
        <f>IF(VLOOKUP(A430,'[1]Protein proteins'!$B:$D,3,FALSE)=0,1,"")</f>
        <v/>
      </c>
    </row>
    <row r="431" spans="1:41" x14ac:dyDescent="0.25">
      <c r="A431" s="5" t="s">
        <v>47</v>
      </c>
      <c r="B431" s="5">
        <v>203</v>
      </c>
      <c r="C431" s="5" t="s">
        <v>36</v>
      </c>
      <c r="D431" s="5" t="s">
        <v>37</v>
      </c>
      <c r="E431" s="5">
        <v>28.03</v>
      </c>
      <c r="F431" s="5">
        <v>0</v>
      </c>
      <c r="G431" s="5">
        <v>0</v>
      </c>
      <c r="H431" s="5">
        <v>0</v>
      </c>
      <c r="I431" s="6">
        <v>4.5899042010099999E-7</v>
      </c>
      <c r="J431" s="5">
        <v>0</v>
      </c>
      <c r="K431" s="6">
        <v>3.1192547227000001E-7</v>
      </c>
      <c r="L431" s="5">
        <v>0</v>
      </c>
      <c r="M431" s="6">
        <v>1.37628744809E-7</v>
      </c>
      <c r="N431" s="5">
        <v>0</v>
      </c>
      <c r="O431" s="5">
        <v>0</v>
      </c>
      <c r="P431" s="5">
        <v>0</v>
      </c>
      <c r="Q431" s="6">
        <v>3.2862479723900001E-7</v>
      </c>
      <c r="R431" s="6">
        <v>3.9411041397300002E-7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6">
        <v>3.5696310072500002E-7</v>
      </c>
      <c r="AD431" s="6">
        <v>1.68845562367E-7</v>
      </c>
      <c r="AE431" s="6">
        <v>1.00351330006E-6</v>
      </c>
      <c r="AF431" s="6">
        <v>7.8653700342E-7</v>
      </c>
      <c r="AG431" s="5">
        <v>0</v>
      </c>
      <c r="AH431" s="5">
        <v>0</v>
      </c>
      <c r="AI431" s="5">
        <v>0</v>
      </c>
      <c r="AJ431" s="5">
        <v>1.00351330006E-6</v>
      </c>
      <c r="AK431" s="5">
        <v>3.947138814964E-6</v>
      </c>
      <c r="AL431" s="5">
        <v>2.9736388422701925</v>
      </c>
      <c r="AM431" s="5" t="s">
        <v>32</v>
      </c>
      <c r="AN431" s="5" t="str">
        <f t="shared" si="6"/>
        <v xml:space="preserve">HNRNPA2B1 </v>
      </c>
      <c r="AO431" s="5" t="str">
        <f>IF(VLOOKUP(A431,'[1]Protein proteins'!$B:$D,3,FALSE)=0,1,"")</f>
        <v/>
      </c>
    </row>
    <row r="432" spans="1:41" x14ac:dyDescent="0.25">
      <c r="A432" s="5" t="s">
        <v>56</v>
      </c>
      <c r="B432" s="5">
        <v>385</v>
      </c>
      <c r="C432" s="5" t="s">
        <v>36</v>
      </c>
      <c r="D432" s="5" t="s">
        <v>37</v>
      </c>
      <c r="E432" s="5">
        <v>28.03</v>
      </c>
      <c r="F432" s="5">
        <v>0</v>
      </c>
      <c r="G432" s="5">
        <v>0</v>
      </c>
      <c r="H432" s="5">
        <v>0</v>
      </c>
      <c r="I432" s="6">
        <v>2.3723255884000001E-7</v>
      </c>
      <c r="J432" s="5">
        <v>0</v>
      </c>
      <c r="K432" s="6">
        <v>3.1192547227000001E-7</v>
      </c>
      <c r="L432" s="5">
        <v>0</v>
      </c>
      <c r="M432" s="6">
        <v>5.9426498632200001E-7</v>
      </c>
      <c r="N432" s="6">
        <v>7.19999777497E-7</v>
      </c>
      <c r="O432" s="5">
        <v>0</v>
      </c>
      <c r="P432" s="5">
        <v>0</v>
      </c>
      <c r="Q432" s="5">
        <v>0</v>
      </c>
      <c r="R432" s="6">
        <v>7.8822082794500002E-7</v>
      </c>
      <c r="S432" s="5">
        <v>0</v>
      </c>
      <c r="T432" s="5">
        <v>0</v>
      </c>
      <c r="U432" s="5">
        <v>0</v>
      </c>
      <c r="V432" s="6">
        <v>3.7832300007099999E-7</v>
      </c>
      <c r="W432" s="5">
        <v>0</v>
      </c>
      <c r="X432" s="5">
        <v>0</v>
      </c>
      <c r="Y432" s="6">
        <v>3.6252505954499998E-7</v>
      </c>
      <c r="Z432" s="5">
        <v>0</v>
      </c>
      <c r="AA432" s="5">
        <v>0</v>
      </c>
      <c r="AB432" s="5">
        <v>0</v>
      </c>
      <c r="AC432" s="5">
        <v>0</v>
      </c>
      <c r="AD432" s="6">
        <v>2.9360470237199997E-7</v>
      </c>
      <c r="AE432" s="6">
        <v>2.9647710207099998E-6</v>
      </c>
      <c r="AF432" s="6">
        <v>3.9326850171E-7</v>
      </c>
      <c r="AG432" s="5">
        <v>0</v>
      </c>
      <c r="AH432" s="6">
        <v>1.0041747606799999E-6</v>
      </c>
      <c r="AI432" s="5">
        <v>0</v>
      </c>
      <c r="AJ432" s="5">
        <v>2.9647710207099998E-6</v>
      </c>
      <c r="AK432" s="5">
        <v>8.0483106679619994E-6</v>
      </c>
      <c r="AL432" s="5">
        <v>2.9752068482113088</v>
      </c>
      <c r="AM432" s="5" t="s">
        <v>32</v>
      </c>
      <c r="AN432" s="5" t="str">
        <f t="shared" si="6"/>
        <v xml:space="preserve">TFG </v>
      </c>
      <c r="AO432" s="5" t="str">
        <f>IF(VLOOKUP(A432,'[1]Protein proteins'!$B:$D,3,FALSE)=0,1,"")</f>
        <v/>
      </c>
    </row>
    <row r="433" spans="1:41" x14ac:dyDescent="0.25">
      <c r="A433" s="5" t="s">
        <v>39</v>
      </c>
      <c r="B433" s="5">
        <v>506</v>
      </c>
      <c r="C433" s="5" t="s">
        <v>36</v>
      </c>
      <c r="D433" s="5" t="s">
        <v>37</v>
      </c>
      <c r="E433" s="5">
        <v>28.03</v>
      </c>
      <c r="F433" s="5">
        <v>0</v>
      </c>
      <c r="G433" s="6">
        <v>2.2291891814800001E-7</v>
      </c>
      <c r="H433" s="5">
        <v>0</v>
      </c>
      <c r="I433" s="6">
        <v>2.3723255884000001E-7</v>
      </c>
      <c r="J433" s="5">
        <v>0</v>
      </c>
      <c r="K433" s="6">
        <v>7.7981368067800001E-7</v>
      </c>
      <c r="L433" s="6">
        <v>1.1722085757599999E-6</v>
      </c>
      <c r="M433" s="6">
        <v>1.2386587032900001E-6</v>
      </c>
      <c r="N433" s="5">
        <v>0</v>
      </c>
      <c r="O433" s="5">
        <v>0</v>
      </c>
      <c r="P433" s="5">
        <v>0</v>
      </c>
      <c r="Q433" s="5">
        <v>0</v>
      </c>
      <c r="R433" s="6">
        <v>1.18233124192E-6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6">
        <v>1.68845562367E-7</v>
      </c>
      <c r="AE433" s="6">
        <v>6.6900886671000001E-7</v>
      </c>
      <c r="AF433" s="5">
        <v>0</v>
      </c>
      <c r="AG433" s="5">
        <v>0</v>
      </c>
      <c r="AH433" s="6">
        <v>2.16108092081E-7</v>
      </c>
      <c r="AI433" s="6">
        <v>2.32111406047E-7</v>
      </c>
      <c r="AJ433" s="5">
        <v>1.2386587032900001E-6</v>
      </c>
      <c r="AK433" s="5">
        <v>6.1192376058409984E-6</v>
      </c>
      <c r="AL433" s="5">
        <v>2.9904193139677662</v>
      </c>
      <c r="AM433" s="5" t="s">
        <v>18</v>
      </c>
      <c r="AN433" s="5" t="str">
        <f t="shared" si="6"/>
        <v xml:space="preserve">EWSR1 </v>
      </c>
      <c r="AO433" s="5" t="str">
        <f>IF(VLOOKUP(A433,'[1]Protein proteins'!$B:$D,3,FALSE)=0,1,"")</f>
        <v/>
      </c>
    </row>
    <row r="434" spans="1:41" x14ac:dyDescent="0.25">
      <c r="A434" s="5" t="s">
        <v>83</v>
      </c>
      <c r="B434" s="5">
        <v>982</v>
      </c>
      <c r="C434" s="5" t="s">
        <v>36</v>
      </c>
      <c r="D434" s="5" t="s">
        <v>37</v>
      </c>
      <c r="E434" s="5">
        <v>28.03</v>
      </c>
      <c r="F434" s="5">
        <v>0</v>
      </c>
      <c r="G434" s="5">
        <v>0</v>
      </c>
      <c r="H434" s="5">
        <v>0</v>
      </c>
      <c r="I434" s="6">
        <v>2.3723255884000001E-7</v>
      </c>
      <c r="J434" s="5">
        <v>0</v>
      </c>
      <c r="K434" s="6">
        <v>1.4713100426899999E-7</v>
      </c>
      <c r="L434" s="5">
        <v>0</v>
      </c>
      <c r="M434" s="6">
        <v>1.37628744809E-7</v>
      </c>
      <c r="N434" s="5">
        <v>0</v>
      </c>
      <c r="O434" s="5">
        <v>0</v>
      </c>
      <c r="P434" s="5">
        <v>0</v>
      </c>
      <c r="Q434" s="5">
        <v>0</v>
      </c>
      <c r="R434" s="6">
        <v>5.8209928285499997E-7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6">
        <v>3.6117146687499998E-7</v>
      </c>
      <c r="Y434" s="5">
        <v>0</v>
      </c>
      <c r="Z434" s="6">
        <v>7.6738550224500003E-7</v>
      </c>
      <c r="AA434" s="5">
        <v>0</v>
      </c>
      <c r="AB434" s="6">
        <v>2.9471427009400001E-7</v>
      </c>
      <c r="AC434" s="5">
        <v>0</v>
      </c>
      <c r="AD434" s="5">
        <v>0</v>
      </c>
      <c r="AE434" s="6">
        <v>3.8531369158300002E-7</v>
      </c>
      <c r="AF434" s="5">
        <v>0</v>
      </c>
      <c r="AG434" s="5">
        <v>0</v>
      </c>
      <c r="AH434" s="6">
        <v>3.5585048443699998E-7</v>
      </c>
      <c r="AI434" s="5">
        <v>0</v>
      </c>
      <c r="AJ434" s="5">
        <v>7.6738550224500003E-7</v>
      </c>
      <c r="AK434" s="5">
        <v>3.2685270060069999E-6</v>
      </c>
      <c r="AL434" s="5">
        <v>3.0368156379118583</v>
      </c>
      <c r="AM434" s="5" t="s">
        <v>20</v>
      </c>
      <c r="AN434" s="5" t="str">
        <f t="shared" si="6"/>
        <v xml:space="preserve">FAM120A </v>
      </c>
      <c r="AO434" s="5" t="str">
        <f>IF(VLOOKUP(A434,'[1]Protein proteins'!$B:$D,3,FALSE)=0,1,"")</f>
        <v/>
      </c>
    </row>
    <row r="435" spans="1:41" x14ac:dyDescent="0.25">
      <c r="A435" s="5" t="s">
        <v>55</v>
      </c>
      <c r="B435" s="5">
        <v>739</v>
      </c>
      <c r="C435" s="5" t="s">
        <v>36</v>
      </c>
      <c r="D435" s="5" t="s">
        <v>37</v>
      </c>
      <c r="E435" s="5">
        <v>28.03</v>
      </c>
      <c r="F435" s="5">
        <v>0</v>
      </c>
      <c r="G435" s="5">
        <v>0</v>
      </c>
      <c r="H435" s="5">
        <v>0</v>
      </c>
      <c r="I435" s="6">
        <v>9.3345553778099996E-7</v>
      </c>
      <c r="J435" s="5">
        <v>0</v>
      </c>
      <c r="K435" s="6">
        <v>4.59056476539E-7</v>
      </c>
      <c r="L435" s="6">
        <v>2.9380845686500002E-7</v>
      </c>
      <c r="M435" s="6">
        <v>8.6952247594E-7</v>
      </c>
      <c r="N435" s="5">
        <v>0</v>
      </c>
      <c r="O435" s="5">
        <v>0</v>
      </c>
      <c r="P435" s="5">
        <v>0</v>
      </c>
      <c r="Q435" s="5">
        <v>0</v>
      </c>
      <c r="R435" s="6">
        <v>6.8516005540099997E-7</v>
      </c>
      <c r="S435" s="6">
        <v>1.02924968722E-6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6">
        <v>1.77078028371E-7</v>
      </c>
      <c r="AE435" s="6">
        <v>3.34504433353E-7</v>
      </c>
      <c r="AF435" s="6">
        <v>2.7528795119699999E-6</v>
      </c>
      <c r="AG435" s="5">
        <v>0</v>
      </c>
      <c r="AH435" s="6">
        <v>6.3400805562400005E-7</v>
      </c>
      <c r="AI435" s="6">
        <v>4.4053164239700002E-7</v>
      </c>
      <c r="AJ435" s="5">
        <v>2.7528795119699999E-6</v>
      </c>
      <c r="AK435" s="5">
        <v>8.609254361461E-6</v>
      </c>
      <c r="AL435" s="5">
        <v>3.0733461575206884</v>
      </c>
      <c r="AM435" s="5" t="s">
        <v>34</v>
      </c>
      <c r="AN435" s="5" t="str">
        <f t="shared" si="6"/>
        <v xml:space="preserve">HNRNPU </v>
      </c>
      <c r="AO435" s="5" t="str">
        <f>IF(VLOOKUP(A435,'[1]Protein proteins'!$B:$D,3,FALSE)=0,1,"")</f>
        <v/>
      </c>
    </row>
    <row r="436" spans="1:41" x14ac:dyDescent="0.25">
      <c r="A436" s="5" t="s">
        <v>41</v>
      </c>
      <c r="B436" s="5">
        <v>50</v>
      </c>
      <c r="C436" s="5" t="s">
        <v>36</v>
      </c>
      <c r="D436" s="5" t="s">
        <v>37</v>
      </c>
      <c r="E436" s="5">
        <v>28.03</v>
      </c>
      <c r="F436" s="5">
        <v>0</v>
      </c>
      <c r="G436" s="5">
        <v>0</v>
      </c>
      <c r="H436" s="5">
        <v>0</v>
      </c>
      <c r="I436" s="6">
        <v>4.5899042010099999E-7</v>
      </c>
      <c r="J436" s="5">
        <v>0</v>
      </c>
      <c r="K436" s="6">
        <v>1.4713100426899999E-7</v>
      </c>
      <c r="L436" s="6">
        <v>2.9380845686500002E-7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6">
        <v>1.3703201108000001E-6</v>
      </c>
      <c r="S436" s="6">
        <v>6.06760771215E-7</v>
      </c>
      <c r="T436" s="6">
        <v>2.8501770244999999E-7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6">
        <v>4.6614874433500002E-7</v>
      </c>
      <c r="AA436" s="5">
        <v>0</v>
      </c>
      <c r="AB436" s="6">
        <v>5.8942854018999997E-7</v>
      </c>
      <c r="AC436" s="5">
        <v>0</v>
      </c>
      <c r="AD436" s="5">
        <v>0</v>
      </c>
      <c r="AE436" s="6">
        <v>3.34504433353E-7</v>
      </c>
      <c r="AF436" s="5">
        <v>0</v>
      </c>
      <c r="AG436" s="5">
        <v>0</v>
      </c>
      <c r="AH436" s="6">
        <v>2.0179187146E-7</v>
      </c>
      <c r="AI436" s="5">
        <v>0</v>
      </c>
      <c r="AJ436" s="5">
        <v>1.3703201108000001E-6</v>
      </c>
      <c r="AK436" s="5">
        <v>4.7539020550380003E-6</v>
      </c>
      <c r="AL436" s="5">
        <v>3.073939538564324</v>
      </c>
      <c r="AM436" s="5" t="s">
        <v>19</v>
      </c>
      <c r="AN436" s="5" t="str">
        <f t="shared" si="6"/>
        <v xml:space="preserve">ALYREF </v>
      </c>
      <c r="AO436" s="5" t="str">
        <f>IF(VLOOKUP(A436,'[1]Protein proteins'!$B:$D,3,FALSE)=0,1,"")</f>
        <v/>
      </c>
    </row>
    <row r="437" spans="1:41" x14ac:dyDescent="0.25">
      <c r="A437" s="5" t="s">
        <v>40</v>
      </c>
      <c r="B437" s="5">
        <v>194</v>
      </c>
      <c r="C437" s="5" t="s">
        <v>36</v>
      </c>
      <c r="D437" s="5" t="s">
        <v>37</v>
      </c>
      <c r="E437" s="5">
        <v>28.03</v>
      </c>
      <c r="F437" s="5">
        <v>0</v>
      </c>
      <c r="G437" s="6">
        <v>7.4511199329400001E-7</v>
      </c>
      <c r="H437" s="5">
        <v>0</v>
      </c>
      <c r="I437" s="5">
        <v>0</v>
      </c>
      <c r="J437" s="6">
        <v>2.1362903539900001E-6</v>
      </c>
      <c r="K437" s="6">
        <v>1.2212066934799999E-6</v>
      </c>
      <c r="L437" s="6">
        <v>2.9380845686500002E-7</v>
      </c>
      <c r="M437" s="6">
        <v>4.4241748920999998E-6</v>
      </c>
      <c r="N437" s="5">
        <v>0</v>
      </c>
      <c r="O437" s="5">
        <v>0</v>
      </c>
      <c r="P437" s="6">
        <v>7.9874692582300002E-7</v>
      </c>
      <c r="Q437" s="5">
        <v>0</v>
      </c>
      <c r="R437" s="5">
        <v>0</v>
      </c>
      <c r="S437" s="6">
        <v>1.8742275192299999E-6</v>
      </c>
      <c r="T437" s="6">
        <v>2.8501770244999999E-7</v>
      </c>
      <c r="U437" s="5">
        <v>0</v>
      </c>
      <c r="V437" s="6">
        <v>3.7832300007099999E-7</v>
      </c>
      <c r="W437" s="6">
        <v>3.8461618094799999E-7</v>
      </c>
      <c r="X437" s="6">
        <v>1.8058573343800001E-7</v>
      </c>
      <c r="Y437" s="6">
        <v>3.7444432462199998E-7</v>
      </c>
      <c r="Z437" s="5">
        <v>0</v>
      </c>
      <c r="AA437" s="5">
        <v>0</v>
      </c>
      <c r="AB437" s="5">
        <v>0</v>
      </c>
      <c r="AC437" s="5">
        <v>0</v>
      </c>
      <c r="AD437" s="6">
        <v>1.68845562367E-7</v>
      </c>
      <c r="AE437" s="6">
        <v>6.86238126252E-6</v>
      </c>
      <c r="AF437" s="6">
        <v>7.4721015325000002E-6</v>
      </c>
      <c r="AG437" s="5">
        <v>0</v>
      </c>
      <c r="AH437" s="6">
        <v>1.06755145331E-6</v>
      </c>
      <c r="AI437" s="5">
        <v>0</v>
      </c>
      <c r="AJ437" s="5">
        <v>7.4721015325000002E-6</v>
      </c>
      <c r="AK437" s="5">
        <v>2.8667433587007998E-5</v>
      </c>
      <c r="AL437" s="5">
        <v>3.0811283126188487</v>
      </c>
      <c r="AM437" s="5" t="s">
        <v>34</v>
      </c>
      <c r="AN437" s="5" t="str">
        <f t="shared" si="6"/>
        <v xml:space="preserve">HNRNPA1 </v>
      </c>
      <c r="AO437" s="5" t="str">
        <f>IF(VLOOKUP(A437,'[1]Protein proteins'!$B:$D,3,FALSE)=0,1,"")</f>
        <v/>
      </c>
    </row>
    <row r="438" spans="1:41" x14ac:dyDescent="0.25">
      <c r="A438" s="5" t="s">
        <v>66</v>
      </c>
      <c r="B438" s="5">
        <v>245</v>
      </c>
      <c r="C438" s="5" t="s">
        <v>36</v>
      </c>
      <c r="D438" s="5" t="s">
        <v>37</v>
      </c>
      <c r="E438" s="5">
        <v>28.03</v>
      </c>
      <c r="F438" s="5">
        <v>0</v>
      </c>
      <c r="G438" s="5">
        <v>0</v>
      </c>
      <c r="H438" s="6">
        <v>2.17372922159E-7</v>
      </c>
      <c r="I438" s="6">
        <v>7.1169767652000003E-7</v>
      </c>
      <c r="J438" s="6">
        <v>8.7006758684999998E-7</v>
      </c>
      <c r="K438" s="6">
        <v>9.0044948934700001E-7</v>
      </c>
      <c r="L438" s="6">
        <v>6.4958770668300001E-7</v>
      </c>
      <c r="M438" s="6">
        <v>2.7525748961700002E-7</v>
      </c>
      <c r="N438" s="5">
        <v>0</v>
      </c>
      <c r="O438" s="5">
        <v>0</v>
      </c>
      <c r="P438" s="5">
        <v>0</v>
      </c>
      <c r="Q438" s="5">
        <v>0</v>
      </c>
      <c r="R438" s="6">
        <v>3.9411041397300002E-7</v>
      </c>
      <c r="S438" s="6">
        <v>7.2586930161199997E-7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6">
        <v>7.8653700342E-7</v>
      </c>
      <c r="AG438" s="5">
        <v>0</v>
      </c>
      <c r="AH438" s="5">
        <v>0</v>
      </c>
      <c r="AI438" s="5">
        <v>0</v>
      </c>
      <c r="AJ438" s="5">
        <v>9.0044948934700001E-7</v>
      </c>
      <c r="AK438" s="5">
        <v>5.5309495901809995E-6</v>
      </c>
      <c r="AL438" s="5">
        <v>3.081324369157739</v>
      </c>
      <c r="AM438" s="5" t="s">
        <v>8</v>
      </c>
      <c r="AN438" s="5" t="str">
        <f t="shared" si="6"/>
        <v xml:space="preserve">SF3B2 </v>
      </c>
      <c r="AO438" s="5" t="str">
        <f>IF(VLOOKUP(A438,'[1]Protein proteins'!$B:$D,3,FALSE)=0,1,"")</f>
        <v/>
      </c>
    </row>
    <row r="439" spans="1:41" x14ac:dyDescent="0.25">
      <c r="A439" s="5" t="s">
        <v>49</v>
      </c>
      <c r="B439" s="5">
        <v>233</v>
      </c>
      <c r="C439" s="5" t="s">
        <v>36</v>
      </c>
      <c r="D439" s="5" t="s">
        <v>37</v>
      </c>
      <c r="E439" s="5">
        <v>28.03</v>
      </c>
      <c r="F439" s="5">
        <v>0</v>
      </c>
      <c r="G439" s="5">
        <v>0</v>
      </c>
      <c r="H439" s="5">
        <v>0</v>
      </c>
      <c r="I439" s="6">
        <v>4.7446511768000002E-7</v>
      </c>
      <c r="J439" s="6">
        <v>1.6415043810799999E-6</v>
      </c>
      <c r="K439" s="5">
        <v>0</v>
      </c>
      <c r="L439" s="5">
        <v>0</v>
      </c>
      <c r="M439" s="6">
        <v>2.7525748961700002E-7</v>
      </c>
      <c r="N439" s="5">
        <v>0</v>
      </c>
      <c r="O439" s="5">
        <v>0</v>
      </c>
      <c r="P439" s="5">
        <v>0</v>
      </c>
      <c r="Q439" s="5">
        <v>0</v>
      </c>
      <c r="R439" s="6">
        <v>7.8822082794500002E-7</v>
      </c>
      <c r="S439" s="6">
        <v>2.0584993744400001E-6</v>
      </c>
      <c r="T439" s="5">
        <v>0</v>
      </c>
      <c r="U439" s="5">
        <v>0</v>
      </c>
      <c r="V439" s="5">
        <v>0</v>
      </c>
      <c r="W439" s="6">
        <v>1.73939331005E-7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6">
        <v>1.8418066344599999E-6</v>
      </c>
      <c r="AD439" s="6">
        <v>1.0130733742E-6</v>
      </c>
      <c r="AE439" s="6">
        <v>1.05432255829E-6</v>
      </c>
      <c r="AF439" s="6">
        <v>8.5871110897500003E-7</v>
      </c>
      <c r="AG439" s="5">
        <v>0</v>
      </c>
      <c r="AH439" s="5">
        <v>0</v>
      </c>
      <c r="AI439" s="6">
        <v>2.32111406047E-7</v>
      </c>
      <c r="AJ439" s="5">
        <v>2.0584993744400001E-6</v>
      </c>
      <c r="AK439" s="5">
        <v>1.0411911603738999E-5</v>
      </c>
      <c r="AL439" s="5">
        <v>3.1469539240209898</v>
      </c>
      <c r="AM439" s="5" t="s">
        <v>26</v>
      </c>
      <c r="AN439" s="5" t="str">
        <f t="shared" si="6"/>
        <v xml:space="preserve">HNRNPH1 </v>
      </c>
      <c r="AO439" s="5" t="str">
        <f>IF(VLOOKUP(A439,'[1]Protein proteins'!$B:$D,3,FALSE)=0,1,"")</f>
        <v/>
      </c>
    </row>
    <row r="440" spans="1:41" x14ac:dyDescent="0.25">
      <c r="A440" s="5" t="s">
        <v>58</v>
      </c>
      <c r="B440" s="5">
        <v>68</v>
      </c>
      <c r="C440" s="5" t="s">
        <v>36</v>
      </c>
      <c r="D440" s="5" t="s">
        <v>37</v>
      </c>
      <c r="E440" s="5">
        <v>28.03</v>
      </c>
      <c r="F440" s="6">
        <v>2.9923276718499998E-7</v>
      </c>
      <c r="G440" s="5">
        <v>0</v>
      </c>
      <c r="H440" s="5">
        <v>0</v>
      </c>
      <c r="I440" s="6">
        <v>7.1169767652000003E-7</v>
      </c>
      <c r="J440" s="6">
        <v>1.2308452166999999E-6</v>
      </c>
      <c r="K440" s="6">
        <v>1.5596273613500001E-7</v>
      </c>
      <c r="L440" s="5">
        <v>0</v>
      </c>
      <c r="M440" s="6">
        <v>1.37628744809E-7</v>
      </c>
      <c r="N440" s="5">
        <v>0</v>
      </c>
      <c r="O440" s="5">
        <v>0</v>
      </c>
      <c r="P440" s="5">
        <v>0</v>
      </c>
      <c r="Q440" s="5">
        <v>0</v>
      </c>
      <c r="R440" s="6">
        <v>8.7314892428000005E-7</v>
      </c>
      <c r="S440" s="5">
        <v>0</v>
      </c>
      <c r="T440" s="6">
        <v>5.9399058390000002E-7</v>
      </c>
      <c r="U440" s="5">
        <v>0</v>
      </c>
      <c r="V440" s="6">
        <v>7.5664600014000003E-7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6">
        <v>1.01053592102E-6</v>
      </c>
      <c r="AE440" s="6">
        <v>1.33801773342E-6</v>
      </c>
      <c r="AF440" s="5">
        <v>0</v>
      </c>
      <c r="AG440" s="5">
        <v>0</v>
      </c>
      <c r="AH440" s="6">
        <v>2.0179187146E-7</v>
      </c>
      <c r="AI440" s="5">
        <v>0</v>
      </c>
      <c r="AJ440" s="5">
        <v>1.33801773342E-6</v>
      </c>
      <c r="AK440" s="5">
        <v>7.3094981755690002E-6</v>
      </c>
      <c r="AL440" s="5">
        <v>3.186574846875434</v>
      </c>
      <c r="AM440" s="5" t="s">
        <v>32</v>
      </c>
      <c r="AN440" s="5" t="str">
        <f t="shared" si="6"/>
        <v xml:space="preserve">CRIP1 </v>
      </c>
      <c r="AO440" s="5" t="str">
        <f>IF(VLOOKUP(A440,'[1]Protein proteins'!$B:$D,3,FALSE)=0,1,"")</f>
        <v/>
      </c>
    </row>
    <row r="441" spans="1:41" x14ac:dyDescent="0.25">
      <c r="A441" s="5" t="s">
        <v>38</v>
      </c>
      <c r="B441" s="5">
        <v>570</v>
      </c>
      <c r="C441" s="5" t="s">
        <v>36</v>
      </c>
      <c r="D441" s="5" t="s">
        <v>37</v>
      </c>
      <c r="E441" s="5">
        <v>28.03</v>
      </c>
      <c r="F441" s="5">
        <v>0</v>
      </c>
      <c r="G441" s="5">
        <v>0</v>
      </c>
      <c r="H441" s="5">
        <v>0</v>
      </c>
      <c r="I441" s="6">
        <v>4.7446511768000002E-7</v>
      </c>
      <c r="J441" s="6">
        <v>9.7620023819299993E-7</v>
      </c>
      <c r="K441" s="6">
        <v>6.1501921267399996E-7</v>
      </c>
      <c r="L441" s="5">
        <v>0</v>
      </c>
      <c r="M441" s="6">
        <v>2.9713249316199998E-7</v>
      </c>
      <c r="N441" s="5">
        <v>0</v>
      </c>
      <c r="O441" s="5">
        <v>0</v>
      </c>
      <c r="P441" s="5">
        <v>0</v>
      </c>
      <c r="Q441" s="5">
        <v>0</v>
      </c>
      <c r="R441" s="6">
        <v>5.8209928285499997E-7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6">
        <v>4.6614874433500002E-7</v>
      </c>
      <c r="AA441" s="5">
        <v>0</v>
      </c>
      <c r="AB441" s="5">
        <v>0</v>
      </c>
      <c r="AC441" s="6">
        <v>3.5696310072500002E-7</v>
      </c>
      <c r="AD441" s="5">
        <v>0</v>
      </c>
      <c r="AE441" s="6">
        <v>3.34504433353E-7</v>
      </c>
      <c r="AF441" s="5">
        <v>0</v>
      </c>
      <c r="AG441" s="5">
        <v>0</v>
      </c>
      <c r="AH441" s="6">
        <v>4.3221618416300002E-7</v>
      </c>
      <c r="AI441" s="6">
        <v>2.32111406047E-7</v>
      </c>
      <c r="AJ441" s="5">
        <v>9.7620023819299993E-7</v>
      </c>
      <c r="AK441" s="5">
        <v>4.7668602131869999E-6</v>
      </c>
      <c r="AL441" s="5">
        <v>3.2433244873383997</v>
      </c>
      <c r="AM441" s="5" t="s">
        <v>7</v>
      </c>
      <c r="AN441" s="5" t="str">
        <f t="shared" si="6"/>
        <v xml:space="preserve">TAF15 </v>
      </c>
      <c r="AO441" s="5" t="str">
        <f>IF(VLOOKUP(A441,'[1]Protein proteins'!$B:$D,3,FALSE)=0,1,"")</f>
        <v/>
      </c>
    </row>
    <row r="442" spans="1:41" x14ac:dyDescent="0.25">
      <c r="A442" s="5" t="s">
        <v>52</v>
      </c>
      <c r="B442" s="5">
        <v>9</v>
      </c>
      <c r="C442" s="5" t="s">
        <v>36</v>
      </c>
      <c r="D442" s="5" t="s">
        <v>37</v>
      </c>
      <c r="E442" s="5">
        <v>28.03</v>
      </c>
      <c r="F442" s="5">
        <v>0</v>
      </c>
      <c r="G442" s="5">
        <v>0</v>
      </c>
      <c r="H442" s="5">
        <v>0</v>
      </c>
      <c r="I442" s="6">
        <v>2.3723255884000001E-7</v>
      </c>
      <c r="J442" s="5">
        <v>0</v>
      </c>
      <c r="K442" s="6">
        <v>3.1192547227000001E-7</v>
      </c>
      <c r="L442" s="5">
        <v>0</v>
      </c>
      <c r="M442" s="6">
        <v>5.09044361262E-7</v>
      </c>
      <c r="N442" s="5">
        <v>0</v>
      </c>
      <c r="O442" s="5">
        <v>0</v>
      </c>
      <c r="P442" s="5">
        <v>0</v>
      </c>
      <c r="Q442" s="5">
        <v>0</v>
      </c>
      <c r="R442" s="6">
        <v>3.9411041397300002E-7</v>
      </c>
      <c r="S442" s="6">
        <v>7.2586930161199997E-7</v>
      </c>
      <c r="T442" s="6">
        <v>3.0897288144999998E-7</v>
      </c>
      <c r="U442" s="5">
        <v>0</v>
      </c>
      <c r="V442" s="6">
        <v>3.3607525934999998E-7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6">
        <v>2.9471427009400001E-7</v>
      </c>
      <c r="AC442" s="5">
        <v>0</v>
      </c>
      <c r="AD442" s="6">
        <v>1.77078028371E-7</v>
      </c>
      <c r="AE442" s="6">
        <v>2.5087832501599999E-6</v>
      </c>
      <c r="AF442" s="6">
        <v>1.3764397559799999E-6</v>
      </c>
      <c r="AG442" s="6">
        <v>1.4267899793700001E-6</v>
      </c>
      <c r="AH442" s="6">
        <v>9.1349284033400001E-7</v>
      </c>
      <c r="AI442" s="5">
        <v>0</v>
      </c>
      <c r="AJ442" s="5">
        <v>2.5087832501599999E-6</v>
      </c>
      <c r="AK442" s="5">
        <v>9.520528373066E-6</v>
      </c>
      <c r="AL442" s="5">
        <v>3.2507195295566351</v>
      </c>
      <c r="AM442" s="5" t="s">
        <v>32</v>
      </c>
      <c r="AN442" s="5" t="str">
        <f t="shared" si="6"/>
        <v xml:space="preserve">SFPQ </v>
      </c>
      <c r="AO442" s="5" t="str">
        <f>IF(VLOOKUP(A442,'[1]Protein proteins'!$B:$D,3,FALSE)=0,1,"")</f>
        <v/>
      </c>
    </row>
    <row r="443" spans="1:41" x14ac:dyDescent="0.25">
      <c r="A443" s="5" t="s">
        <v>40</v>
      </c>
      <c r="B443" s="5">
        <v>225</v>
      </c>
      <c r="C443" s="5" t="s">
        <v>36</v>
      </c>
      <c r="D443" s="5" t="s">
        <v>37</v>
      </c>
      <c r="E443" s="5">
        <v>28.03</v>
      </c>
      <c r="F443" s="5">
        <v>0</v>
      </c>
      <c r="G443" s="6">
        <v>2.2291891814800001E-7</v>
      </c>
      <c r="H443" s="5">
        <v>0</v>
      </c>
      <c r="I443" s="6">
        <v>1.1861627942E-6</v>
      </c>
      <c r="J443" s="5">
        <v>0</v>
      </c>
      <c r="K443" s="6">
        <v>4.5022474467299999E-7</v>
      </c>
      <c r="L443" s="5">
        <v>0</v>
      </c>
      <c r="M443" s="6">
        <v>8.8045997771199997E-7</v>
      </c>
      <c r="N443" s="5">
        <v>0</v>
      </c>
      <c r="O443" s="5">
        <v>0</v>
      </c>
      <c r="P443" s="5">
        <v>0</v>
      </c>
      <c r="Q443" s="5">
        <v>0</v>
      </c>
      <c r="R443" s="6">
        <v>2.9104964142700003E-7</v>
      </c>
      <c r="S443" s="6">
        <v>1.1483582176099999E-6</v>
      </c>
      <c r="T443" s="5">
        <v>0</v>
      </c>
      <c r="U443" s="5">
        <v>0</v>
      </c>
      <c r="V443" s="5">
        <v>0</v>
      </c>
      <c r="W443" s="5">
        <v>0</v>
      </c>
      <c r="X443" s="6">
        <v>1.8058573343800001E-7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6">
        <v>1.77078028371E-7</v>
      </c>
      <c r="AE443" s="6">
        <v>1.8993688456800001E-6</v>
      </c>
      <c r="AF443" s="6">
        <v>1.2519796106799999E-6</v>
      </c>
      <c r="AG443" s="5">
        <v>0</v>
      </c>
      <c r="AH443" s="6">
        <v>1.0041747606799999E-6</v>
      </c>
      <c r="AI443" s="6">
        <v>4.4053164239700002E-7</v>
      </c>
      <c r="AJ443" s="5">
        <v>1.8993688456800001E-6</v>
      </c>
      <c r="AK443" s="5">
        <v>9.1328929150160014E-6</v>
      </c>
      <c r="AL443" s="5">
        <v>3.2553442651305091</v>
      </c>
      <c r="AM443" s="5" t="s">
        <v>32</v>
      </c>
      <c r="AN443" s="5" t="str">
        <f t="shared" si="6"/>
        <v xml:space="preserve">HNRNPA1 </v>
      </c>
      <c r="AO443" s="5" t="str">
        <f>IF(VLOOKUP(A443,'[1]Protein proteins'!$B:$D,3,FALSE)=0,1,"")</f>
        <v/>
      </c>
    </row>
    <row r="444" spans="1:41" x14ac:dyDescent="0.25">
      <c r="A444" s="5" t="s">
        <v>51</v>
      </c>
      <c r="B444" s="5">
        <v>468</v>
      </c>
      <c r="C444" s="5" t="s">
        <v>36</v>
      </c>
      <c r="D444" s="5" t="s">
        <v>37</v>
      </c>
      <c r="E444" s="5">
        <v>28.03</v>
      </c>
      <c r="F444" s="5">
        <v>0</v>
      </c>
      <c r="G444" s="6">
        <v>6.6875675444300002E-7</v>
      </c>
      <c r="H444" s="6">
        <v>4.3474584432000001E-7</v>
      </c>
      <c r="I444" s="6">
        <v>4.7446511768000002E-7</v>
      </c>
      <c r="J444" s="6">
        <v>6.50800158797E-7</v>
      </c>
      <c r="K444" s="6">
        <v>7.5331848507799996E-7</v>
      </c>
      <c r="L444" s="6">
        <v>2.9380845686500002E-7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6">
        <v>5.8209928285499997E-7</v>
      </c>
      <c r="S444" s="6">
        <v>1.5169019280399999E-6</v>
      </c>
      <c r="T444" s="5">
        <v>0</v>
      </c>
      <c r="U444" s="5">
        <v>0</v>
      </c>
      <c r="V444" s="6">
        <v>3.7832300007099999E-7</v>
      </c>
      <c r="W444" s="6">
        <v>1.73939331005E-7</v>
      </c>
      <c r="X444" s="5">
        <v>0</v>
      </c>
      <c r="Y444" s="5">
        <v>0</v>
      </c>
      <c r="Z444" s="6">
        <v>1.8645949773400001E-6</v>
      </c>
      <c r="AA444" s="5">
        <v>0</v>
      </c>
      <c r="AB444" s="5">
        <v>0</v>
      </c>
      <c r="AC444" s="5">
        <v>0</v>
      </c>
      <c r="AD444" s="5">
        <v>0</v>
      </c>
      <c r="AE444" s="6">
        <v>1.67252216677E-6</v>
      </c>
      <c r="AF444" s="5">
        <v>0</v>
      </c>
      <c r="AG444" s="5">
        <v>0</v>
      </c>
      <c r="AH444" s="6">
        <v>2.16108092081E-7</v>
      </c>
      <c r="AI444" s="5">
        <v>0</v>
      </c>
      <c r="AJ444" s="5">
        <v>1.8645949773400001E-6</v>
      </c>
      <c r="AK444" s="5">
        <v>9.6803835953449995E-6</v>
      </c>
      <c r="AL444" s="5">
        <v>3.3681980396062157</v>
      </c>
      <c r="AM444" s="5" t="s">
        <v>20</v>
      </c>
      <c r="AN444" s="5" t="str">
        <f t="shared" si="6"/>
        <v xml:space="preserve">G3BP2 </v>
      </c>
      <c r="AO444" s="5" t="str">
        <f>IF(VLOOKUP(A444,'[1]Protein proteins'!$B:$D,3,FALSE)=0,1,"")</f>
        <v/>
      </c>
    </row>
    <row r="445" spans="1:41" x14ac:dyDescent="0.25">
      <c r="A445" s="5" t="s">
        <v>41</v>
      </c>
      <c r="B445" s="5">
        <v>63</v>
      </c>
      <c r="C445" s="5" t="s">
        <v>36</v>
      </c>
      <c r="D445" s="5" t="s">
        <v>37</v>
      </c>
      <c r="E445" s="5">
        <v>28.03</v>
      </c>
      <c r="F445" s="5">
        <v>0</v>
      </c>
      <c r="G445" s="5">
        <v>0</v>
      </c>
      <c r="H445" s="5">
        <v>0</v>
      </c>
      <c r="I445" s="6">
        <v>2.6095581472399999E-6</v>
      </c>
      <c r="J445" s="6">
        <v>1.95240047639E-6</v>
      </c>
      <c r="K445" s="6">
        <v>2.8043208129899999E-6</v>
      </c>
      <c r="L445" s="6">
        <v>6.4958770668300001E-7</v>
      </c>
      <c r="M445" s="6">
        <v>1.61235370884E-6</v>
      </c>
      <c r="N445" s="5">
        <v>0</v>
      </c>
      <c r="O445" s="5">
        <v>0</v>
      </c>
      <c r="P445" s="5">
        <v>0</v>
      </c>
      <c r="Q445" s="5">
        <v>0</v>
      </c>
      <c r="R445" s="6">
        <v>4.4688053939499998E-6</v>
      </c>
      <c r="S445" s="6">
        <v>2.7304234704699999E-6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6">
        <v>4.6614874433500002E-7</v>
      </c>
      <c r="AA445" s="5">
        <v>0</v>
      </c>
      <c r="AB445" s="6">
        <v>8.8414281028299996E-7</v>
      </c>
      <c r="AC445" s="5">
        <v>0</v>
      </c>
      <c r="AD445" s="6">
        <v>8.4422781183499998E-7</v>
      </c>
      <c r="AE445" s="5">
        <v>0</v>
      </c>
      <c r="AF445" s="6">
        <v>1.1798055051299999E-6</v>
      </c>
      <c r="AG445" s="5">
        <v>0</v>
      </c>
      <c r="AH445" s="6">
        <v>4.7522854254600001E-6</v>
      </c>
      <c r="AI445" s="6">
        <v>1.9823923907900001E-6</v>
      </c>
      <c r="AJ445" s="5">
        <v>4.7522854254600001E-6</v>
      </c>
      <c r="AK445" s="5">
        <v>2.6936452404396003E-5</v>
      </c>
      <c r="AL445" s="5">
        <v>3.4211798704403131</v>
      </c>
      <c r="AM445" s="5" t="s">
        <v>29</v>
      </c>
      <c r="AN445" s="5" t="str">
        <f t="shared" si="6"/>
        <v xml:space="preserve">ALYREF </v>
      </c>
      <c r="AO445" s="5" t="str">
        <f>IF(VLOOKUP(A445,'[1]Protein proteins'!$B:$D,3,FALSE)=0,1,"")</f>
        <v/>
      </c>
    </row>
    <row r="446" spans="1:41" x14ac:dyDescent="0.25">
      <c r="A446" s="5" t="s">
        <v>47</v>
      </c>
      <c r="B446" s="5">
        <v>213</v>
      </c>
      <c r="C446" s="5" t="s">
        <v>36</v>
      </c>
      <c r="D446" s="5" t="s">
        <v>37</v>
      </c>
      <c r="E446" s="5">
        <v>28.03</v>
      </c>
      <c r="F446" s="5">
        <v>0</v>
      </c>
      <c r="G446" s="5">
        <v>0</v>
      </c>
      <c r="H446" s="5">
        <v>0</v>
      </c>
      <c r="I446" s="6">
        <v>2.3259014956600001E-6</v>
      </c>
      <c r="J446" s="6">
        <v>9.0544513729800005E-7</v>
      </c>
      <c r="K446" s="6">
        <v>1.05641222548E-6</v>
      </c>
      <c r="L446" s="5">
        <v>0</v>
      </c>
      <c r="M446" s="6">
        <v>4.2382373619799998E-7</v>
      </c>
      <c r="N446" s="5">
        <v>0</v>
      </c>
      <c r="O446" s="5">
        <v>0</v>
      </c>
      <c r="P446" s="5">
        <v>0</v>
      </c>
      <c r="Q446" s="5">
        <v>0</v>
      </c>
      <c r="R446" s="6">
        <v>3.9411041397300002E-7</v>
      </c>
      <c r="S446" s="6">
        <v>7.2586930161199997E-7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6">
        <v>4.6614874433500002E-7</v>
      </c>
      <c r="AA446" s="5">
        <v>0</v>
      </c>
      <c r="AB446" s="5">
        <v>0</v>
      </c>
      <c r="AC446" s="6">
        <v>7.70917332289E-7</v>
      </c>
      <c r="AD446" s="6">
        <v>1.12092482681E-6</v>
      </c>
      <c r="AE446" s="6">
        <v>2.2338732790299999E-6</v>
      </c>
      <c r="AF446" s="6">
        <v>3.9326850171E-7</v>
      </c>
      <c r="AG446" s="5">
        <v>0</v>
      </c>
      <c r="AH446" s="6">
        <v>9.2780906095400005E-7</v>
      </c>
      <c r="AI446" s="6">
        <v>4.52377227246E-7</v>
      </c>
      <c r="AJ446" s="5">
        <v>2.3259014956600001E-6</v>
      </c>
      <c r="AK446" s="5">
        <v>1.2196881282595001E-5</v>
      </c>
      <c r="AL446" s="5">
        <v>3.4410415805533772</v>
      </c>
      <c r="AM446" s="5" t="s">
        <v>6</v>
      </c>
      <c r="AN446" s="5" t="str">
        <f t="shared" si="6"/>
        <v xml:space="preserve">HNRNPA2B1 </v>
      </c>
      <c r="AO446" s="5" t="str">
        <f>IF(VLOOKUP(A446,'[1]Protein proteins'!$B:$D,3,FALSE)=0,1,"")</f>
        <v/>
      </c>
    </row>
    <row r="447" spans="1:41" x14ac:dyDescent="0.25">
      <c r="A447" s="5" t="s">
        <v>62</v>
      </c>
      <c r="B447" s="5">
        <v>233</v>
      </c>
      <c r="C447" s="5" t="s">
        <v>36</v>
      </c>
      <c r="D447" s="5" t="s">
        <v>37</v>
      </c>
      <c r="E447" s="5">
        <v>28.03</v>
      </c>
      <c r="F447" s="6">
        <v>2.9923276718499998E-7</v>
      </c>
      <c r="G447" s="5">
        <v>0</v>
      </c>
      <c r="H447" s="6">
        <v>5.2083984383000002E-7</v>
      </c>
      <c r="I447" s="6">
        <v>4.5899042010099999E-7</v>
      </c>
      <c r="J447" s="6">
        <v>6.6046948151999999E-7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6">
        <v>3.9411041397300002E-7</v>
      </c>
      <c r="S447" s="6">
        <v>7.2586930161199997E-7</v>
      </c>
      <c r="T447" s="6">
        <v>2.8501770244999999E-7</v>
      </c>
      <c r="U447" s="5">
        <v>0</v>
      </c>
      <c r="V447" s="5">
        <v>0</v>
      </c>
      <c r="W447" s="6">
        <v>1.73939331005E-7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6">
        <v>7.1392620145000004E-7</v>
      </c>
      <c r="AD447" s="6">
        <v>1.68845562367E-7</v>
      </c>
      <c r="AE447" s="6">
        <v>7.1981812493699999E-7</v>
      </c>
      <c r="AF447" s="6">
        <v>8.5871110897500003E-7</v>
      </c>
      <c r="AG447" s="5">
        <v>0</v>
      </c>
      <c r="AH447" s="5">
        <v>0</v>
      </c>
      <c r="AI447" s="6">
        <v>4.6422281209299998E-7</v>
      </c>
      <c r="AJ447" s="5">
        <v>8.5871110897500003E-7</v>
      </c>
      <c r="AK447" s="5">
        <v>6.4439930714979999E-6</v>
      </c>
      <c r="AL447" s="5">
        <v>3.5768028288147855</v>
      </c>
      <c r="AM447" s="5" t="s">
        <v>34</v>
      </c>
      <c r="AN447" s="5" t="str">
        <f t="shared" si="6"/>
        <v xml:space="preserve">HNRNPH2 </v>
      </c>
      <c r="AO447" s="5" t="str">
        <f>IF(VLOOKUP(A447,'[1]Protein proteins'!$B:$D,3,FALSE)=0,1,"")</f>
        <v/>
      </c>
    </row>
    <row r="448" spans="1:41" x14ac:dyDescent="0.25">
      <c r="A448" s="5" t="s">
        <v>35</v>
      </c>
      <c r="B448" s="5">
        <v>2538</v>
      </c>
      <c r="C448" s="5" t="s">
        <v>36</v>
      </c>
      <c r="D448" s="5" t="s">
        <v>37</v>
      </c>
      <c r="E448" s="5">
        <v>28.03</v>
      </c>
      <c r="F448" s="6">
        <v>5.9846553436999996E-7</v>
      </c>
      <c r="G448" s="6">
        <v>9.7294980624999995E-7</v>
      </c>
      <c r="H448" s="6">
        <v>7.6404096584399996E-6</v>
      </c>
      <c r="I448" s="6">
        <v>6.9622297894099995E-7</v>
      </c>
      <c r="J448" s="6">
        <v>3.2540007939799999E-7</v>
      </c>
      <c r="K448" s="5">
        <v>0</v>
      </c>
      <c r="L448" s="6">
        <v>1.9487631200499999E-6</v>
      </c>
      <c r="M448" s="6">
        <v>2.2178011365899998E-5</v>
      </c>
      <c r="N448" s="6">
        <v>1.1474047998200001E-6</v>
      </c>
      <c r="O448" s="6">
        <v>1.0317300420299999E-6</v>
      </c>
      <c r="P448" s="6">
        <v>1.14007665875E-6</v>
      </c>
      <c r="Q448" s="6">
        <v>6.5724959447699998E-7</v>
      </c>
      <c r="R448" s="6">
        <v>5.7055346645000004E-6</v>
      </c>
      <c r="S448" s="6">
        <v>4.2248891600299998E-7</v>
      </c>
      <c r="T448" s="6">
        <v>2.8501770244999999E-7</v>
      </c>
      <c r="U448" s="6">
        <v>1.9216174545700002E-6</v>
      </c>
      <c r="V448" s="6">
        <v>6.7215051869999996E-7</v>
      </c>
      <c r="W448" s="6">
        <v>1.61469223183E-6</v>
      </c>
      <c r="X448" s="6">
        <v>3.8409531590100002E-6</v>
      </c>
      <c r="Y448" s="6">
        <v>3.73252398114E-6</v>
      </c>
      <c r="Z448" s="6">
        <v>2.0009197488299998E-6</v>
      </c>
      <c r="AA448" s="6">
        <v>1.3126563701899999E-6</v>
      </c>
      <c r="AB448" s="6">
        <v>8.2966827373300005E-7</v>
      </c>
      <c r="AC448" s="5">
        <v>0</v>
      </c>
      <c r="AD448" s="5">
        <v>0</v>
      </c>
      <c r="AE448" s="6">
        <v>1.54125476633E-6</v>
      </c>
      <c r="AF448" s="5">
        <v>0</v>
      </c>
      <c r="AG448" s="6">
        <v>5.3578482498499999E-6</v>
      </c>
      <c r="AH448" s="5">
        <v>0</v>
      </c>
      <c r="AI448" s="5">
        <v>0</v>
      </c>
      <c r="AJ448" s="5">
        <v>2.2178011365899998E-5</v>
      </c>
      <c r="AK448" s="5">
        <v>6.7574009675562001E-5</v>
      </c>
      <c r="AL448" s="5">
        <v>3.5823162327298577</v>
      </c>
      <c r="AM448" s="5" t="s">
        <v>18</v>
      </c>
      <c r="AN448" s="5" t="str">
        <f t="shared" si="6"/>
        <v xml:space="preserve">DNAH2 </v>
      </c>
      <c r="AO448" s="5" t="str">
        <f>IF(VLOOKUP(A448,'[1]Protein proteins'!$B:$D,3,FALSE)=0,1,"")</f>
        <v/>
      </c>
    </row>
    <row r="449" spans="1:41" x14ac:dyDescent="0.25">
      <c r="A449" s="5" t="s">
        <v>39</v>
      </c>
      <c r="B449" s="5">
        <v>615</v>
      </c>
      <c r="C449" s="5" t="s">
        <v>36</v>
      </c>
      <c r="D449" s="5" t="s">
        <v>37</v>
      </c>
      <c r="E449" s="5">
        <v>28.03</v>
      </c>
      <c r="F449" s="5">
        <v>0</v>
      </c>
      <c r="G449" s="6">
        <v>1.5604324270299999E-6</v>
      </c>
      <c r="H449" s="6">
        <v>2.17372922159E-6</v>
      </c>
      <c r="I449" s="6">
        <v>4.2392366639499997E-6</v>
      </c>
      <c r="J449" s="6">
        <v>7.5786305005E-6</v>
      </c>
      <c r="K449" s="6">
        <v>3.54706419456E-6</v>
      </c>
      <c r="L449" s="6">
        <v>2.9380845686500002E-7</v>
      </c>
      <c r="M449" s="6">
        <v>1.4090999534100001E-6</v>
      </c>
      <c r="N449" s="5">
        <v>0</v>
      </c>
      <c r="O449" s="5">
        <v>0</v>
      </c>
      <c r="P449" s="6">
        <v>2.66248975274E-7</v>
      </c>
      <c r="Q449" s="5">
        <v>0</v>
      </c>
      <c r="R449" s="6">
        <v>4.8991811603499998E-6</v>
      </c>
      <c r="S449" s="6">
        <v>2.7843686760500002E-6</v>
      </c>
      <c r="T449" s="6">
        <v>8.5505310734999996E-7</v>
      </c>
      <c r="U449" s="5">
        <v>0</v>
      </c>
      <c r="V449" s="6">
        <v>3.7832300007099999E-7</v>
      </c>
      <c r="W449" s="6">
        <v>3.4787866201E-7</v>
      </c>
      <c r="X449" s="6">
        <v>1.8058573343799999E-6</v>
      </c>
      <c r="Y449" s="5">
        <v>0</v>
      </c>
      <c r="Z449" s="6">
        <v>2.3307437216799998E-6</v>
      </c>
      <c r="AA449" s="5">
        <v>0</v>
      </c>
      <c r="AB449" s="5">
        <v>0</v>
      </c>
      <c r="AC449" s="5">
        <v>0</v>
      </c>
      <c r="AD449" s="5">
        <v>0</v>
      </c>
      <c r="AE449" s="6">
        <v>1.54125476633E-6</v>
      </c>
      <c r="AF449" s="5">
        <v>0</v>
      </c>
      <c r="AG449" s="5">
        <v>0</v>
      </c>
      <c r="AH449" s="6">
        <v>1.06755145331E-6</v>
      </c>
      <c r="AI449" s="5">
        <v>0</v>
      </c>
      <c r="AJ449" s="5">
        <v>7.5786305005E-6</v>
      </c>
      <c r="AK449" s="5">
        <v>3.7078462274709993E-5</v>
      </c>
      <c r="AL449" s="5">
        <v>3.5960050257083238</v>
      </c>
      <c r="AM449" s="5" t="s">
        <v>7</v>
      </c>
      <c r="AN449" s="5" t="str">
        <f t="shared" si="6"/>
        <v xml:space="preserve">EWSR1 </v>
      </c>
      <c r="AO449" s="5" t="str">
        <f>IF(VLOOKUP(A449,'[1]Protein proteins'!$B:$D,3,FALSE)=0,1,"")</f>
        <v/>
      </c>
    </row>
    <row r="450" spans="1:41" x14ac:dyDescent="0.25">
      <c r="A450" s="5" t="s">
        <v>46</v>
      </c>
      <c r="B450" s="5">
        <v>246</v>
      </c>
      <c r="C450" s="5" t="s">
        <v>36</v>
      </c>
      <c r="D450" s="5" t="s">
        <v>37</v>
      </c>
      <c r="E450" s="5">
        <v>28.03</v>
      </c>
      <c r="F450" s="5">
        <v>0</v>
      </c>
      <c r="G450" s="6">
        <v>7.0693437386900003E-7</v>
      </c>
      <c r="H450" s="5">
        <v>0</v>
      </c>
      <c r="I450" s="5">
        <v>0</v>
      </c>
      <c r="J450" s="6">
        <v>3.2540007939799999E-7</v>
      </c>
      <c r="K450" s="6">
        <v>4.6788820840500002E-7</v>
      </c>
      <c r="L450" s="6">
        <v>2.9380845686500002E-7</v>
      </c>
      <c r="M450" s="6">
        <v>4.1288623442800001E-7</v>
      </c>
      <c r="N450" s="5">
        <v>0</v>
      </c>
      <c r="O450" s="5">
        <v>0</v>
      </c>
      <c r="P450" s="6">
        <v>5.3249795055000005E-7</v>
      </c>
      <c r="Q450" s="6">
        <v>3.2862479723900001E-7</v>
      </c>
      <c r="R450" s="6">
        <v>3.9411041397300002E-7</v>
      </c>
      <c r="S450" s="6">
        <v>1.1483582176099999E-6</v>
      </c>
      <c r="T450" s="6">
        <v>3.0897288144999998E-7</v>
      </c>
      <c r="U450" s="5">
        <v>0</v>
      </c>
      <c r="V450" s="5">
        <v>0</v>
      </c>
      <c r="W450" s="5">
        <v>0</v>
      </c>
      <c r="X450" s="6">
        <v>1.8058573343800001E-7</v>
      </c>
      <c r="Y450" s="5">
        <v>0</v>
      </c>
      <c r="Z450" s="6">
        <v>7.6738550224500003E-7</v>
      </c>
      <c r="AA450" s="5">
        <v>0</v>
      </c>
      <c r="AB450" s="6">
        <v>2.9471427009400001E-7</v>
      </c>
      <c r="AC450" s="5">
        <v>0</v>
      </c>
      <c r="AD450" s="6">
        <v>6.7538224946800001E-7</v>
      </c>
      <c r="AE450" s="6">
        <v>1.67252216677E-6</v>
      </c>
      <c r="AF450" s="5">
        <v>0</v>
      </c>
      <c r="AG450" s="6">
        <v>4.7559665978900002E-7</v>
      </c>
      <c r="AH450" s="6">
        <v>3.4004645908099998E-6</v>
      </c>
      <c r="AI450" s="6">
        <v>1.7858177392800001E-6</v>
      </c>
      <c r="AJ450" s="5">
        <v>3.4004645908099998E-6</v>
      </c>
      <c r="AK450" s="5">
        <v>1.4171950525680998E-5</v>
      </c>
      <c r="AL450" s="5">
        <v>3.671418578078653</v>
      </c>
      <c r="AM450" s="5" t="s">
        <v>29</v>
      </c>
      <c r="AN450" s="5" t="str">
        <f t="shared" si="6"/>
        <v xml:space="preserve">HNRNPA3 </v>
      </c>
      <c r="AO450" s="5" t="str">
        <f>IF(VLOOKUP(A450,'[1]Protein proteins'!$B:$D,3,FALSE)=0,1,"")</f>
        <v/>
      </c>
    </row>
    <row r="451" spans="1:41" x14ac:dyDescent="0.25">
      <c r="A451" s="5" t="s">
        <v>45</v>
      </c>
      <c r="B451" s="5">
        <v>609</v>
      </c>
      <c r="C451" s="5" t="s">
        <v>36</v>
      </c>
      <c r="D451" s="5" t="s">
        <v>37</v>
      </c>
      <c r="E451" s="5">
        <v>28.03</v>
      </c>
      <c r="F451" s="5">
        <v>0</v>
      </c>
      <c r="G451" s="5">
        <v>0</v>
      </c>
      <c r="H451" s="6">
        <v>5.2083984383000002E-7</v>
      </c>
      <c r="I451" s="6">
        <v>9.4893023536000003E-7</v>
      </c>
      <c r="J451" s="6">
        <v>6.50800158797E-7</v>
      </c>
      <c r="K451" s="6">
        <v>1.4889735064199999E-6</v>
      </c>
      <c r="L451" s="5">
        <v>0</v>
      </c>
      <c r="M451" s="6">
        <v>4.1288623442800001E-7</v>
      </c>
      <c r="N451" s="5">
        <v>0</v>
      </c>
      <c r="O451" s="5">
        <v>0</v>
      </c>
      <c r="P451" s="5">
        <v>0</v>
      </c>
      <c r="Q451" s="5">
        <v>0</v>
      </c>
      <c r="R451" s="6">
        <v>1.7462978485600001E-6</v>
      </c>
      <c r="S451" s="6">
        <v>3.4562927720900001E-6</v>
      </c>
      <c r="T451" s="6">
        <v>1.1400708097999999E-6</v>
      </c>
      <c r="U451" s="6">
        <v>5.0423303634000004E-7</v>
      </c>
      <c r="V451" s="6">
        <v>1.1349690002099999E-6</v>
      </c>
      <c r="W451" s="6">
        <v>1.73939331005E-7</v>
      </c>
      <c r="X451" s="6">
        <v>1.8058573343800001E-7</v>
      </c>
      <c r="Y451" s="5">
        <v>0</v>
      </c>
      <c r="Z451" s="6">
        <v>1.6996829909200001E-6</v>
      </c>
      <c r="AA451" s="5">
        <v>0</v>
      </c>
      <c r="AB451" s="6">
        <v>5.8942854018999997E-7</v>
      </c>
      <c r="AC451" s="5">
        <v>0</v>
      </c>
      <c r="AD451" s="6">
        <v>3.3769112473499998E-7</v>
      </c>
      <c r="AE451" s="6">
        <v>1.67252216677E-6</v>
      </c>
      <c r="AF451" s="5">
        <v>0</v>
      </c>
      <c r="AG451" s="5">
        <v>0</v>
      </c>
      <c r="AH451" s="6">
        <v>7.1170096887300003E-7</v>
      </c>
      <c r="AI451" s="5">
        <v>0</v>
      </c>
      <c r="AJ451" s="5">
        <v>3.4562927720900001E-6</v>
      </c>
      <c r="AK451" s="5">
        <v>1.7369844301766002E-5</v>
      </c>
      <c r="AL451" s="5">
        <v>3.7121426912810445</v>
      </c>
      <c r="AM451" s="5" t="s">
        <v>26</v>
      </c>
      <c r="AN451" s="5" t="str">
        <f t="shared" si="6"/>
        <v xml:space="preserve">ILF3 </v>
      </c>
      <c r="AO451" s="5" t="str">
        <f>IF(VLOOKUP(A451,'[1]Protein proteins'!$B:$D,3,FALSE)=0,1,"")</f>
        <v/>
      </c>
    </row>
    <row r="452" spans="1:41" x14ac:dyDescent="0.25">
      <c r="A452" s="5" t="s">
        <v>64</v>
      </c>
      <c r="B452" s="5">
        <v>97</v>
      </c>
      <c r="C452" s="5" t="s">
        <v>36</v>
      </c>
      <c r="D452" s="5" t="s">
        <v>37</v>
      </c>
      <c r="E452" s="5">
        <v>28.03</v>
      </c>
      <c r="F452" s="5">
        <v>0</v>
      </c>
      <c r="G452" s="5">
        <v>0</v>
      </c>
      <c r="H452" s="6">
        <v>2.90952596257E-7</v>
      </c>
      <c r="I452" s="6">
        <v>2.2175786126100001E-7</v>
      </c>
      <c r="J452" s="6">
        <v>3.3023474076100002E-7</v>
      </c>
      <c r="K452" s="5">
        <v>0</v>
      </c>
      <c r="L452" s="5">
        <v>0</v>
      </c>
      <c r="M452" s="6">
        <v>1.4856624658099999E-7</v>
      </c>
      <c r="N452" s="5">
        <v>0</v>
      </c>
      <c r="O452" s="5">
        <v>0</v>
      </c>
      <c r="P452" s="6">
        <v>5.3249795055000005E-7</v>
      </c>
      <c r="Q452" s="5">
        <v>0</v>
      </c>
      <c r="R452" s="6">
        <v>7.8822082794500002E-7</v>
      </c>
      <c r="S452" s="6">
        <v>4.2248891600299998E-7</v>
      </c>
      <c r="T452" s="6">
        <v>6.1794576289999996E-7</v>
      </c>
      <c r="U452" s="6">
        <v>4.0891834554899997E-7</v>
      </c>
      <c r="V452" s="6">
        <v>3.3607525934999998E-7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6">
        <v>5.8942854018999997E-7</v>
      </c>
      <c r="AC452" s="6">
        <v>3.5696310072500002E-7</v>
      </c>
      <c r="AD452" s="5">
        <v>0</v>
      </c>
      <c r="AE452" s="5">
        <v>0</v>
      </c>
      <c r="AF452" s="5">
        <v>0</v>
      </c>
      <c r="AG452" s="6">
        <v>4.7559665978900002E-7</v>
      </c>
      <c r="AH452" s="6">
        <v>3.5585048443699998E-7</v>
      </c>
      <c r="AI452" s="5">
        <v>0</v>
      </c>
      <c r="AJ452" s="5">
        <v>7.8822082794500002E-7</v>
      </c>
      <c r="AK452" s="5">
        <v>5.8754972922980004E-6</v>
      </c>
      <c r="AL452" s="5">
        <v>3.7239087573119494</v>
      </c>
      <c r="AM452" s="5" t="s">
        <v>19</v>
      </c>
      <c r="AN452" s="5" t="str">
        <f t="shared" ref="AN452:AN460" si="7">LEFT(RIGHT(A452,LEN(A452)-FIND("GN=",A452)-2),FIND(" ",RIGHT(A452,LEN(A452)-FIND("GN=",A452)-2)))</f>
        <v xml:space="preserve">SRSF1 </v>
      </c>
      <c r="AO452" s="5" t="str">
        <f>IF(VLOOKUP(A452,'[1]Protein proteins'!$B:$D,3,FALSE)=0,1,"")</f>
        <v/>
      </c>
    </row>
    <row r="453" spans="1:41" x14ac:dyDescent="0.25">
      <c r="A453" s="5" t="s">
        <v>67</v>
      </c>
      <c r="B453" s="5">
        <v>502</v>
      </c>
      <c r="C453" s="5" t="s">
        <v>36</v>
      </c>
      <c r="D453" s="5" t="s">
        <v>37</v>
      </c>
      <c r="E453" s="5">
        <v>28.03</v>
      </c>
      <c r="F453" s="5">
        <v>0</v>
      </c>
      <c r="G453" s="5">
        <v>0</v>
      </c>
      <c r="H453" s="6">
        <v>2.90952596257E-7</v>
      </c>
      <c r="I453" s="6">
        <v>4.7446511768000002E-7</v>
      </c>
      <c r="J453" s="6">
        <v>3.2540007939799999E-7</v>
      </c>
      <c r="K453" s="6">
        <v>3.0309374040500003E-7</v>
      </c>
      <c r="L453" s="5">
        <v>0</v>
      </c>
      <c r="M453" s="6">
        <v>2.8619499139000001E-7</v>
      </c>
      <c r="N453" s="5">
        <v>0</v>
      </c>
      <c r="O453" s="5">
        <v>0</v>
      </c>
      <c r="P453" s="6">
        <v>2.66248975274E-7</v>
      </c>
      <c r="Q453" s="6">
        <v>3.2862479723900001E-7</v>
      </c>
      <c r="R453" s="6">
        <v>5.8209928285499997E-7</v>
      </c>
      <c r="S453" s="6">
        <v>3.0338038560800001E-7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6">
        <v>7.6738550224500003E-7</v>
      </c>
      <c r="AA453" s="5">
        <v>0</v>
      </c>
      <c r="AB453" s="5">
        <v>0</v>
      </c>
      <c r="AC453" s="6">
        <v>3.5696310072500002E-7</v>
      </c>
      <c r="AD453" s="5">
        <v>0</v>
      </c>
      <c r="AE453" s="6">
        <v>6.6900886671000001E-7</v>
      </c>
      <c r="AF453" s="5">
        <v>0</v>
      </c>
      <c r="AG453" s="5">
        <v>0</v>
      </c>
      <c r="AH453" s="6">
        <v>3.5585048443699998E-7</v>
      </c>
      <c r="AI453" s="6">
        <v>2.2026582119799999E-7</v>
      </c>
      <c r="AJ453" s="5">
        <v>7.6738550224500003E-7</v>
      </c>
      <c r="AK453" s="5">
        <v>5.5299337414209996E-6</v>
      </c>
      <c r="AL453" s="5">
        <v>3.7286047498502115</v>
      </c>
      <c r="AM453" s="5" t="s">
        <v>20</v>
      </c>
      <c r="AN453" s="5" t="str">
        <f t="shared" si="7"/>
        <v xml:space="preserve">DDX5 </v>
      </c>
      <c r="AO453" s="5" t="str">
        <f>IF(VLOOKUP(A453,'[1]Protein proteins'!$B:$D,3,FALSE)=0,1,"")</f>
        <v/>
      </c>
    </row>
    <row r="454" spans="1:41" x14ac:dyDescent="0.25">
      <c r="A454" s="5" t="s">
        <v>44</v>
      </c>
      <c r="B454" s="5">
        <v>493</v>
      </c>
      <c r="C454" s="5" t="s">
        <v>36</v>
      </c>
      <c r="D454" s="5" t="s">
        <v>37</v>
      </c>
      <c r="E454" s="5">
        <v>28.03</v>
      </c>
      <c r="F454" s="5">
        <v>0</v>
      </c>
      <c r="G454" s="5">
        <v>0</v>
      </c>
      <c r="H454" s="6">
        <v>4.3474584432000001E-7</v>
      </c>
      <c r="I454" s="6">
        <v>1.1861627942E-6</v>
      </c>
      <c r="J454" s="6">
        <v>5.8004505789999995E-7</v>
      </c>
      <c r="K454" s="6">
        <v>1.9745251785600001E-6</v>
      </c>
      <c r="L454" s="6">
        <v>1.82482153414E-6</v>
      </c>
      <c r="M454" s="6">
        <v>1.1010299584699999E-6</v>
      </c>
      <c r="N454" s="5">
        <v>0</v>
      </c>
      <c r="O454" s="5">
        <v>0</v>
      </c>
      <c r="P454" s="5">
        <v>0</v>
      </c>
      <c r="Q454" s="5">
        <v>0</v>
      </c>
      <c r="R454" s="6">
        <v>1.18233124192E-6</v>
      </c>
      <c r="S454" s="6">
        <v>9.1014115682500001E-7</v>
      </c>
      <c r="T454" s="5">
        <v>0</v>
      </c>
      <c r="U454" s="5">
        <v>0</v>
      </c>
      <c r="V454" s="6">
        <v>7.5664600014000003E-7</v>
      </c>
      <c r="W454" s="6">
        <v>3.4787866201E-7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6">
        <v>4.1395423156399998E-7</v>
      </c>
      <c r="AD454" s="6">
        <v>8.6892520984799997E-7</v>
      </c>
      <c r="AE454" s="6">
        <v>2.2957621539999998E-6</v>
      </c>
      <c r="AF454" s="6">
        <v>3.9326850171E-7</v>
      </c>
      <c r="AG454" s="5">
        <v>0</v>
      </c>
      <c r="AH454" s="6">
        <v>1.1439171530399999E-6</v>
      </c>
      <c r="AI454" s="6">
        <v>2.60723342115E-6</v>
      </c>
      <c r="AJ454" s="5">
        <v>2.60723342115E-6</v>
      </c>
      <c r="AK454" s="5">
        <v>1.8021388099797002E-5</v>
      </c>
      <c r="AL454" s="5">
        <v>3.7549390388688222</v>
      </c>
      <c r="AM454" s="5" t="s">
        <v>31</v>
      </c>
      <c r="AN454" s="5" t="str">
        <f t="shared" si="7"/>
        <v xml:space="preserve">PABPC1 </v>
      </c>
      <c r="AO454" s="5" t="str">
        <f>IF(VLOOKUP(A454,'[1]Protein proteins'!$B:$D,3,FALSE)=0,1,"")</f>
        <v/>
      </c>
    </row>
    <row r="455" spans="1:41" x14ac:dyDescent="0.25">
      <c r="A455" s="5" t="s">
        <v>41</v>
      </c>
      <c r="B455" s="5">
        <v>38</v>
      </c>
      <c r="C455" s="5" t="s">
        <v>36</v>
      </c>
      <c r="D455" s="5" t="s">
        <v>37</v>
      </c>
      <c r="E455" s="5">
        <v>28.03</v>
      </c>
      <c r="F455" s="6">
        <v>4.33018528863E-7</v>
      </c>
      <c r="G455" s="6">
        <v>2.2291891814800001E-7</v>
      </c>
      <c r="H455" s="6">
        <v>5.0832551841700003E-7</v>
      </c>
      <c r="I455" s="6">
        <v>2.96022568429E-6</v>
      </c>
      <c r="J455" s="6">
        <v>1.8108902746E-6</v>
      </c>
      <c r="K455" s="6">
        <v>1.0740756892200001E-6</v>
      </c>
      <c r="L455" s="5">
        <v>0</v>
      </c>
      <c r="M455" s="6">
        <v>1.65154493771E-6</v>
      </c>
      <c r="N455" s="5">
        <v>0</v>
      </c>
      <c r="O455" s="6">
        <v>2.8626083944600001E-7</v>
      </c>
      <c r="P455" s="5">
        <v>0</v>
      </c>
      <c r="Q455" s="6">
        <v>3.2862479723900001E-7</v>
      </c>
      <c r="R455" s="6">
        <v>2.5526513527199999E-6</v>
      </c>
      <c r="S455" s="6">
        <v>3.02258573684E-6</v>
      </c>
      <c r="T455" s="6">
        <v>5.9399058390000002E-7</v>
      </c>
      <c r="U455" s="5">
        <v>0</v>
      </c>
      <c r="V455" s="5">
        <v>0</v>
      </c>
      <c r="W455" s="6">
        <v>2.1067684994299999E-7</v>
      </c>
      <c r="X455" s="5">
        <v>0</v>
      </c>
      <c r="Y455" s="5">
        <v>0</v>
      </c>
      <c r="Z455" s="6">
        <v>1.8645949773400001E-6</v>
      </c>
      <c r="AA455" s="5">
        <v>0</v>
      </c>
      <c r="AB455" s="6">
        <v>2.9471427009400001E-7</v>
      </c>
      <c r="AC455" s="6">
        <v>7.1392620145000004E-7</v>
      </c>
      <c r="AD455" s="5">
        <v>0</v>
      </c>
      <c r="AE455" s="6">
        <v>1.3888269916500001E-6</v>
      </c>
      <c r="AF455" s="5">
        <v>0</v>
      </c>
      <c r="AG455" s="5">
        <v>0</v>
      </c>
      <c r="AH455" s="6">
        <v>5.5764235589700003E-7</v>
      </c>
      <c r="AI455" s="6">
        <v>4.4053164239700002E-7</v>
      </c>
      <c r="AJ455" s="5">
        <v>3.02258573684E-6</v>
      </c>
      <c r="AK455" s="5">
        <v>2.0916026150163999E-5</v>
      </c>
      <c r="AL455" s="5">
        <v>3.781974931915205</v>
      </c>
      <c r="AM455" s="5" t="s">
        <v>26</v>
      </c>
      <c r="AN455" s="5" t="str">
        <f t="shared" si="7"/>
        <v xml:space="preserve">ALYREF </v>
      </c>
      <c r="AO455" s="5" t="str">
        <f>IF(VLOOKUP(A455,'[1]Protein proteins'!$B:$D,3,FALSE)=0,1,"")</f>
        <v/>
      </c>
    </row>
    <row r="456" spans="1:41" x14ac:dyDescent="0.25">
      <c r="A456" s="5" t="s">
        <v>43</v>
      </c>
      <c r="B456" s="5">
        <v>105</v>
      </c>
      <c r="C456" s="5" t="s">
        <v>36</v>
      </c>
      <c r="D456" s="5" t="s">
        <v>37</v>
      </c>
      <c r="E456" s="5">
        <v>28.03</v>
      </c>
      <c r="F456" s="5">
        <v>0</v>
      </c>
      <c r="G456" s="5">
        <v>0</v>
      </c>
      <c r="H456" s="6">
        <v>2.90952596257E-7</v>
      </c>
      <c r="I456" s="6">
        <v>4.5899042010099999E-7</v>
      </c>
      <c r="J456" s="6">
        <v>1.3016003175900001E-6</v>
      </c>
      <c r="K456" s="6">
        <v>1.5596273613500001E-7</v>
      </c>
      <c r="L456" s="6">
        <v>1.1752338274600001E-6</v>
      </c>
      <c r="M456" s="6">
        <v>2.1923970497700001E-6</v>
      </c>
      <c r="N456" s="6">
        <v>1.91234133304E-7</v>
      </c>
      <c r="O456" s="6">
        <v>2.4243129497200002E-7</v>
      </c>
      <c r="P456" s="5">
        <v>0</v>
      </c>
      <c r="Q456" s="6">
        <v>3.2862479723900001E-7</v>
      </c>
      <c r="R456" s="6">
        <v>3.9411041397300002E-7</v>
      </c>
      <c r="S456" s="6">
        <v>4.2248891600299998E-7</v>
      </c>
      <c r="T456" s="5">
        <v>0</v>
      </c>
      <c r="U456" s="5">
        <v>0</v>
      </c>
      <c r="V456" s="5">
        <v>0</v>
      </c>
      <c r="W456" s="5">
        <v>0</v>
      </c>
      <c r="X456" s="6">
        <v>4.3467065675100002E-7</v>
      </c>
      <c r="Y456" s="5">
        <v>0</v>
      </c>
      <c r="Z456" s="6">
        <v>1.6996829909200001E-6</v>
      </c>
      <c r="AA456" s="6">
        <v>4.3755212339700002E-7</v>
      </c>
      <c r="AB456" s="5">
        <v>0</v>
      </c>
      <c r="AC456" s="6">
        <v>1.78481550362E-6</v>
      </c>
      <c r="AD456" s="6">
        <v>7.1444988169999998E-7</v>
      </c>
      <c r="AE456" s="6">
        <v>3.73035802512E-6</v>
      </c>
      <c r="AF456" s="5">
        <v>0</v>
      </c>
      <c r="AG456" s="6">
        <v>9.5119331957999999E-7</v>
      </c>
      <c r="AH456" s="6">
        <v>1.54750089596E-6</v>
      </c>
      <c r="AI456" s="6">
        <v>6.7264304844399997E-7</v>
      </c>
      <c r="AJ456" s="5">
        <v>3.73035802512E-6</v>
      </c>
      <c r="AK456" s="5">
        <v>1.9126892948296007E-5</v>
      </c>
      <c r="AL456" s="5">
        <v>3.8313482490153792</v>
      </c>
      <c r="AM456" s="5" t="s">
        <v>32</v>
      </c>
      <c r="AN456" s="5" t="str">
        <f t="shared" si="7"/>
        <v xml:space="preserve">RBM3 </v>
      </c>
      <c r="AO456" s="5" t="str">
        <f>IF(VLOOKUP(A456,'[1]Protein proteins'!$B:$D,3,FALSE)=0,1,"")</f>
        <v/>
      </c>
    </row>
    <row r="457" spans="1:41" x14ac:dyDescent="0.25">
      <c r="A457" s="5" t="s">
        <v>42</v>
      </c>
      <c r="B457" s="5">
        <v>241</v>
      </c>
      <c r="C457" s="5" t="s">
        <v>36</v>
      </c>
      <c r="D457" s="5" t="s">
        <v>37</v>
      </c>
      <c r="E457" s="5">
        <v>28.03</v>
      </c>
      <c r="F457" s="5">
        <v>0</v>
      </c>
      <c r="G457" s="5">
        <v>0</v>
      </c>
      <c r="H457" s="6">
        <v>5.8190519251299998E-7</v>
      </c>
      <c r="I457" s="6">
        <v>6.9622297894099995E-7</v>
      </c>
      <c r="J457" s="6">
        <v>1.89614935958E-6</v>
      </c>
      <c r="K457" s="6">
        <v>4.6788820840500002E-7</v>
      </c>
      <c r="L457" s="6">
        <v>9.4339616354800003E-7</v>
      </c>
      <c r="M457" s="6">
        <v>1.7062324465700001E-6</v>
      </c>
      <c r="N457" s="5">
        <v>0</v>
      </c>
      <c r="O457" s="5">
        <v>0</v>
      </c>
      <c r="P457" s="5">
        <v>0</v>
      </c>
      <c r="Q457" s="6">
        <v>6.0818922467800004E-7</v>
      </c>
      <c r="R457" s="6">
        <v>1.66136975223E-6</v>
      </c>
      <c r="S457" s="6">
        <v>2.4158249656199998E-6</v>
      </c>
      <c r="T457" s="6">
        <v>6.1794576289999996E-7</v>
      </c>
      <c r="U457" s="5">
        <v>0</v>
      </c>
      <c r="V457" s="6">
        <v>3.3607525934999998E-7</v>
      </c>
      <c r="W457" s="5">
        <v>0</v>
      </c>
      <c r="X457" s="5">
        <v>0</v>
      </c>
      <c r="Y457" s="6">
        <v>3.6252505954499998E-7</v>
      </c>
      <c r="Z457" s="5">
        <v>0</v>
      </c>
      <c r="AA457" s="5">
        <v>0</v>
      </c>
      <c r="AB457" s="6">
        <v>5.8942854018999997E-7</v>
      </c>
      <c r="AC457" s="6">
        <v>7.70917332289E-7</v>
      </c>
      <c r="AD457" s="6">
        <v>1.0187683870300001E-6</v>
      </c>
      <c r="AE457" s="6">
        <v>3.2484661958399998E-6</v>
      </c>
      <c r="AF457" s="6">
        <v>3.9326850171E-7</v>
      </c>
      <c r="AG457" s="6">
        <v>4.7559665978900002E-7</v>
      </c>
      <c r="AH457" s="6">
        <v>2.2578746513000001E-6</v>
      </c>
      <c r="AI457" s="6">
        <v>2.2026582119799999E-7</v>
      </c>
      <c r="AJ457" s="5">
        <v>3.2484661958399998E-6</v>
      </c>
      <c r="AK457" s="5">
        <v>2.1268310463226E-5</v>
      </c>
      <c r="AL457" s="5">
        <v>3.9476839696136174</v>
      </c>
      <c r="AM457" s="5" t="s">
        <v>32</v>
      </c>
      <c r="AN457" s="5" t="str">
        <f t="shared" si="7"/>
        <v xml:space="preserve">TRA2B </v>
      </c>
      <c r="AO457" s="5" t="str">
        <f>IF(VLOOKUP(A457,'[1]Protein proteins'!$B:$D,3,FALSE)=0,1,"")</f>
        <v/>
      </c>
    </row>
    <row r="458" spans="1:41" x14ac:dyDescent="0.25">
      <c r="A458" s="5" t="s">
        <v>40</v>
      </c>
      <c r="B458" s="5">
        <v>206</v>
      </c>
      <c r="C458" s="5" t="s">
        <v>36</v>
      </c>
      <c r="D458" s="5" t="s">
        <v>37</v>
      </c>
      <c r="E458" s="5">
        <v>28.03</v>
      </c>
      <c r="F458" s="5">
        <v>0</v>
      </c>
      <c r="G458" s="5">
        <v>0</v>
      </c>
      <c r="H458" s="6">
        <v>2.17372922159E-7</v>
      </c>
      <c r="I458" s="6">
        <v>3.03759917219E-6</v>
      </c>
      <c r="J458" s="6">
        <v>1.8108902746E-6</v>
      </c>
      <c r="K458" s="6">
        <v>1.67143143816E-6</v>
      </c>
      <c r="L458" s="6">
        <v>1.8867923271E-6</v>
      </c>
      <c r="M458" s="6">
        <v>1.5467286982199999E-6</v>
      </c>
      <c r="N458" s="5">
        <v>0</v>
      </c>
      <c r="O458" s="5">
        <v>0</v>
      </c>
      <c r="P458" s="6">
        <v>3.9502801933700002E-7</v>
      </c>
      <c r="Q458" s="6">
        <v>7.4351366510499998E-7</v>
      </c>
      <c r="R458" s="6">
        <v>1.3703201108000001E-6</v>
      </c>
      <c r="S458" s="6">
        <v>1.1483582176099999E-6</v>
      </c>
      <c r="T458" s="6">
        <v>2.8501770244999999E-7</v>
      </c>
      <c r="U458" s="5">
        <v>0</v>
      </c>
      <c r="V458" s="5">
        <v>0</v>
      </c>
      <c r="W458" s="6">
        <v>1.73939331005E-7</v>
      </c>
      <c r="X458" s="5">
        <v>0</v>
      </c>
      <c r="Y458" s="5">
        <v>0</v>
      </c>
      <c r="Z458" s="6">
        <v>4.6614874433500002E-7</v>
      </c>
      <c r="AA458" s="5">
        <v>0</v>
      </c>
      <c r="AB458" s="5">
        <v>0</v>
      </c>
      <c r="AC458" s="6">
        <v>1.5988257954199999E-6</v>
      </c>
      <c r="AD458" s="6">
        <v>1.3149105425799999E-6</v>
      </c>
      <c r="AE458" s="6">
        <v>3.06638953717E-6</v>
      </c>
      <c r="AF458" s="6">
        <v>4.2213814393099997E-6</v>
      </c>
      <c r="AG458" s="6">
        <v>1.1016637325699999E-6</v>
      </c>
      <c r="AH458" s="6">
        <v>3.2013271464100001E-6</v>
      </c>
      <c r="AI458" s="6">
        <v>2.4343499393500001E-6</v>
      </c>
      <c r="AJ458" s="5">
        <v>4.2213814393099997E-6</v>
      </c>
      <c r="AK458" s="5">
        <v>3.1691988755881002E-5</v>
      </c>
      <c r="AL458" s="5">
        <v>3.967600479475613</v>
      </c>
      <c r="AM458" s="5" t="s">
        <v>34</v>
      </c>
      <c r="AN458" s="5" t="str">
        <f t="shared" si="7"/>
        <v xml:space="preserve">HNRNPA1 </v>
      </c>
      <c r="AO458" s="5" t="str">
        <f>IF(VLOOKUP(A458,'[1]Protein proteins'!$B:$D,3,FALSE)=0,1,"")</f>
        <v/>
      </c>
    </row>
    <row r="459" spans="1:41" x14ac:dyDescent="0.25">
      <c r="A459" s="5" t="s">
        <v>41</v>
      </c>
      <c r="B459" s="5">
        <v>204</v>
      </c>
      <c r="C459" s="5" t="s">
        <v>36</v>
      </c>
      <c r="D459" s="5" t="s">
        <v>37</v>
      </c>
      <c r="E459" s="5">
        <v>28.03</v>
      </c>
      <c r="F459" s="5">
        <v>0</v>
      </c>
      <c r="G459" s="6">
        <v>1.6571061992999999E-6</v>
      </c>
      <c r="H459" s="6">
        <v>2.90952596257E-7</v>
      </c>
      <c r="I459" s="6">
        <v>3.7183474535499998E-6</v>
      </c>
      <c r="J459" s="6">
        <v>1.1600901157999999E-6</v>
      </c>
      <c r="K459" s="6">
        <v>1.71559009749E-6</v>
      </c>
      <c r="L459" s="6">
        <v>1.8217962824400001E-6</v>
      </c>
      <c r="M459" s="6">
        <v>1.1010299584699999E-6</v>
      </c>
      <c r="N459" s="5">
        <v>0</v>
      </c>
      <c r="O459" s="6">
        <v>5.67850865391E-7</v>
      </c>
      <c r="P459" s="6">
        <v>2.66248975274E-7</v>
      </c>
      <c r="Q459" s="6">
        <v>3.2862479723900001E-7</v>
      </c>
      <c r="R459" s="6">
        <v>2.3465298076199999E-6</v>
      </c>
      <c r="S459" s="6">
        <v>4.4203791344900001E-6</v>
      </c>
      <c r="T459" s="6">
        <v>1.1400708097999999E-6</v>
      </c>
      <c r="U459" s="5">
        <v>0</v>
      </c>
      <c r="V459" s="5">
        <v>0</v>
      </c>
      <c r="W459" s="5">
        <v>0</v>
      </c>
      <c r="X459" s="6">
        <v>1.0499270469400001E-6</v>
      </c>
      <c r="Y459" s="6">
        <v>7.2505011908999996E-7</v>
      </c>
      <c r="Z459" s="6">
        <v>9.3229748867000004E-7</v>
      </c>
      <c r="AA459" s="6">
        <v>8.7510424679300002E-7</v>
      </c>
      <c r="AB459" s="6">
        <v>2.9471427009400001E-7</v>
      </c>
      <c r="AC459" s="5">
        <v>0</v>
      </c>
      <c r="AD459" s="5">
        <v>0</v>
      </c>
      <c r="AE459" s="6">
        <v>2.00702660013E-6</v>
      </c>
      <c r="AF459" s="6">
        <v>3.9326850171E-7</v>
      </c>
      <c r="AG459" s="5">
        <v>0</v>
      </c>
      <c r="AH459" s="6">
        <v>9.2780906095400005E-7</v>
      </c>
      <c r="AI459" s="5">
        <v>0</v>
      </c>
      <c r="AJ459" s="5">
        <v>4.4203791344900001E-6</v>
      </c>
      <c r="AK459" s="5">
        <v>2.7739814427501997E-5</v>
      </c>
      <c r="AL459" s="5">
        <v>3.9878188429603796</v>
      </c>
      <c r="AM459" s="5" t="s">
        <v>26</v>
      </c>
      <c r="AN459" s="5" t="str">
        <f t="shared" si="7"/>
        <v xml:space="preserve">ALYREF </v>
      </c>
      <c r="AO459" s="5" t="str">
        <f>IF(VLOOKUP(A459,'[1]Protein proteins'!$B:$D,3,FALSE)=0,1,"")</f>
        <v/>
      </c>
    </row>
    <row r="460" spans="1:41" x14ac:dyDescent="0.25">
      <c r="A460" s="5" t="s">
        <v>38</v>
      </c>
      <c r="B460" s="5">
        <v>206</v>
      </c>
      <c r="C460" s="5" t="s">
        <v>36</v>
      </c>
      <c r="D460" s="5" t="s">
        <v>37</v>
      </c>
      <c r="E460" s="5">
        <v>28.03</v>
      </c>
      <c r="F460" s="6">
        <v>2.9923276718499998E-7</v>
      </c>
      <c r="G460" s="6">
        <v>9.7049035884399997E-7</v>
      </c>
      <c r="H460" s="6">
        <v>9.43071362734E-7</v>
      </c>
      <c r="I460" s="6">
        <v>5.9668754613099999E-6</v>
      </c>
      <c r="J460" s="6">
        <v>2.2070454548900001E-6</v>
      </c>
      <c r="K460" s="6">
        <v>3.8284145484500001E-6</v>
      </c>
      <c r="L460" s="6">
        <v>2.76821769769E-6</v>
      </c>
      <c r="M460" s="6">
        <v>2.47731740657E-6</v>
      </c>
      <c r="N460" s="6">
        <v>1.91234133304E-7</v>
      </c>
      <c r="O460" s="5">
        <v>0</v>
      </c>
      <c r="P460" s="6">
        <v>1.0649959011000001E-6</v>
      </c>
      <c r="Q460" s="6">
        <v>3.2862479723900001E-7</v>
      </c>
      <c r="R460" s="6">
        <v>2.7406402216000002E-6</v>
      </c>
      <c r="S460" s="6">
        <v>4.4203791344900001E-6</v>
      </c>
      <c r="T460" s="6">
        <v>1.7819717517000001E-6</v>
      </c>
      <c r="U460" s="6">
        <v>1.0084660726800001E-6</v>
      </c>
      <c r="V460" s="6">
        <v>1.05047351877E-6</v>
      </c>
      <c r="W460" s="6">
        <v>5.9529303089199998E-7</v>
      </c>
      <c r="X460" s="6">
        <v>7.2234293375200003E-7</v>
      </c>
      <c r="Y460" s="5">
        <v>0</v>
      </c>
      <c r="Z460" s="6">
        <v>2.6319804795899999E-6</v>
      </c>
      <c r="AA460" s="5">
        <v>0</v>
      </c>
      <c r="AB460" s="5">
        <v>0</v>
      </c>
      <c r="AC460" s="6">
        <v>3.5696310072500002E-7</v>
      </c>
      <c r="AD460" s="6">
        <v>1.5976892095399999E-6</v>
      </c>
      <c r="AE460" s="6">
        <v>3.7811672833599999E-6</v>
      </c>
      <c r="AF460" s="6">
        <v>1.9663425085499998E-6</v>
      </c>
      <c r="AG460" s="6">
        <v>4.7559665978900002E-7</v>
      </c>
      <c r="AH460" s="6">
        <v>3.5585048443699998E-7</v>
      </c>
      <c r="AI460" s="6">
        <v>6.7264304844399997E-7</v>
      </c>
      <c r="AJ460" s="5">
        <v>5.9668754613099999E-6</v>
      </c>
      <c r="AK460" s="5">
        <v>4.5203319327634994E-5</v>
      </c>
      <c r="AL460" s="5">
        <v>4.2319094744665096</v>
      </c>
      <c r="AM460" s="5" t="s">
        <v>6</v>
      </c>
      <c r="AN460" s="5" t="str">
        <f t="shared" si="7"/>
        <v xml:space="preserve">TAF15 </v>
      </c>
      <c r="AO460" s="5" t="str">
        <f>IF(VLOOKUP(A460,'[1]Protein proteins'!$B:$D,3,FALSE)=0,1,"")</f>
        <v/>
      </c>
    </row>
    <row r="461" spans="1:41" x14ac:dyDescent="0.25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41" x14ac:dyDescent="0.25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41" x14ac:dyDescent="0.25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41" x14ac:dyDescent="0.25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x14ac:dyDescent="0.25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x14ac:dyDescent="0.25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x14ac:dyDescent="0.25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x14ac:dyDescent="0.25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x14ac:dyDescent="0.25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x14ac:dyDescent="0.25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x14ac:dyDescent="0.25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x14ac:dyDescent="0.25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x14ac:dyDescent="0.25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8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J2" sqref="AJ2:AJ3"/>
    </sheetView>
  </sheetViews>
  <sheetFormatPr defaultRowHeight="15" x14ac:dyDescent="0.25"/>
  <cols>
    <col min="1" max="1" width="26.85546875" customWidth="1"/>
    <col min="2" max="2" width="13.85546875" bestFit="1" customWidth="1"/>
    <col min="3" max="3" width="15.7109375" bestFit="1" customWidth="1"/>
    <col min="4" max="5" width="12" bestFit="1" customWidth="1"/>
    <col min="6" max="7" width="13.28515625" bestFit="1" customWidth="1"/>
    <col min="8" max="8" width="14.28515625" bestFit="1" customWidth="1"/>
    <col min="9" max="9" width="12" bestFit="1" customWidth="1"/>
    <col min="10" max="10" width="12.7109375" bestFit="1" customWidth="1"/>
    <col min="11" max="11" width="12" bestFit="1" customWidth="1"/>
    <col min="12" max="12" width="15.7109375" bestFit="1" customWidth="1"/>
    <col min="13" max="15" width="12" bestFit="1" customWidth="1"/>
    <col min="16" max="16" width="12.42578125" bestFit="1" customWidth="1"/>
    <col min="17" max="18" width="12" bestFit="1" customWidth="1"/>
    <col min="19" max="19" width="16.85546875" bestFit="1" customWidth="1"/>
    <col min="20" max="20" width="12" bestFit="1" customWidth="1"/>
    <col min="21" max="21" width="14.7109375" bestFit="1" customWidth="1"/>
    <col min="22" max="22" width="12.7109375" bestFit="1" customWidth="1"/>
    <col min="23" max="23" width="13.85546875" bestFit="1" customWidth="1"/>
    <col min="24" max="28" width="12" bestFit="1" customWidth="1"/>
    <col min="29" max="29" width="12.140625" bestFit="1" customWidth="1"/>
    <col min="30" max="34" width="12" bestFit="1" customWidth="1"/>
    <col min="35" max="35" width="20.42578125" bestFit="1" customWidth="1"/>
  </cols>
  <sheetData>
    <row r="1" spans="1:36" s="5" customFormat="1" x14ac:dyDescent="0.25">
      <c r="A1" s="8" t="s">
        <v>513</v>
      </c>
    </row>
    <row r="2" spans="1:36" s="7" customFormat="1" ht="84.75" x14ac:dyDescent="0.25">
      <c r="A2" s="9" t="s">
        <v>0</v>
      </c>
      <c r="B2" s="9" t="s">
        <v>25</v>
      </c>
      <c r="C2" s="9" t="s">
        <v>11</v>
      </c>
      <c r="D2" s="9" t="s">
        <v>24</v>
      </c>
      <c r="E2" s="9" t="s">
        <v>6</v>
      </c>
      <c r="F2" s="9" t="s">
        <v>7</v>
      </c>
      <c r="G2" s="9" t="s">
        <v>8</v>
      </c>
      <c r="H2" s="9" t="s">
        <v>17</v>
      </c>
      <c r="I2" s="9" t="s">
        <v>18</v>
      </c>
      <c r="J2" s="9" t="s">
        <v>21</v>
      </c>
      <c r="K2" s="9" t="s">
        <v>13</v>
      </c>
      <c r="L2" s="9" t="s">
        <v>5</v>
      </c>
      <c r="M2" s="9" t="s">
        <v>14</v>
      </c>
      <c r="N2" s="9" t="s">
        <v>19</v>
      </c>
      <c r="O2" s="9" t="s">
        <v>26</v>
      </c>
      <c r="P2" s="9" t="s">
        <v>22</v>
      </c>
      <c r="Q2" s="9" t="s">
        <v>9</v>
      </c>
      <c r="R2" s="9" t="s">
        <v>23</v>
      </c>
      <c r="S2" s="9" t="s">
        <v>27</v>
      </c>
      <c r="T2" s="9" t="s">
        <v>15</v>
      </c>
      <c r="U2" s="9" t="s">
        <v>12</v>
      </c>
      <c r="V2" s="9" t="s">
        <v>20</v>
      </c>
      <c r="W2" s="9" t="s">
        <v>10</v>
      </c>
      <c r="X2" s="9" t="s">
        <v>16</v>
      </c>
      <c r="Y2" s="9" t="s">
        <v>28</v>
      </c>
      <c r="Z2" s="9" t="s">
        <v>30</v>
      </c>
      <c r="AA2" s="9" t="s">
        <v>32</v>
      </c>
      <c r="AB2" s="9" t="s">
        <v>34</v>
      </c>
      <c r="AC2" s="9" t="s">
        <v>33</v>
      </c>
      <c r="AD2" s="9" t="s">
        <v>29</v>
      </c>
      <c r="AE2" s="9" t="s">
        <v>31</v>
      </c>
      <c r="AF2" s="9" t="s">
        <v>519</v>
      </c>
      <c r="AG2" s="9" t="s">
        <v>520</v>
      </c>
      <c r="AH2" s="9" t="s">
        <v>517</v>
      </c>
      <c r="AI2" s="9" t="s">
        <v>518</v>
      </c>
      <c r="AJ2" s="7" t="s">
        <v>521</v>
      </c>
    </row>
    <row r="3" spans="1:36" x14ac:dyDescent="0.25">
      <c r="A3" s="5" t="s">
        <v>272</v>
      </c>
      <c r="B3" s="6">
        <v>3.0899999999999999E-5</v>
      </c>
      <c r="C3" s="5">
        <v>1.2267800000000001E-4</v>
      </c>
      <c r="D3" s="6">
        <v>1.15E-5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v>1.6699999999999999E-5</v>
      </c>
      <c r="O3" s="6">
        <v>1.9899999999999999E-5</v>
      </c>
      <c r="P3" s="6">
        <v>1.6799999999999998E-5</v>
      </c>
      <c r="Q3" s="6">
        <v>2.2099999999999998E-5</v>
      </c>
      <c r="R3" s="6">
        <v>2.74E-6</v>
      </c>
      <c r="S3" s="6">
        <v>9.3500000000000003E-6</v>
      </c>
      <c r="T3" s="5">
        <v>0</v>
      </c>
      <c r="U3" s="6">
        <v>3.2200000000000001E-6</v>
      </c>
      <c r="V3" s="6">
        <v>8.4500000000000004E-6</v>
      </c>
      <c r="W3" s="6">
        <v>6.5400000000000001E-6</v>
      </c>
      <c r="X3" s="5">
        <v>0</v>
      </c>
      <c r="Y3" s="6">
        <v>7.3200000000000004E-5</v>
      </c>
      <c r="Z3" s="6">
        <v>6.3899999999999998E-6</v>
      </c>
      <c r="AA3" s="6">
        <v>4.1E-5</v>
      </c>
      <c r="AB3" s="6">
        <v>1.2099999999999999E-5</v>
      </c>
      <c r="AC3" s="6">
        <v>4.1200000000000004E-6</v>
      </c>
      <c r="AD3" s="6">
        <v>5.1100000000000002E-6</v>
      </c>
      <c r="AE3" s="6">
        <v>5.0799999999999996E-6</v>
      </c>
      <c r="AF3" s="5">
        <v>1.2267800000000001E-4</v>
      </c>
      <c r="AG3" s="5">
        <v>4.1787800000000005E-4</v>
      </c>
      <c r="AH3" s="5">
        <v>3.4070230386931311</v>
      </c>
      <c r="AI3" s="5" t="s">
        <v>11</v>
      </c>
      <c r="AJ3" t="str">
        <f>LEFT(RIGHT(A3,LEN(A3)-FIND("GN=",A3)-2),FIND(" ",RIGHT(A3,LEN(A3)-FIND("GN=",A3)-2)))</f>
        <v xml:space="preserve">ABI2 </v>
      </c>
    </row>
    <row r="4" spans="1:36" x14ac:dyDescent="0.25">
      <c r="A4" s="5" t="s">
        <v>261</v>
      </c>
      <c r="B4" s="5">
        <v>7.8408999999999998E-4</v>
      </c>
      <c r="C4" s="5">
        <v>1.3764280000000001E-3</v>
      </c>
      <c r="D4" s="5">
        <v>1.0316749999999999E-3</v>
      </c>
      <c r="E4" s="5">
        <v>4.6259900000000001E-4</v>
      </c>
      <c r="F4" s="5">
        <v>6.0246500000000005E-4</v>
      </c>
      <c r="G4" s="5">
        <v>4.7302899999999997E-4</v>
      </c>
      <c r="H4" s="5">
        <v>3.1954200000000002E-4</v>
      </c>
      <c r="I4" s="5">
        <v>2.6020399999999999E-4</v>
      </c>
      <c r="J4" s="5">
        <v>3.0161400000000002E-4</v>
      </c>
      <c r="K4" s="5">
        <v>3.7259060000000002E-3</v>
      </c>
      <c r="L4" s="5">
        <v>9.1709500000000004E-4</v>
      </c>
      <c r="M4" s="5">
        <v>1.6183580000000001E-3</v>
      </c>
      <c r="N4" s="5">
        <v>4.3891699999999999E-4</v>
      </c>
      <c r="O4" s="5">
        <v>4.015E-4</v>
      </c>
      <c r="P4" s="5">
        <v>3.12792E-4</v>
      </c>
      <c r="Q4" s="5">
        <v>4.12958E-4</v>
      </c>
      <c r="R4" s="5">
        <v>4.8541900000000001E-4</v>
      </c>
      <c r="S4" s="5">
        <v>3.2918800000000001E-4</v>
      </c>
      <c r="T4" s="5">
        <v>4.6222899999999998E-4</v>
      </c>
      <c r="U4" s="5">
        <v>3.8820899999999998E-4</v>
      </c>
      <c r="V4" s="5">
        <v>4.99469E-4</v>
      </c>
      <c r="W4" s="5">
        <v>4.72335E-4</v>
      </c>
      <c r="X4" s="5">
        <v>1.80328E-4</v>
      </c>
      <c r="Y4" s="5">
        <v>4.6252400000000002E-4</v>
      </c>
      <c r="Z4" s="5">
        <v>1.237094E-3</v>
      </c>
      <c r="AA4" s="5">
        <v>3.5368699999999999E-4</v>
      </c>
      <c r="AB4" s="5">
        <v>2.02876E-4</v>
      </c>
      <c r="AC4" s="5">
        <v>2.8531299999999998E-4</v>
      </c>
      <c r="AD4" s="5">
        <v>4.8978699999999999E-4</v>
      </c>
      <c r="AE4" s="5">
        <v>2.7600999999999998E-4</v>
      </c>
      <c r="AF4" s="5">
        <v>3.7259060000000002E-3</v>
      </c>
      <c r="AG4" s="5">
        <v>1.956364E-2</v>
      </c>
      <c r="AH4" s="5">
        <v>4.4350267421120577</v>
      </c>
      <c r="AI4" s="5" t="s">
        <v>13</v>
      </c>
      <c r="AJ4" s="5" t="str">
        <f>LEFT(RIGHT(A4,LEN(A4)-FIND("GN=",A4)-2),FIND(" ",RIGHT(A4,LEN(A4)-FIND("GN=",A4)-2)))</f>
        <v xml:space="preserve">ACO2 </v>
      </c>
    </row>
    <row r="5" spans="1:36" x14ac:dyDescent="0.25">
      <c r="A5" s="5" t="s">
        <v>99</v>
      </c>
      <c r="B5" s="6">
        <v>9.1800000000000002E-6</v>
      </c>
      <c r="C5" s="5">
        <v>1.2893400000000001E-4</v>
      </c>
      <c r="D5" s="6">
        <v>3.9499999999999998E-5</v>
      </c>
      <c r="E5" s="5">
        <v>3.85769E-4</v>
      </c>
      <c r="F5" s="6">
        <v>2.58E-5</v>
      </c>
      <c r="G5" s="5">
        <v>1.0573100000000001E-3</v>
      </c>
      <c r="H5" s="5">
        <v>3.0459200000000001E-4</v>
      </c>
      <c r="I5" s="5">
        <v>1.049529E-3</v>
      </c>
      <c r="J5" s="6">
        <v>2.58E-5</v>
      </c>
      <c r="K5" s="5">
        <v>2.6387051000000002E-2</v>
      </c>
      <c r="L5" s="5">
        <v>4.0246900000000003E-4</v>
      </c>
      <c r="M5" s="6">
        <v>4.6E-5</v>
      </c>
      <c r="N5" s="5">
        <v>1.29663E-4</v>
      </c>
      <c r="O5" s="5">
        <v>4.4850499999999998E-4</v>
      </c>
      <c r="P5" s="5">
        <v>4.2721230000000001E-3</v>
      </c>
      <c r="Q5" s="5">
        <v>4.9489499999999997E-4</v>
      </c>
      <c r="R5" s="6">
        <v>1.98E-5</v>
      </c>
      <c r="S5" s="5">
        <v>1.5396100000000001E-3</v>
      </c>
      <c r="T5" s="5">
        <v>1.7942469999999999E-3</v>
      </c>
      <c r="U5" s="5">
        <v>1.086187E-3</v>
      </c>
      <c r="V5" s="5">
        <v>5.24052E-4</v>
      </c>
      <c r="W5" s="5">
        <v>1.4810711000000001E-2</v>
      </c>
      <c r="X5" s="5">
        <v>1.06772E-4</v>
      </c>
      <c r="Y5" s="6">
        <v>5.6700000000000003E-5</v>
      </c>
      <c r="Z5" s="5">
        <v>9.0043359999999999E-3</v>
      </c>
      <c r="AA5" s="5">
        <v>2.5525400000000001E-4</v>
      </c>
      <c r="AB5" s="5">
        <v>1.2957499999999999E-4</v>
      </c>
      <c r="AC5" s="6">
        <v>4.2299999999999998E-5</v>
      </c>
      <c r="AD5" s="6">
        <v>5.3999999999999998E-5</v>
      </c>
      <c r="AE5" s="5">
        <v>4.7914799999999999E-4</v>
      </c>
      <c r="AF5" s="5">
        <v>2.6387051000000002E-2</v>
      </c>
      <c r="AG5" s="5">
        <v>6.5109811999999989E-2</v>
      </c>
      <c r="AH5" s="5">
        <v>2.7171212525445614</v>
      </c>
      <c r="AI5" s="5" t="s">
        <v>13</v>
      </c>
      <c r="AJ5" s="5" t="str">
        <f>LEFT(RIGHT(A5,LEN(A5)-FIND("GN=",A5)-2),FIND(" ",RIGHT(A5,LEN(A5)-FIND("GN=",A5)-2)))</f>
        <v xml:space="preserve">ACTA1 </v>
      </c>
    </row>
    <row r="6" spans="1:36" x14ac:dyDescent="0.25">
      <c r="A6" s="5" t="s">
        <v>101</v>
      </c>
      <c r="B6" s="5">
        <v>3.9713900000000002E-4</v>
      </c>
      <c r="C6" s="5">
        <v>2.2389600000000001E-4</v>
      </c>
      <c r="D6" s="6">
        <v>5.2500000000000002E-5</v>
      </c>
      <c r="E6" s="5">
        <v>2.0718099999999999E-4</v>
      </c>
      <c r="F6" s="6">
        <v>4.9400000000000001E-6</v>
      </c>
      <c r="G6" s="6">
        <v>2.6400000000000001E-5</v>
      </c>
      <c r="H6" s="6">
        <v>3.1399999999999998E-5</v>
      </c>
      <c r="I6" s="6">
        <v>9.8599999999999998E-5</v>
      </c>
      <c r="J6" s="6">
        <v>2.34E-5</v>
      </c>
      <c r="K6" s="6">
        <v>1.1599999999999999E-6</v>
      </c>
      <c r="L6" s="5">
        <v>5.4259299999999996E-4</v>
      </c>
      <c r="M6" s="5">
        <v>8.74283E-4</v>
      </c>
      <c r="N6" s="5">
        <v>3.4675679999999999E-3</v>
      </c>
      <c r="O6" s="5">
        <v>1.6078959999999999E-3</v>
      </c>
      <c r="P6" s="5">
        <v>1.3489386000000001E-2</v>
      </c>
      <c r="Q6" s="5">
        <v>2.2264839999999999E-3</v>
      </c>
      <c r="R6" s="5">
        <v>2.6172090000000001E-3</v>
      </c>
      <c r="S6" s="5">
        <v>1.2048527E-2</v>
      </c>
      <c r="T6" s="5">
        <v>2.4884100000000003E-4</v>
      </c>
      <c r="U6" s="5">
        <v>1.1740996E-2</v>
      </c>
      <c r="V6" s="5">
        <v>7.8204200000000005E-4</v>
      </c>
      <c r="W6" s="5">
        <v>6.5749500000000002E-4</v>
      </c>
      <c r="X6" s="5">
        <v>7.7099899999999997E-4</v>
      </c>
      <c r="Y6" s="6">
        <v>6.41E-5</v>
      </c>
      <c r="Z6" s="5">
        <v>6.9185899999999996E-4</v>
      </c>
      <c r="AA6" s="5">
        <v>2.7756599999999998E-4</v>
      </c>
      <c r="AB6" s="5">
        <v>1.37398E-4</v>
      </c>
      <c r="AC6" s="5">
        <v>2.51804E-4</v>
      </c>
      <c r="AD6" s="5">
        <v>8.5072000000000001E-4</v>
      </c>
      <c r="AE6" s="6">
        <v>8.92E-5</v>
      </c>
      <c r="AF6" s="5">
        <v>1.3489386000000001E-2</v>
      </c>
      <c r="AG6" s="5">
        <v>5.4503581999999995E-2</v>
      </c>
      <c r="AH6" s="5">
        <v>3.1631414965790099</v>
      </c>
      <c r="AI6" s="5" t="s">
        <v>22</v>
      </c>
      <c r="AJ6" s="5" t="str">
        <f>LEFT(RIGHT(A6,LEN(A6)-FIND("GN=",A6)-2),FIND(" ",RIGHT(A6,LEN(A6)-FIND("GN=",A6)-2)))</f>
        <v xml:space="preserve">ACTA2 </v>
      </c>
    </row>
    <row r="7" spans="1:36" x14ac:dyDescent="0.25">
      <c r="A7" s="5" t="s">
        <v>103</v>
      </c>
      <c r="B7" s="5">
        <v>8.163422E-3</v>
      </c>
      <c r="C7" s="5">
        <v>4.1127209999999997E-3</v>
      </c>
      <c r="D7" s="5">
        <v>3.4947789999999999E-3</v>
      </c>
      <c r="E7" s="5">
        <v>3.0321029999999999E-2</v>
      </c>
      <c r="F7" s="5">
        <v>1.3881766E-2</v>
      </c>
      <c r="G7" s="5">
        <v>1.7789689000000001E-2</v>
      </c>
      <c r="H7" s="5">
        <v>2.5274688999999999E-2</v>
      </c>
      <c r="I7" s="5">
        <v>2.6983118E-2</v>
      </c>
      <c r="J7" s="5">
        <v>3.4517194000000001E-2</v>
      </c>
      <c r="K7" s="5">
        <v>7.21629E-4</v>
      </c>
      <c r="L7" s="5">
        <v>1.5816595999999999E-2</v>
      </c>
      <c r="M7" s="5">
        <v>6.2285589999999998E-3</v>
      </c>
      <c r="N7" s="5">
        <v>8.3480399999999993E-3</v>
      </c>
      <c r="O7" s="5">
        <v>5.6152709999999998E-3</v>
      </c>
      <c r="P7" s="5">
        <v>9.6470700000000006E-3</v>
      </c>
      <c r="Q7" s="5">
        <v>9.5404329999999992E-3</v>
      </c>
      <c r="R7" s="5">
        <v>8.2183640000000006E-3</v>
      </c>
      <c r="S7" s="5">
        <v>1.8495593000000001E-2</v>
      </c>
      <c r="T7" s="5">
        <v>4.2365119999999996E-3</v>
      </c>
      <c r="U7" s="5">
        <v>7.638092E-3</v>
      </c>
      <c r="V7" s="5">
        <v>6.4368189999999999E-3</v>
      </c>
      <c r="W7" s="5">
        <v>3.4776630000000002E-3</v>
      </c>
      <c r="X7" s="5">
        <v>1.2623135000000001E-2</v>
      </c>
      <c r="Y7" s="5">
        <v>9.9617899999999999E-3</v>
      </c>
      <c r="Z7" s="5">
        <v>3.6203780000000001E-3</v>
      </c>
      <c r="AA7" s="5">
        <v>7.1546880000000002E-3</v>
      </c>
      <c r="AB7" s="5">
        <v>5.6078070000000002E-3</v>
      </c>
      <c r="AC7" s="5">
        <v>6.6351989999999996E-3</v>
      </c>
      <c r="AD7" s="5">
        <v>8.7415219999999998E-3</v>
      </c>
      <c r="AE7" s="5">
        <v>4.9607280000000002E-3</v>
      </c>
      <c r="AF7" s="5">
        <v>3.4517194000000001E-2</v>
      </c>
      <c r="AG7" s="5">
        <v>0.32826429600000007</v>
      </c>
      <c r="AH7" s="5">
        <v>4.539900275688189</v>
      </c>
      <c r="AI7" s="5" t="s">
        <v>21</v>
      </c>
      <c r="AJ7" s="5" t="str">
        <f>LEFT(RIGHT(A7,LEN(A7)-FIND("GN=",A7)-2),FIND(" ",RIGHT(A7,LEN(A7)-FIND("GN=",A7)-2)))</f>
        <v xml:space="preserve">ACTB </v>
      </c>
    </row>
    <row r="8" spans="1:36" x14ac:dyDescent="0.25">
      <c r="A8" s="5" t="s">
        <v>312</v>
      </c>
      <c r="B8" s="5">
        <v>6.9816699999999997E-4</v>
      </c>
      <c r="C8" s="5">
        <v>2.062192E-3</v>
      </c>
      <c r="D8" s="5">
        <v>7.4904599999999996E-4</v>
      </c>
      <c r="E8" s="5">
        <v>7.7083339999999998E-3</v>
      </c>
      <c r="F8" s="5">
        <v>1.6679539999999999E-3</v>
      </c>
      <c r="G8" s="5">
        <v>1.738081E-3</v>
      </c>
      <c r="H8" s="5">
        <v>5.0055910000000002E-3</v>
      </c>
      <c r="I8" s="5">
        <v>1.2317557999999999E-2</v>
      </c>
      <c r="J8" s="5">
        <v>7.374879E-3</v>
      </c>
      <c r="K8" s="5">
        <v>1.0530139999999999E-3</v>
      </c>
      <c r="L8" s="5">
        <v>1.724085E-3</v>
      </c>
      <c r="M8" s="5">
        <v>1.5605650000000001E-3</v>
      </c>
      <c r="N8" s="5">
        <v>1.4346439999999999E-3</v>
      </c>
      <c r="O8" s="5">
        <v>1.0753959999999999E-3</v>
      </c>
      <c r="P8" s="5">
        <v>2.4446210000000001E-3</v>
      </c>
      <c r="Q8" s="5">
        <v>3.4445970000000002E-3</v>
      </c>
      <c r="R8" s="5">
        <v>2.9417150000000001E-3</v>
      </c>
      <c r="S8" s="5">
        <v>4.8392590000000003E-3</v>
      </c>
      <c r="T8" s="5">
        <v>1.471492E-3</v>
      </c>
      <c r="U8" s="5">
        <v>3.4208630000000001E-3</v>
      </c>
      <c r="V8" s="5">
        <v>1.554677E-3</v>
      </c>
      <c r="W8" s="5">
        <v>1.2890499999999999E-3</v>
      </c>
      <c r="X8" s="5">
        <v>2.527563E-3</v>
      </c>
      <c r="Y8" s="5">
        <v>1.543345E-3</v>
      </c>
      <c r="Z8" s="5">
        <v>1.5531259999999999E-3</v>
      </c>
      <c r="AA8" s="5">
        <v>6.0587E-4</v>
      </c>
      <c r="AB8" s="5">
        <v>5.6161099999999995E-4</v>
      </c>
      <c r="AC8" s="5">
        <v>1.508885E-3</v>
      </c>
      <c r="AD8" s="5">
        <v>1.6824349999999999E-3</v>
      </c>
      <c r="AE8" s="5">
        <v>1.0564529999999999E-3</v>
      </c>
      <c r="AF8" s="5">
        <v>1.2317557999999999E-2</v>
      </c>
      <c r="AG8" s="5">
        <v>7.8615067999999996E-2</v>
      </c>
      <c r="AH8" s="5">
        <v>4.4201992524272908</v>
      </c>
      <c r="AI8" s="5" t="s">
        <v>18</v>
      </c>
      <c r="AJ8" s="5" t="str">
        <f>LEFT(RIGHT(A8,LEN(A8)-FIND("GN=",A8)-2),FIND(" ",RIGHT(A8,LEN(A8)-FIND("GN=",A8)-2)))</f>
        <v xml:space="preserve">ACTBL2 </v>
      </c>
    </row>
    <row r="9" spans="1:36" x14ac:dyDescent="0.25">
      <c r="A9" s="5" t="s">
        <v>100</v>
      </c>
      <c r="B9" s="6">
        <v>9.1800000000000002E-6</v>
      </c>
      <c r="C9" s="6">
        <v>1.66E-5</v>
      </c>
      <c r="D9" s="6">
        <v>5.0099999999999998E-5</v>
      </c>
      <c r="E9" s="5">
        <v>3.09036E-4</v>
      </c>
      <c r="F9" s="6">
        <v>2.65E-5</v>
      </c>
      <c r="G9" s="6">
        <v>4.3999999999999999E-5</v>
      </c>
      <c r="H9" s="6">
        <v>3.1399999999999998E-5</v>
      </c>
      <c r="I9" s="5">
        <v>2.64622E-4</v>
      </c>
      <c r="J9" s="6">
        <v>2.6800000000000001E-5</v>
      </c>
      <c r="K9" s="5">
        <v>5.9529800000000001E-3</v>
      </c>
      <c r="L9" s="5">
        <v>4.50972E-4</v>
      </c>
      <c r="M9" s="6">
        <v>4.6E-5</v>
      </c>
      <c r="N9" s="6">
        <v>3.3299999999999999E-6</v>
      </c>
      <c r="O9" s="6">
        <v>1.7099999999999999E-6</v>
      </c>
      <c r="P9" s="6">
        <v>1.5800000000000001E-5</v>
      </c>
      <c r="Q9" s="5">
        <v>0</v>
      </c>
      <c r="R9" s="6">
        <v>1.98E-5</v>
      </c>
      <c r="S9" s="6">
        <v>5.6499999999999998E-5</v>
      </c>
      <c r="T9" s="6">
        <v>9.4599999999999996E-5</v>
      </c>
      <c r="U9" s="5">
        <v>2.5406799999999998E-4</v>
      </c>
      <c r="V9" s="6">
        <v>7.75E-5</v>
      </c>
      <c r="W9" s="5">
        <v>3.6647429999999998E-3</v>
      </c>
      <c r="X9" s="5">
        <v>1.06772E-4</v>
      </c>
      <c r="Y9" s="6">
        <v>6.41E-5</v>
      </c>
      <c r="Z9" s="5">
        <v>3.852318E-3</v>
      </c>
      <c r="AA9" s="6">
        <v>7.4200000000000001E-5</v>
      </c>
      <c r="AB9" s="5">
        <v>1.5881900000000001E-4</v>
      </c>
      <c r="AC9" s="6">
        <v>4.2299999999999998E-5</v>
      </c>
      <c r="AD9" s="6">
        <v>5.4799999999999997E-5</v>
      </c>
      <c r="AE9" s="5">
        <v>1.2003800000000001E-4</v>
      </c>
      <c r="AF9" s="5">
        <v>5.9529800000000001E-3</v>
      </c>
      <c r="AG9" s="5">
        <v>1.5889588E-2</v>
      </c>
      <c r="AH9" s="5">
        <v>2.5276397338948624</v>
      </c>
      <c r="AI9" s="5" t="s">
        <v>13</v>
      </c>
      <c r="AJ9" s="5" t="str">
        <f>LEFT(RIGHT(A9,LEN(A9)-FIND("GN=",A9)-2),FIND(" ",RIGHT(A9,LEN(A9)-FIND("GN=",A9)-2)))</f>
        <v xml:space="preserve">ACTC1 </v>
      </c>
    </row>
    <row r="10" spans="1:36" x14ac:dyDescent="0.25">
      <c r="A10" s="5" t="s">
        <v>104</v>
      </c>
      <c r="B10" s="5">
        <v>3.0174189999999999E-3</v>
      </c>
      <c r="C10" s="5">
        <v>8.8932089999999991E-3</v>
      </c>
      <c r="D10" s="5">
        <v>4.1633859999999998E-3</v>
      </c>
      <c r="E10" s="5">
        <v>1.875994E-3</v>
      </c>
      <c r="F10" s="5">
        <v>1.4710312E-2</v>
      </c>
      <c r="G10" s="5">
        <v>1.1961182000000001E-2</v>
      </c>
      <c r="H10" s="5">
        <v>1.1604833E-2</v>
      </c>
      <c r="I10" s="5">
        <v>2.1171381E-2</v>
      </c>
      <c r="J10" s="5">
        <v>1.4063096000000001E-2</v>
      </c>
      <c r="K10" s="5">
        <v>5.1946999999999996E-4</v>
      </c>
      <c r="L10" s="5">
        <v>4.7125079999999998E-3</v>
      </c>
      <c r="M10" s="5">
        <v>5.8337839999999998E-3</v>
      </c>
      <c r="N10" s="5">
        <v>6.0608980000000003E-3</v>
      </c>
      <c r="O10" s="5">
        <v>4.5255460000000001E-3</v>
      </c>
      <c r="P10" s="5">
        <v>4.0415410000000001E-3</v>
      </c>
      <c r="Q10" s="5">
        <v>1.6366130000000001E-3</v>
      </c>
      <c r="R10" s="5">
        <v>3.3319439999999999E-3</v>
      </c>
      <c r="S10" s="5">
        <v>6.8036599999999996E-4</v>
      </c>
      <c r="T10" s="5">
        <v>2.0319280000000001E-3</v>
      </c>
      <c r="U10" s="5">
        <v>4.2388019999999998E-3</v>
      </c>
      <c r="V10" s="5">
        <v>2.500384E-3</v>
      </c>
      <c r="W10" s="5">
        <v>4.5272810000000002E-3</v>
      </c>
      <c r="X10" s="5">
        <v>4.9209479999999996E-3</v>
      </c>
      <c r="Y10" s="5">
        <v>1.2931783000000001E-2</v>
      </c>
      <c r="Z10" s="5">
        <v>5.1876099999999996E-3</v>
      </c>
      <c r="AA10" s="5">
        <v>1.0589369E-2</v>
      </c>
      <c r="AB10" s="5">
        <v>1.0901276E-2</v>
      </c>
      <c r="AC10" s="5">
        <v>8.5830620000000007E-3</v>
      </c>
      <c r="AD10" s="5">
        <v>3.8197970000000002E-3</v>
      </c>
      <c r="AE10" s="5">
        <v>7.4278199999999999E-3</v>
      </c>
      <c r="AF10" s="5">
        <v>2.1171381E-2</v>
      </c>
      <c r="AG10" s="5">
        <v>0.20046354199999997</v>
      </c>
      <c r="AH10" s="5">
        <v>4.5507825386644134</v>
      </c>
      <c r="AI10" s="5" t="s">
        <v>18</v>
      </c>
      <c r="AJ10" s="5" t="str">
        <f>LEFT(RIGHT(A10,LEN(A10)-FIND("GN=",A10)-2),FIND(" ",RIGHT(A10,LEN(A10)-FIND("GN=",A10)-2)))</f>
        <v xml:space="preserve">ACTG1 </v>
      </c>
    </row>
    <row r="11" spans="1:36" x14ac:dyDescent="0.25">
      <c r="A11" s="5" t="s">
        <v>102</v>
      </c>
      <c r="B11" s="5">
        <v>4.4419300000000001E-4</v>
      </c>
      <c r="C11" s="6">
        <v>1.7E-5</v>
      </c>
      <c r="D11" s="6">
        <v>4.32E-5</v>
      </c>
      <c r="E11" s="5">
        <v>2.0710699999999999E-4</v>
      </c>
      <c r="F11" s="6">
        <v>7.6899999999999999E-5</v>
      </c>
      <c r="G11" s="6">
        <v>2.65E-5</v>
      </c>
      <c r="H11" s="6">
        <v>3.15E-5</v>
      </c>
      <c r="I11" s="6">
        <v>9.8499999999999995E-5</v>
      </c>
      <c r="J11" s="5">
        <v>1.7326400000000001E-4</v>
      </c>
      <c r="K11" s="5">
        <v>5.9900470000000001E-3</v>
      </c>
      <c r="L11" s="5">
        <v>1.032615E-3</v>
      </c>
      <c r="M11" s="5">
        <v>1.5135459999999999E-3</v>
      </c>
      <c r="N11" s="5">
        <v>3.2236220000000002E-3</v>
      </c>
      <c r="O11" s="5">
        <v>6.7235769999999997E-3</v>
      </c>
      <c r="P11" s="5">
        <v>3.3387806999999999E-2</v>
      </c>
      <c r="Q11" s="5">
        <v>4.0265868000000003E-2</v>
      </c>
      <c r="R11" s="5">
        <v>3.4564813999999999E-2</v>
      </c>
      <c r="S11" s="5">
        <v>7.2979370000000002E-2</v>
      </c>
      <c r="T11" s="5">
        <v>3.6255400000000001E-4</v>
      </c>
      <c r="U11" s="5">
        <v>2.3098943E-2</v>
      </c>
      <c r="V11" s="5">
        <v>2.7043649999999998E-3</v>
      </c>
      <c r="W11" s="5">
        <v>5.7676289999999998E-3</v>
      </c>
      <c r="X11" s="5">
        <v>3.2918130000000002E-3</v>
      </c>
      <c r="Y11" s="6">
        <v>5.2500000000000002E-5</v>
      </c>
      <c r="Z11" s="5">
        <v>8.0957770000000002E-3</v>
      </c>
      <c r="AA11" s="5">
        <v>3.4850700000000002E-4</v>
      </c>
      <c r="AB11" s="5">
        <v>1.19546E-4</v>
      </c>
      <c r="AC11" s="5">
        <v>1.757654E-3</v>
      </c>
      <c r="AD11" s="5">
        <v>8.4045279999999997E-3</v>
      </c>
      <c r="AE11" s="5">
        <v>2.14408E-4</v>
      </c>
      <c r="AF11" s="5">
        <v>7.2979370000000002E-2</v>
      </c>
      <c r="AG11" s="5">
        <v>0.25501765399999998</v>
      </c>
      <c r="AH11" s="5">
        <v>3.1789422745479654</v>
      </c>
      <c r="AI11" s="5" t="s">
        <v>27</v>
      </c>
      <c r="AJ11" s="5" t="str">
        <f>LEFT(RIGHT(A11,LEN(A11)-FIND("GN=",A11)-2),FIND(" ",RIGHT(A11,LEN(A11)-FIND("GN=",A11)-2)))</f>
        <v xml:space="preserve">ACTG2 </v>
      </c>
    </row>
    <row r="12" spans="1:36" x14ac:dyDescent="0.25">
      <c r="A12" s="5" t="s">
        <v>297</v>
      </c>
      <c r="B12" s="5">
        <v>3.1482400000000001E-4</v>
      </c>
      <c r="C12" s="5">
        <v>6.90078E-4</v>
      </c>
      <c r="D12" s="5">
        <v>2.0529899999999999E-4</v>
      </c>
      <c r="E12" s="5">
        <v>4.4300299999999997E-4</v>
      </c>
      <c r="F12" s="5">
        <v>8.0952400000000005E-4</v>
      </c>
      <c r="G12" s="5">
        <v>7.3488799999999995E-4</v>
      </c>
      <c r="H12" s="5">
        <v>1.1040920000000001E-3</v>
      </c>
      <c r="I12" s="5">
        <v>1.93449E-4</v>
      </c>
      <c r="J12" s="5">
        <v>9.2457230000000008E-3</v>
      </c>
      <c r="K12" s="5">
        <v>4.1802499999999998E-4</v>
      </c>
      <c r="L12" s="5">
        <v>6.7861699999999996E-4</v>
      </c>
      <c r="M12" s="5">
        <v>4.31144E-4</v>
      </c>
      <c r="N12" s="5">
        <v>8.9589599999999998E-4</v>
      </c>
      <c r="O12" s="5">
        <v>7.8623099999999997E-4</v>
      </c>
      <c r="P12" s="5">
        <v>3.9814780000000001E-3</v>
      </c>
      <c r="Q12" s="5">
        <v>4.7081220000000003E-3</v>
      </c>
      <c r="R12" s="5">
        <v>3.5439130000000001E-3</v>
      </c>
      <c r="S12" s="5">
        <v>6.1071800000000002E-3</v>
      </c>
      <c r="T12" s="5">
        <v>6.7286199999999998E-4</v>
      </c>
      <c r="U12" s="5">
        <v>3.2288989999999999E-3</v>
      </c>
      <c r="V12" s="5">
        <v>1.109591E-3</v>
      </c>
      <c r="W12" s="5">
        <v>1.1195479999999999E-3</v>
      </c>
      <c r="X12" s="5">
        <v>1.145042E-3</v>
      </c>
      <c r="Y12" s="6">
        <v>9.7999999999999997E-5</v>
      </c>
      <c r="Z12" s="5">
        <v>6.4948399999999998E-4</v>
      </c>
      <c r="AA12" s="5">
        <v>1.5948000000000001E-4</v>
      </c>
      <c r="AB12" s="5">
        <v>2.33169E-4</v>
      </c>
      <c r="AC12" s="5">
        <v>6.3525799999999998E-4</v>
      </c>
      <c r="AD12" s="5">
        <v>8.5530000000000003E-4</v>
      </c>
      <c r="AE12" s="5">
        <v>3.9036799999999999E-4</v>
      </c>
      <c r="AF12" s="5">
        <v>9.2457230000000008E-3</v>
      </c>
      <c r="AG12" s="5">
        <v>4.5588486999999997E-2</v>
      </c>
      <c r="AH12" s="5">
        <v>4.0013963374126105</v>
      </c>
      <c r="AI12" s="5" t="s">
        <v>21</v>
      </c>
      <c r="AJ12" s="5" t="str">
        <f>LEFT(RIGHT(A12,LEN(A12)-FIND("GN=",A12)-2),FIND(" ",RIGHT(A12,LEN(A12)-FIND("GN=",A12)-2)))</f>
        <v xml:space="preserve">ACTN1 </v>
      </c>
    </row>
    <row r="13" spans="1:36" x14ac:dyDescent="0.25">
      <c r="A13" s="5" t="s">
        <v>132</v>
      </c>
      <c r="B13" s="6">
        <v>4.0199999999999996E-6</v>
      </c>
      <c r="C13" s="5">
        <v>2.6146299999999997E-4</v>
      </c>
      <c r="D13" s="6">
        <v>2.3200000000000001E-5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>
        <v>2.5600000000000001E-6</v>
      </c>
      <c r="K13" s="5">
        <v>9.8855969999999994E-3</v>
      </c>
      <c r="L13" s="6">
        <v>1.61E-6</v>
      </c>
      <c r="M13" s="5">
        <v>0</v>
      </c>
      <c r="N13" s="6">
        <v>1.9400000000000001E-6</v>
      </c>
      <c r="O13" s="6">
        <v>1.33E-6</v>
      </c>
      <c r="P13" s="6">
        <v>4.4299999999999999E-5</v>
      </c>
      <c r="Q13" s="6">
        <v>1.0699999999999999E-5</v>
      </c>
      <c r="R13" s="6">
        <v>3.8999999999999999E-6</v>
      </c>
      <c r="S13" s="6">
        <v>1.98E-5</v>
      </c>
      <c r="T13" s="5">
        <v>1.05107E-4</v>
      </c>
      <c r="U13" s="6">
        <v>1.0900000000000001E-5</v>
      </c>
      <c r="V13" s="6">
        <v>3.6799999999999999E-6</v>
      </c>
      <c r="W13" s="5">
        <v>3.38631E-3</v>
      </c>
      <c r="X13" s="6">
        <v>6.1600000000000003E-6</v>
      </c>
      <c r="Y13" s="6">
        <v>4.8900000000000003E-5</v>
      </c>
      <c r="Z13" s="5">
        <v>3.834189E-3</v>
      </c>
      <c r="AA13" s="5">
        <v>0</v>
      </c>
      <c r="AB13" s="6">
        <v>8.9400000000000008E-6</v>
      </c>
      <c r="AC13" s="6">
        <v>4.6100000000000002E-5</v>
      </c>
      <c r="AD13" s="6">
        <v>9.16E-7</v>
      </c>
      <c r="AE13" s="6">
        <v>4.8999999999999998E-5</v>
      </c>
      <c r="AF13" s="5">
        <v>9.8855969999999994E-3</v>
      </c>
      <c r="AG13" s="5">
        <v>1.7760622E-2</v>
      </c>
      <c r="AH13" s="5">
        <v>1.6880821640663761</v>
      </c>
      <c r="AI13" s="5" t="s">
        <v>13</v>
      </c>
      <c r="AJ13" s="5" t="str">
        <f>LEFT(RIGHT(A13,LEN(A13)-FIND("GN=",A13)-2),FIND(" ",RIGHT(A13,LEN(A13)-FIND("GN=",A13)-2)))</f>
        <v xml:space="preserve">ACTN2 </v>
      </c>
    </row>
    <row r="14" spans="1:36" x14ac:dyDescent="0.25">
      <c r="A14" s="5" t="s">
        <v>360</v>
      </c>
      <c r="B14" s="6">
        <v>6.37E-6</v>
      </c>
      <c r="C14" s="6">
        <v>2.43E-6</v>
      </c>
      <c r="D14" s="6">
        <v>1.02E-6</v>
      </c>
      <c r="E14" s="5">
        <v>0</v>
      </c>
      <c r="F14" s="5">
        <v>0</v>
      </c>
      <c r="G14" s="6">
        <v>6.3E-7</v>
      </c>
      <c r="H14" s="5">
        <v>0</v>
      </c>
      <c r="I14" s="6">
        <v>3.1999999999999999E-6</v>
      </c>
      <c r="J14" s="6">
        <v>1.33E-5</v>
      </c>
      <c r="K14" s="6">
        <v>1.22E-5</v>
      </c>
      <c r="L14" s="6">
        <v>1.55E-6</v>
      </c>
      <c r="M14" s="6">
        <v>3.9999999999999998E-6</v>
      </c>
      <c r="N14" s="6">
        <v>1.31E-6</v>
      </c>
      <c r="O14" s="6">
        <v>1.8700000000000001E-6</v>
      </c>
      <c r="P14" s="6">
        <v>1.3200000000000001E-5</v>
      </c>
      <c r="Q14" s="6">
        <v>7.4399999999999999E-6</v>
      </c>
      <c r="R14" s="6">
        <v>2.34E-5</v>
      </c>
      <c r="S14" s="6">
        <v>5.0499999999999999E-6</v>
      </c>
      <c r="T14" s="6">
        <v>2.83E-6</v>
      </c>
      <c r="U14" s="6">
        <v>8.0499999999999992E-6</v>
      </c>
      <c r="V14" s="5">
        <v>0</v>
      </c>
      <c r="W14" s="6">
        <v>2.3499999999999999E-6</v>
      </c>
      <c r="X14" s="5">
        <v>0</v>
      </c>
      <c r="Y14" s="6">
        <v>1.68E-6</v>
      </c>
      <c r="Z14" s="6">
        <v>7.0299999999999996E-6</v>
      </c>
      <c r="AA14" s="5">
        <v>0</v>
      </c>
      <c r="AB14" s="6">
        <v>1.08E-6</v>
      </c>
      <c r="AC14" s="6">
        <v>3.5499999999999999E-6</v>
      </c>
      <c r="AD14" s="6">
        <v>2.3499999999999999E-6</v>
      </c>
      <c r="AE14" s="6">
        <v>6.8899999999999999E-7</v>
      </c>
      <c r="AF14" s="5">
        <v>2.34E-5</v>
      </c>
      <c r="AG14" s="5">
        <v>1.2657900000000001E-4</v>
      </c>
      <c r="AH14" s="5">
        <v>3.9788462859667946</v>
      </c>
      <c r="AI14" s="5" t="s">
        <v>23</v>
      </c>
      <c r="AJ14" s="5" t="str">
        <f>LEFT(RIGHT(A14,LEN(A14)-FIND("GN=",A14)-2),FIND(" ",RIGHT(A14,LEN(A14)-FIND("GN=",A14)-2)))</f>
        <v xml:space="preserve">ACTN3 </v>
      </c>
    </row>
    <row r="15" spans="1:36" x14ac:dyDescent="0.25">
      <c r="A15" s="5" t="s">
        <v>491</v>
      </c>
      <c r="B15" s="5">
        <v>7.1865899999999996E-4</v>
      </c>
      <c r="C15" s="5">
        <v>4.9876300000000005E-4</v>
      </c>
      <c r="D15" s="5">
        <v>1.05893E-3</v>
      </c>
      <c r="E15" s="5">
        <v>1.2836709999999999E-3</v>
      </c>
      <c r="F15" s="5">
        <v>1.086098E-3</v>
      </c>
      <c r="G15" s="5">
        <v>2.0302369999999998E-3</v>
      </c>
      <c r="H15" s="5">
        <v>1.3193650000000001E-3</v>
      </c>
      <c r="I15" s="5">
        <v>2.361326E-3</v>
      </c>
      <c r="J15" s="5">
        <v>1.4809669999999999E-3</v>
      </c>
      <c r="K15" s="5">
        <v>1.8052500000000001E-4</v>
      </c>
      <c r="L15" s="5">
        <v>1.839685E-3</v>
      </c>
      <c r="M15" s="5">
        <v>2.1978800000000001E-3</v>
      </c>
      <c r="N15" s="5">
        <v>9.94125E-4</v>
      </c>
      <c r="O15" s="5">
        <v>8.8117200000000005E-4</v>
      </c>
      <c r="P15" s="5">
        <v>1.689669E-3</v>
      </c>
      <c r="Q15" s="5">
        <v>1.5306720000000001E-3</v>
      </c>
      <c r="R15" s="5">
        <v>1.4584310000000001E-3</v>
      </c>
      <c r="S15" s="5">
        <v>1.7456500000000001E-3</v>
      </c>
      <c r="T15" s="5">
        <v>1.2123349999999999E-3</v>
      </c>
      <c r="U15" s="5">
        <v>1.7923010000000001E-3</v>
      </c>
      <c r="V15" s="5">
        <v>1.5639740000000001E-3</v>
      </c>
      <c r="W15" s="5">
        <v>1.4549509999999999E-3</v>
      </c>
      <c r="X15" s="5">
        <v>1.985325E-3</v>
      </c>
      <c r="Y15" s="5">
        <v>3.8562200000000002E-4</v>
      </c>
      <c r="Z15" s="5">
        <v>5.0151299999999998E-4</v>
      </c>
      <c r="AA15" s="5">
        <v>6.8379900000000002E-4</v>
      </c>
      <c r="AB15" s="5">
        <v>8.5191399999999995E-4</v>
      </c>
      <c r="AC15" s="5">
        <v>1.668889E-3</v>
      </c>
      <c r="AD15" s="5">
        <v>1.5769650000000001E-3</v>
      </c>
      <c r="AE15" s="5">
        <v>7.1101900000000002E-4</v>
      </c>
      <c r="AF15" s="5">
        <v>2.361326E-3</v>
      </c>
      <c r="AG15" s="5">
        <v>3.8744432000000002E-2</v>
      </c>
      <c r="AH15" s="5">
        <v>4.7585796730032381</v>
      </c>
      <c r="AI15" s="5" t="s">
        <v>18</v>
      </c>
      <c r="AJ15" s="5" t="str">
        <f>LEFT(RIGHT(A15,LEN(A15)-FIND("GN=",A15)-2),FIND(" ",RIGHT(A15,LEN(A15)-FIND("GN=",A15)-2)))</f>
        <v xml:space="preserve">ACTN4 </v>
      </c>
    </row>
    <row r="16" spans="1:36" x14ac:dyDescent="0.25">
      <c r="A16" s="5" t="s">
        <v>301</v>
      </c>
      <c r="B16" s="6">
        <v>9.0699999999999996E-6</v>
      </c>
      <c r="C16" s="6">
        <v>3.8399999999999998E-5</v>
      </c>
      <c r="D16" s="6">
        <v>7.0400000000000004E-5</v>
      </c>
      <c r="E16" s="5">
        <v>1.2484799999999999E-4</v>
      </c>
      <c r="F16" s="5">
        <v>1.23192E-4</v>
      </c>
      <c r="G16" s="5">
        <v>1.5337900000000001E-4</v>
      </c>
      <c r="H16" s="6">
        <v>6.7799999999999995E-5</v>
      </c>
      <c r="I16" s="6">
        <v>8.2700000000000004E-5</v>
      </c>
      <c r="J16" s="5">
        <v>0</v>
      </c>
      <c r="K16" s="6">
        <v>8.0100000000000004E-7</v>
      </c>
      <c r="L16" s="6">
        <v>1.9899999999999999E-5</v>
      </c>
      <c r="M16" s="5">
        <v>0</v>
      </c>
      <c r="N16" s="6">
        <v>7.7799999999999994E-5</v>
      </c>
      <c r="O16" s="6">
        <v>8.81E-5</v>
      </c>
      <c r="P16" s="6">
        <v>3.4400000000000003E-5</v>
      </c>
      <c r="Q16" s="6">
        <v>1.66E-5</v>
      </c>
      <c r="R16" s="6">
        <v>1.9199999999999999E-5</v>
      </c>
      <c r="S16" s="6">
        <v>1.01E-5</v>
      </c>
      <c r="T16" s="6">
        <v>1.5699999999999999E-5</v>
      </c>
      <c r="U16" s="6">
        <v>1.6699999999999999E-5</v>
      </c>
      <c r="V16" s="6">
        <v>7.2600000000000003E-5</v>
      </c>
      <c r="W16" s="6">
        <v>4.5199999999999999E-6</v>
      </c>
      <c r="X16" s="6">
        <v>1.9599999999999999E-5</v>
      </c>
      <c r="Y16" s="6">
        <v>5.0800000000000002E-5</v>
      </c>
      <c r="Z16" s="6">
        <v>2.9099999999999999E-5</v>
      </c>
      <c r="AA16" s="6">
        <v>8.6199999999999995E-5</v>
      </c>
      <c r="AB16" s="6">
        <v>5.2099999999999999E-5</v>
      </c>
      <c r="AC16" s="6">
        <v>6.8499999999999996E-6</v>
      </c>
      <c r="AD16" s="6">
        <v>6.4999999999999994E-5</v>
      </c>
      <c r="AE16" s="6">
        <v>3.0700000000000001E-5</v>
      </c>
      <c r="AF16" s="5">
        <v>1.5337900000000001E-4</v>
      </c>
      <c r="AG16" s="5">
        <v>1.3865600000000002E-3</v>
      </c>
      <c r="AH16" s="5">
        <v>4.3367787923734626</v>
      </c>
      <c r="AI16" s="5" t="s">
        <v>8</v>
      </c>
      <c r="AJ16" s="5" t="str">
        <f>LEFT(RIGHT(A16,LEN(A16)-FIND("GN=",A16)-2),FIND(" ",RIGHT(A16,LEN(A16)-FIND("GN=",A16)-2)))</f>
        <v xml:space="preserve">ADAR </v>
      </c>
    </row>
    <row r="17" spans="1:36" x14ac:dyDescent="0.25">
      <c r="A17" s="5" t="s">
        <v>220</v>
      </c>
      <c r="B17" s="6">
        <v>3.9000000000000002E-7</v>
      </c>
      <c r="C17" s="6">
        <v>3.1199999999999999E-5</v>
      </c>
      <c r="D17" s="6">
        <v>1.48E-6</v>
      </c>
      <c r="E17" s="6">
        <v>4.9100000000000004E-6</v>
      </c>
      <c r="F17" s="6">
        <v>2.5899999999999999E-5</v>
      </c>
      <c r="G17" s="6">
        <v>1.7900000000000001E-5</v>
      </c>
      <c r="H17" s="6">
        <v>4.6699999999999999E-7</v>
      </c>
      <c r="I17" s="6">
        <v>7.0500000000000003E-6</v>
      </c>
      <c r="J17" s="6">
        <v>5.4500000000000003E-6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3.9200000000000002E-7</v>
      </c>
      <c r="R17" s="5">
        <v>0</v>
      </c>
      <c r="S17" s="6">
        <v>5.8400000000000004E-7</v>
      </c>
      <c r="T17" s="5">
        <v>0</v>
      </c>
      <c r="U17" s="6">
        <v>3.19E-6</v>
      </c>
      <c r="V17" s="6">
        <v>5.3099999999999998E-7</v>
      </c>
      <c r="W17" s="5">
        <v>0</v>
      </c>
      <c r="X17" s="5">
        <v>0</v>
      </c>
      <c r="Y17" s="6">
        <v>6.7599999999999997E-6</v>
      </c>
      <c r="Z17" s="5">
        <v>0</v>
      </c>
      <c r="AA17" s="6">
        <v>1.06E-6</v>
      </c>
      <c r="AB17" s="5">
        <v>0</v>
      </c>
      <c r="AC17" s="5">
        <v>0</v>
      </c>
      <c r="AD17" s="5">
        <v>0</v>
      </c>
      <c r="AE17" s="6">
        <v>1.2700000000000001E-7</v>
      </c>
      <c r="AF17" s="5">
        <v>3.1199999999999999E-5</v>
      </c>
      <c r="AG17" s="5">
        <v>1.0739099999999998E-4</v>
      </c>
      <c r="AH17" s="5">
        <v>2.8604594244601476</v>
      </c>
      <c r="AI17" s="5" t="s">
        <v>11</v>
      </c>
      <c r="AJ17" s="5" t="str">
        <f>LEFT(RIGHT(A17,LEN(A17)-FIND("GN=",A17)-2),FIND(" ",RIGHT(A17,LEN(A17)-FIND("GN=",A17)-2)))</f>
        <v xml:space="preserve">AGAP2 </v>
      </c>
    </row>
    <row r="18" spans="1:36" x14ac:dyDescent="0.25">
      <c r="A18" s="5" t="s">
        <v>374</v>
      </c>
      <c r="B18" s="6">
        <v>8.1100000000000006E-5</v>
      </c>
      <c r="C18" s="6">
        <v>2.3499999999999999E-5</v>
      </c>
      <c r="D18" s="6">
        <v>2.4700000000000001E-5</v>
      </c>
      <c r="E18" s="6">
        <v>1.14E-7</v>
      </c>
      <c r="F18" s="5">
        <v>0</v>
      </c>
      <c r="G18" s="6">
        <v>7.2100000000000004E-8</v>
      </c>
      <c r="H18" s="5">
        <v>0</v>
      </c>
      <c r="I18" s="6">
        <v>3.8000000000000001E-7</v>
      </c>
      <c r="J18" s="5">
        <v>0</v>
      </c>
      <c r="K18" s="6">
        <v>2.3799999999999999E-7</v>
      </c>
      <c r="L18" s="6">
        <v>9.6500000000000008E-7</v>
      </c>
      <c r="M18" s="6">
        <v>1.5599999999999999E-7</v>
      </c>
      <c r="N18" s="6">
        <v>1.1799999999999999E-6</v>
      </c>
      <c r="O18" s="6">
        <v>5.7400000000000003E-7</v>
      </c>
      <c r="P18" s="6">
        <v>2.09E-5</v>
      </c>
      <c r="Q18" s="6">
        <v>4.7500000000000003E-5</v>
      </c>
      <c r="R18" s="6">
        <v>2.6400000000000001E-5</v>
      </c>
      <c r="S18" s="6">
        <v>2.9499999999999999E-5</v>
      </c>
      <c r="T18" s="6">
        <v>5.1399999999999997E-7</v>
      </c>
      <c r="U18" s="6">
        <v>6.1199999999999999E-6</v>
      </c>
      <c r="V18" s="6">
        <v>4.4399999999999998E-6</v>
      </c>
      <c r="W18" s="6">
        <v>1.8600000000000001E-5</v>
      </c>
      <c r="X18" s="6">
        <v>1.11E-6</v>
      </c>
      <c r="Y18" s="6">
        <v>3.8199999999999998E-6</v>
      </c>
      <c r="Z18" s="5">
        <v>0</v>
      </c>
      <c r="AA18" s="6">
        <v>1.3799999999999999E-7</v>
      </c>
      <c r="AB18" s="5">
        <v>0</v>
      </c>
      <c r="AC18" s="6">
        <v>9.1299999999999998E-7</v>
      </c>
      <c r="AD18" s="5">
        <v>0</v>
      </c>
      <c r="AE18" s="6">
        <v>7.9899999999999994E-8</v>
      </c>
      <c r="AF18" s="5">
        <v>8.1100000000000006E-5</v>
      </c>
      <c r="AG18" s="5">
        <v>2.9301399999999997E-4</v>
      </c>
      <c r="AH18" s="5">
        <v>3.1833856225099306</v>
      </c>
      <c r="AI18" s="5" t="s">
        <v>25</v>
      </c>
      <c r="AJ18" s="5" t="str">
        <f>LEFT(RIGHT(A18,LEN(A18)-FIND("GN=",A18)-2),FIND(" ",RIGHT(A18,LEN(A18)-FIND("GN=",A18)-2)))</f>
        <v xml:space="preserve">AHNAK2 </v>
      </c>
    </row>
    <row r="19" spans="1:36" x14ac:dyDescent="0.25">
      <c r="A19" s="5" t="s">
        <v>122</v>
      </c>
      <c r="B19" s="6">
        <v>1.44E-6</v>
      </c>
      <c r="C19" s="6">
        <v>1.15E-6</v>
      </c>
      <c r="D19" s="6">
        <v>3.0000000000000001E-5</v>
      </c>
      <c r="E19" s="6">
        <v>3.1000000000000001E-5</v>
      </c>
      <c r="F19" s="6">
        <v>2.5999999999999998E-5</v>
      </c>
      <c r="G19" s="6">
        <v>1.88E-5</v>
      </c>
      <c r="H19" s="6">
        <v>7.2799999999999998E-6</v>
      </c>
      <c r="I19" s="6">
        <v>7.17E-6</v>
      </c>
      <c r="J19" s="5">
        <v>0</v>
      </c>
      <c r="K19" s="5">
        <v>0</v>
      </c>
      <c r="L19" s="6">
        <v>1.34E-5</v>
      </c>
      <c r="M19" s="5">
        <v>0</v>
      </c>
      <c r="N19" s="6">
        <v>4.5599999999999997E-5</v>
      </c>
      <c r="O19" s="6">
        <v>6.2799999999999995E-5</v>
      </c>
      <c r="P19" s="6">
        <v>6.5699999999999998E-6</v>
      </c>
      <c r="Q19" s="6">
        <v>7.7700000000000001E-6</v>
      </c>
      <c r="R19" s="5">
        <v>0</v>
      </c>
      <c r="S19" s="6">
        <v>2.1399999999999998E-6</v>
      </c>
      <c r="T19" s="6">
        <v>1.72E-6</v>
      </c>
      <c r="U19" s="6">
        <v>6.81E-6</v>
      </c>
      <c r="V19" s="6">
        <v>1.9599999999999999E-6</v>
      </c>
      <c r="W19" s="5">
        <v>0</v>
      </c>
      <c r="X19" s="6">
        <v>1.7100000000000001E-7</v>
      </c>
      <c r="Y19" s="6">
        <v>2.2199999999999999E-6</v>
      </c>
      <c r="Z19" s="6">
        <v>6.4799999999999998E-6</v>
      </c>
      <c r="AA19" s="6">
        <v>2.58E-5</v>
      </c>
      <c r="AB19" s="6">
        <v>1.11E-5</v>
      </c>
      <c r="AC19" s="5">
        <v>0</v>
      </c>
      <c r="AD19" s="6">
        <v>5.31E-6</v>
      </c>
      <c r="AE19" s="5">
        <v>0</v>
      </c>
      <c r="AF19" s="5">
        <v>6.2799999999999995E-5</v>
      </c>
      <c r="AG19" s="5">
        <v>3.226909999999999E-4</v>
      </c>
      <c r="AH19" s="5">
        <v>3.7523117582875067</v>
      </c>
      <c r="AI19" s="5" t="s">
        <v>26</v>
      </c>
      <c r="AJ19" s="5" t="str">
        <f>LEFT(RIGHT(A19,LEN(A19)-FIND("GN=",A19)-2),FIND(" ",RIGHT(A19,LEN(A19)-FIND("GN=",A19)-2)))</f>
        <v xml:space="preserve">AKAP8L </v>
      </c>
    </row>
    <row r="20" spans="1:36" x14ac:dyDescent="0.25">
      <c r="A20" s="5" t="s">
        <v>347</v>
      </c>
      <c r="B20" s="6">
        <v>1.77E-5</v>
      </c>
      <c r="C20" s="5">
        <v>0</v>
      </c>
      <c r="D20" s="6">
        <v>2.9100000000000001E-6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6">
        <v>2.7599999999999998E-6</v>
      </c>
      <c r="L20" s="6">
        <v>2.1500000000000001E-5</v>
      </c>
      <c r="M20" s="6">
        <v>2.76E-5</v>
      </c>
      <c r="N20" s="5">
        <v>0</v>
      </c>
      <c r="O20" s="6">
        <v>2.9699999999999999E-6</v>
      </c>
      <c r="P20" s="6">
        <v>3.6999999999999998E-5</v>
      </c>
      <c r="Q20" s="5">
        <v>1.25938E-4</v>
      </c>
      <c r="R20" s="5">
        <v>1.74005E-4</v>
      </c>
      <c r="S20" s="5">
        <v>2.31198E-4</v>
      </c>
      <c r="T20" s="5">
        <v>5.1156599999999997E-4</v>
      </c>
      <c r="U20" s="5">
        <v>6.1942400000000004E-4</v>
      </c>
      <c r="V20" s="6">
        <v>8.0099999999999995E-6</v>
      </c>
      <c r="W20" s="5">
        <v>3.0651799999999998E-4</v>
      </c>
      <c r="X20" s="6">
        <v>3.14E-6</v>
      </c>
      <c r="Y20" s="5">
        <v>0</v>
      </c>
      <c r="Z20" s="5">
        <v>0</v>
      </c>
      <c r="AA20" s="6">
        <v>4.6799999999999999E-5</v>
      </c>
      <c r="AB20" s="5">
        <v>0</v>
      </c>
      <c r="AC20" s="5">
        <v>0</v>
      </c>
      <c r="AD20" s="6">
        <v>5.13E-5</v>
      </c>
      <c r="AE20" s="5">
        <v>0</v>
      </c>
      <c r="AF20" s="5">
        <v>6.1942400000000004E-4</v>
      </c>
      <c r="AG20" s="5">
        <v>2.1903389999999995E-3</v>
      </c>
      <c r="AH20" s="5">
        <v>2.8989286576838147</v>
      </c>
      <c r="AI20" s="5" t="s">
        <v>12</v>
      </c>
      <c r="AJ20" s="5" t="str">
        <f>LEFT(RIGHT(A20,LEN(A20)-FIND("GN=",A20)-2),FIND(" ",RIGHT(A20,LEN(A20)-FIND("GN=",A20)-2)))</f>
        <v xml:space="preserve">AKR1B10 </v>
      </c>
    </row>
    <row r="21" spans="1:36" x14ac:dyDescent="0.25">
      <c r="A21" s="5" t="s">
        <v>455</v>
      </c>
      <c r="B21" s="5">
        <v>0</v>
      </c>
      <c r="C21" s="5">
        <v>0</v>
      </c>
      <c r="D21" s="6">
        <v>2.6800000000000002E-6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6">
        <v>2.5399999999999998E-6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7.7600000000000002E-6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7.7600000000000002E-6</v>
      </c>
      <c r="AG21" s="5">
        <v>1.2980000000000001E-5</v>
      </c>
      <c r="AH21" s="5">
        <v>1.3840954108973591</v>
      </c>
      <c r="AI21" s="5" t="s">
        <v>9</v>
      </c>
      <c r="AJ21" s="5" t="str">
        <f>LEFT(RIGHT(A21,LEN(A21)-FIND("GN=",A21)-2),FIND(" ",RIGHT(A21,LEN(A21)-FIND("GN=",A21)-2)))</f>
        <v xml:space="preserve">AKR1B15 </v>
      </c>
    </row>
    <row r="22" spans="1:36" x14ac:dyDescent="0.25">
      <c r="A22" s="5" t="s">
        <v>89</v>
      </c>
      <c r="B22" s="5">
        <v>6.1036019999999996E-3</v>
      </c>
      <c r="C22" s="5">
        <v>1.358071E-3</v>
      </c>
      <c r="D22" s="5">
        <v>2.4825070000000001E-3</v>
      </c>
      <c r="E22" s="6">
        <v>5.8100000000000003E-5</v>
      </c>
      <c r="F22" s="5">
        <v>1.51581E-4</v>
      </c>
      <c r="G22" s="6">
        <v>5.1100000000000002E-5</v>
      </c>
      <c r="H22" s="5">
        <v>1.4056E-4</v>
      </c>
      <c r="I22" s="5">
        <v>3.08065E-4</v>
      </c>
      <c r="J22" s="5">
        <v>1.6357979999999999E-3</v>
      </c>
      <c r="K22" s="5">
        <v>8.1137440000000009E-3</v>
      </c>
      <c r="L22" s="5">
        <v>2.2163386E-2</v>
      </c>
      <c r="M22" s="5">
        <v>1.2817309000000001E-2</v>
      </c>
      <c r="N22" s="5">
        <v>1.3641019000000001E-2</v>
      </c>
      <c r="O22" s="5">
        <v>1.0631553E-2</v>
      </c>
      <c r="P22" s="5">
        <v>1.3542709999999999E-2</v>
      </c>
      <c r="Q22" s="5">
        <v>1.2697440000000001E-2</v>
      </c>
      <c r="R22" s="5">
        <v>1.325117E-2</v>
      </c>
      <c r="S22" s="5">
        <v>1.6426238999999999E-2</v>
      </c>
      <c r="T22" s="5">
        <v>7.3340929999999999E-3</v>
      </c>
      <c r="U22" s="5">
        <v>1.1316909E-2</v>
      </c>
      <c r="V22" s="5">
        <v>5.707345E-3</v>
      </c>
      <c r="W22" s="5">
        <v>1.7708360999999999E-2</v>
      </c>
      <c r="X22" s="5">
        <v>2.5449024000000001E-2</v>
      </c>
      <c r="Y22" s="5">
        <v>2.5493460000000001E-3</v>
      </c>
      <c r="Z22" s="5">
        <v>5.3250900000000002E-3</v>
      </c>
      <c r="AA22" s="5">
        <v>1.4571950000000001E-3</v>
      </c>
      <c r="AB22" s="5">
        <v>1.33135E-3</v>
      </c>
      <c r="AC22" s="5">
        <v>4.9088819999999998E-3</v>
      </c>
      <c r="AD22" s="5">
        <v>2.2360600000000001E-2</v>
      </c>
      <c r="AE22" s="5">
        <v>2.2934140000000001E-3</v>
      </c>
      <c r="AF22" s="5">
        <v>2.5449024000000001E-2</v>
      </c>
      <c r="AG22" s="5">
        <v>0.24331556300000007</v>
      </c>
      <c r="AH22" s="5">
        <v>4.269030550045362</v>
      </c>
      <c r="AI22" s="5" t="s">
        <v>16</v>
      </c>
      <c r="AJ22" s="5" t="str">
        <f>LEFT(RIGHT(A22,LEN(A22)-FIND("GN=",A22)-2),FIND(" ",RIGHT(A22,LEN(A22)-FIND("GN=",A22)-2)))</f>
        <v xml:space="preserve">ALB </v>
      </c>
    </row>
    <row r="23" spans="1:36" x14ac:dyDescent="0.25">
      <c r="A23" s="5" t="s">
        <v>486</v>
      </c>
      <c r="B23" s="5">
        <v>5.3547999999999996E-4</v>
      </c>
      <c r="C23" s="5">
        <v>5.31757E-4</v>
      </c>
      <c r="D23" s="5">
        <v>4.1997900000000001E-4</v>
      </c>
      <c r="E23" s="5">
        <v>2.1152700000000001E-4</v>
      </c>
      <c r="F23" s="6">
        <v>1.3699999999999999E-5</v>
      </c>
      <c r="G23" s="6">
        <v>3.2199999999999997E-5</v>
      </c>
      <c r="H23" s="5">
        <v>8.2227899999999998E-4</v>
      </c>
      <c r="I23" s="6">
        <v>3.8099999999999998E-5</v>
      </c>
      <c r="J23" s="6">
        <v>3.0800000000000002E-6</v>
      </c>
      <c r="K23" s="5">
        <v>1.0139400000000001E-3</v>
      </c>
      <c r="L23" s="5">
        <v>9.02797E-4</v>
      </c>
      <c r="M23" s="5">
        <v>2.5165640000000002E-3</v>
      </c>
      <c r="N23" s="5">
        <v>3.6839799999999998E-4</v>
      </c>
      <c r="O23" s="5">
        <v>4.1133199999999998E-4</v>
      </c>
      <c r="P23" s="5">
        <v>3.1208199999999998E-4</v>
      </c>
      <c r="Q23" s="5">
        <v>5.1060700000000005E-4</v>
      </c>
      <c r="R23" s="5">
        <v>3.6219399999999998E-4</v>
      </c>
      <c r="S23" s="5">
        <v>2.53532E-4</v>
      </c>
      <c r="T23" s="5">
        <v>4.848499E-3</v>
      </c>
      <c r="U23" s="5">
        <v>6.1032199999999995E-4</v>
      </c>
      <c r="V23" s="5">
        <v>3.6648399999999998E-4</v>
      </c>
      <c r="W23" s="5">
        <v>5.4327300000000004E-4</v>
      </c>
      <c r="X23" s="5">
        <v>8.7349900000000002E-4</v>
      </c>
      <c r="Y23" s="5">
        <v>1.9074599999999999E-4</v>
      </c>
      <c r="Z23" s="5">
        <v>3.0602800000000002E-4</v>
      </c>
      <c r="AA23" s="5">
        <v>2.3120899999999999E-4</v>
      </c>
      <c r="AB23" s="5">
        <v>4.03686E-4</v>
      </c>
      <c r="AC23" s="6">
        <v>5.3399999999999997E-5</v>
      </c>
      <c r="AD23" s="5">
        <v>2.7203999999999998E-4</v>
      </c>
      <c r="AE23" s="5">
        <v>8.6575200000000001E-4</v>
      </c>
      <c r="AF23" s="5">
        <v>4.848499E-3</v>
      </c>
      <c r="AG23" s="5">
        <v>1.8824485999999998E-2</v>
      </c>
      <c r="AH23" s="5">
        <v>4.0222886166738414</v>
      </c>
      <c r="AI23" s="5" t="s">
        <v>15</v>
      </c>
      <c r="AJ23" s="5" t="str">
        <f>LEFT(RIGHT(A23,LEN(A23)-FIND("GN=",A23)-2),FIND(" ",RIGHT(A23,LEN(A23)-FIND("GN=",A23)-2)))</f>
        <v xml:space="preserve">ALDH2 </v>
      </c>
    </row>
    <row r="24" spans="1:36" x14ac:dyDescent="0.25">
      <c r="A24" s="5" t="s">
        <v>449</v>
      </c>
      <c r="B24" s="6">
        <v>3.4999999999999997E-5</v>
      </c>
      <c r="C24" s="6">
        <v>4.5200000000000001E-5</v>
      </c>
      <c r="D24" s="5">
        <v>2.5381500000000001E-4</v>
      </c>
      <c r="E24" s="6">
        <v>2.2799999999999999E-5</v>
      </c>
      <c r="F24" s="6">
        <v>3.1000000000000001E-5</v>
      </c>
      <c r="G24" s="6">
        <v>1.3200000000000001E-5</v>
      </c>
      <c r="H24" s="6">
        <v>4.6900000000000002E-5</v>
      </c>
      <c r="I24" s="6">
        <v>2.7099999999999999E-6</v>
      </c>
      <c r="J24" s="6">
        <v>1.5E-6</v>
      </c>
      <c r="K24" s="6">
        <v>4.8000000000000001E-5</v>
      </c>
      <c r="L24" s="5">
        <v>6.1872399999999997E-4</v>
      </c>
      <c r="M24" s="5">
        <v>2.8132299999999999E-4</v>
      </c>
      <c r="N24" s="5">
        <v>1.85775E-4</v>
      </c>
      <c r="O24" s="5">
        <v>1.94463E-4</v>
      </c>
      <c r="P24" s="6">
        <v>9.1500000000000001E-5</v>
      </c>
      <c r="Q24" s="6">
        <v>8.6600000000000004E-5</v>
      </c>
      <c r="R24" s="6">
        <v>7.9400000000000006E-5</v>
      </c>
      <c r="S24" s="6">
        <v>3.3599999999999997E-5</v>
      </c>
      <c r="T24" s="5">
        <v>4.13175E-4</v>
      </c>
      <c r="U24" s="6">
        <v>8.8999999999999995E-5</v>
      </c>
      <c r="V24" s="5">
        <v>1.43387E-4</v>
      </c>
      <c r="W24" s="5">
        <v>1.1273300000000001E-4</v>
      </c>
      <c r="X24" s="6">
        <v>4.2400000000000001E-5</v>
      </c>
      <c r="Y24" s="6">
        <v>5.8199999999999998E-5</v>
      </c>
      <c r="Z24" s="6">
        <v>6.2700000000000006E-5</v>
      </c>
      <c r="AA24" s="6">
        <v>5.9299999999999998E-5</v>
      </c>
      <c r="AB24" s="6">
        <v>7.5099999999999996E-5</v>
      </c>
      <c r="AC24" s="6">
        <v>1.17E-5</v>
      </c>
      <c r="AD24" s="6">
        <v>3.8500000000000001E-5</v>
      </c>
      <c r="AE24" s="5">
        <v>1.1926600000000001E-4</v>
      </c>
      <c r="AF24" s="5">
        <v>6.1872399999999997E-4</v>
      </c>
      <c r="AG24" s="5">
        <v>3.2969709999999992E-3</v>
      </c>
      <c r="AH24" s="5">
        <v>4.1599630658545577</v>
      </c>
      <c r="AI24" s="5" t="s">
        <v>5</v>
      </c>
      <c r="AJ24" s="5" t="str">
        <f>LEFT(RIGHT(A24,LEN(A24)-FIND("GN=",A24)-2),FIND(" ",RIGHT(A24,LEN(A24)-FIND("GN=",A24)-2)))</f>
        <v xml:space="preserve">ALDH3A2 </v>
      </c>
    </row>
    <row r="25" spans="1:36" x14ac:dyDescent="0.25">
      <c r="A25" s="5" t="s">
        <v>453</v>
      </c>
      <c r="B25" s="5">
        <v>2.5612730000000002E-3</v>
      </c>
      <c r="C25" s="5">
        <v>4.9898299999999998E-3</v>
      </c>
      <c r="D25" s="5">
        <v>3.0306450000000002E-3</v>
      </c>
      <c r="E25" s="5">
        <v>2.737293E-3</v>
      </c>
      <c r="F25" s="5">
        <v>2.470079E-3</v>
      </c>
      <c r="G25" s="5">
        <v>2.2261410000000001E-3</v>
      </c>
      <c r="H25" s="5">
        <v>3.4264640000000002E-3</v>
      </c>
      <c r="I25" s="5">
        <v>2.1353800000000001E-3</v>
      </c>
      <c r="J25" s="5">
        <v>4.0459299999999997E-3</v>
      </c>
      <c r="K25" s="5">
        <v>4.2746520000000003E-3</v>
      </c>
      <c r="L25" s="5">
        <v>1.5803309999999999E-3</v>
      </c>
      <c r="M25" s="5">
        <v>1.1924329999999999E-3</v>
      </c>
      <c r="N25" s="5">
        <v>1.652822E-3</v>
      </c>
      <c r="O25" s="5">
        <v>1.578276E-3</v>
      </c>
      <c r="P25" s="5">
        <v>1.6646460000000001E-3</v>
      </c>
      <c r="Q25" s="5">
        <v>1.514048E-3</v>
      </c>
      <c r="R25" s="5">
        <v>2.0565739999999998E-3</v>
      </c>
      <c r="S25" s="5">
        <v>1.7411779999999999E-3</v>
      </c>
      <c r="T25" s="5">
        <v>4.0004999999999999E-4</v>
      </c>
      <c r="U25" s="5">
        <v>1.2788669999999999E-3</v>
      </c>
      <c r="V25" s="5">
        <v>1.220367E-3</v>
      </c>
      <c r="W25" s="5">
        <v>4.1520309999999996E-3</v>
      </c>
      <c r="X25" s="5">
        <v>7.0117699999999999E-4</v>
      </c>
      <c r="Y25" s="5">
        <v>1.454262E-3</v>
      </c>
      <c r="Z25" s="5">
        <v>3.89471E-3</v>
      </c>
      <c r="AA25" s="5">
        <v>1.6016380000000001E-3</v>
      </c>
      <c r="AB25" s="5">
        <v>1.890142E-3</v>
      </c>
      <c r="AC25" s="5">
        <v>1.2117689999999999E-3</v>
      </c>
      <c r="AD25" s="5">
        <v>1.1266889999999999E-3</v>
      </c>
      <c r="AE25" s="5">
        <v>5.1973999999999998E-4</v>
      </c>
      <c r="AF25" s="5">
        <v>4.9898299999999998E-3</v>
      </c>
      <c r="AG25" s="5">
        <v>6.4329436999999989E-2</v>
      </c>
      <c r="AH25" s="5">
        <v>4.6987597714998737</v>
      </c>
      <c r="AI25" s="5" t="s">
        <v>11</v>
      </c>
      <c r="AJ25" s="5" t="str">
        <f>LEFT(RIGHT(A25,LEN(A25)-FIND("GN=",A25)-2),FIND(" ",RIGHT(A25,LEN(A25)-FIND("GN=",A25)-2)))</f>
        <v xml:space="preserve">ALDOA </v>
      </c>
    </row>
    <row r="26" spans="1:36" x14ac:dyDescent="0.25">
      <c r="A26" s="5" t="s">
        <v>454</v>
      </c>
      <c r="B26" s="5">
        <v>2.1551890000000001E-3</v>
      </c>
      <c r="C26" s="5">
        <v>3.3728120000000002E-3</v>
      </c>
      <c r="D26" s="5">
        <v>5.4762480000000004E-3</v>
      </c>
      <c r="E26" s="5">
        <v>2.5918799999999999E-4</v>
      </c>
      <c r="F26" s="5">
        <v>6.6522700000000001E-4</v>
      </c>
      <c r="G26" s="5">
        <v>3.7480899999999998E-4</v>
      </c>
      <c r="H26" s="5">
        <v>4.97431E-4</v>
      </c>
      <c r="I26" s="5">
        <v>6.6337700000000004E-4</v>
      </c>
      <c r="J26" s="5">
        <v>3.1396499999999998E-4</v>
      </c>
      <c r="K26" s="5">
        <v>1.143783E-3</v>
      </c>
      <c r="L26" s="5">
        <v>3.0970800000000001E-4</v>
      </c>
      <c r="M26" s="5">
        <v>1.8581899999999999E-4</v>
      </c>
      <c r="N26" s="5">
        <v>4.5595299999999999E-4</v>
      </c>
      <c r="O26" s="5">
        <v>4.4611199999999997E-4</v>
      </c>
      <c r="P26" s="5">
        <v>2.91212E-4</v>
      </c>
      <c r="Q26" s="5">
        <v>2.16722E-4</v>
      </c>
      <c r="R26" s="5">
        <v>3.5561700000000002E-4</v>
      </c>
      <c r="S26" s="5">
        <v>2.9646700000000002E-4</v>
      </c>
      <c r="T26" s="5">
        <v>2.8237200000000003E-4</v>
      </c>
      <c r="U26" s="5">
        <v>2.5576100000000002E-4</v>
      </c>
      <c r="V26" s="5">
        <v>2.2833099999999999E-4</v>
      </c>
      <c r="W26" s="5">
        <v>4.6696500000000001E-4</v>
      </c>
      <c r="X26" s="6">
        <v>8.7000000000000001E-5</v>
      </c>
      <c r="Y26" s="5">
        <v>9.3099100000000005E-4</v>
      </c>
      <c r="Z26" s="5">
        <v>1.3051130000000001E-3</v>
      </c>
      <c r="AA26" s="5">
        <v>2.6793500000000002E-4</v>
      </c>
      <c r="AB26" s="5">
        <v>3.0984799999999999E-4</v>
      </c>
      <c r="AC26" s="5">
        <v>2.2242599999999999E-4</v>
      </c>
      <c r="AD26" s="5">
        <v>1.5964000000000001E-4</v>
      </c>
      <c r="AE26" s="5">
        <v>2.4976799999999998E-4</v>
      </c>
      <c r="AF26" s="5">
        <v>5.4762480000000004E-3</v>
      </c>
      <c r="AG26" s="5">
        <v>2.2245788999999998E-2</v>
      </c>
      <c r="AH26" s="5">
        <v>3.9944993191332911</v>
      </c>
      <c r="AI26" s="5" t="s">
        <v>24</v>
      </c>
      <c r="AJ26" s="5" t="str">
        <f>LEFT(RIGHT(A26,LEN(A26)-FIND("GN=",A26)-2),FIND(" ",RIGHT(A26,LEN(A26)-FIND("GN=",A26)-2)))</f>
        <v xml:space="preserve">ALDOC </v>
      </c>
    </row>
    <row r="27" spans="1:36" x14ac:dyDescent="0.25">
      <c r="A27" s="5" t="s">
        <v>41</v>
      </c>
      <c r="B27" s="6">
        <v>4.8000000000000001E-5</v>
      </c>
      <c r="C27" s="5">
        <v>1.2804E-4</v>
      </c>
      <c r="D27" s="5">
        <v>2.2175999999999999E-4</v>
      </c>
      <c r="E27" s="5">
        <v>9.3987699999999999E-4</v>
      </c>
      <c r="F27" s="5">
        <v>4.0346300000000001E-4</v>
      </c>
      <c r="G27" s="5">
        <v>5.7601899999999999E-4</v>
      </c>
      <c r="H27" s="5">
        <v>2.6394E-4</v>
      </c>
      <c r="I27" s="5">
        <v>3.0319500000000003E-4</v>
      </c>
      <c r="J27" s="6">
        <v>8.4600000000000003E-6</v>
      </c>
      <c r="K27" s="6">
        <v>1.6799999999999998E-5</v>
      </c>
      <c r="L27" s="6">
        <v>3.3800000000000002E-5</v>
      </c>
      <c r="M27" s="6">
        <v>3.8399999999999998E-5</v>
      </c>
      <c r="N27" s="5">
        <v>6.7270899999999996E-4</v>
      </c>
      <c r="O27" s="5">
        <v>7.5613000000000004E-4</v>
      </c>
      <c r="P27" s="5">
        <v>1.75064E-4</v>
      </c>
      <c r="Q27" s="6">
        <v>7.3399999999999995E-5</v>
      </c>
      <c r="R27" s="5">
        <v>1.4380600000000001E-4</v>
      </c>
      <c r="S27" s="6">
        <v>4.8300000000000002E-5</v>
      </c>
      <c r="T27" s="5">
        <v>1.3102400000000001E-4</v>
      </c>
      <c r="U27" s="6">
        <v>6.8800000000000005E-5</v>
      </c>
      <c r="V27" s="5">
        <v>2.3599600000000001E-4</v>
      </c>
      <c r="W27" s="6">
        <v>2.8E-5</v>
      </c>
      <c r="X27" s="6">
        <v>9.6700000000000006E-5</v>
      </c>
      <c r="Y27" s="5">
        <v>3.6103799999999999E-4</v>
      </c>
      <c r="Z27" s="5">
        <v>2.9641299999999998E-4</v>
      </c>
      <c r="AA27" s="5">
        <v>3.4561500000000002E-4</v>
      </c>
      <c r="AB27" s="5">
        <v>4.5158900000000002E-4</v>
      </c>
      <c r="AC27" s="5">
        <v>1.21465E-4</v>
      </c>
      <c r="AD27" s="5">
        <v>3.7104299999999999E-4</v>
      </c>
      <c r="AE27" s="5">
        <v>1.8539399999999999E-4</v>
      </c>
      <c r="AF27" s="5">
        <v>9.3987699999999999E-4</v>
      </c>
      <c r="AG27" s="5">
        <v>7.5442399999999998E-3</v>
      </c>
      <c r="AH27" s="5">
        <v>4.3410797360121736</v>
      </c>
      <c r="AI27" s="5" t="s">
        <v>6</v>
      </c>
      <c r="AJ27" s="5" t="str">
        <f>LEFT(RIGHT(A27,LEN(A27)-FIND("GN=",A27)-2),FIND(" ",RIGHT(A27,LEN(A27)-FIND("GN=",A27)-2)))</f>
        <v xml:space="preserve">ALYREF </v>
      </c>
    </row>
    <row r="28" spans="1:36" x14ac:dyDescent="0.25">
      <c r="A28" s="5" t="s">
        <v>413</v>
      </c>
      <c r="B28" s="5">
        <v>1.3028900000000001E-4</v>
      </c>
      <c r="C28" s="5">
        <v>5.0832700000000004E-4</v>
      </c>
      <c r="D28" s="5">
        <v>1.6316900000000001E-4</v>
      </c>
      <c r="E28" s="6">
        <v>1.12E-7</v>
      </c>
      <c r="F28" s="5">
        <v>0</v>
      </c>
      <c r="G28" s="5">
        <v>0</v>
      </c>
      <c r="H28" s="5">
        <v>0</v>
      </c>
      <c r="I28" s="6">
        <v>1.1899999999999999E-7</v>
      </c>
      <c r="J28" s="6">
        <v>9.3999999999999995E-8</v>
      </c>
      <c r="K28" s="6">
        <v>1.0900000000000001E-5</v>
      </c>
      <c r="L28" s="6">
        <v>1.88E-5</v>
      </c>
      <c r="M28" s="6">
        <v>1.88E-6</v>
      </c>
      <c r="N28" s="6">
        <v>2.0299999999999999E-5</v>
      </c>
      <c r="O28" s="6">
        <v>1.6099999999999998E-5</v>
      </c>
      <c r="P28" s="6">
        <v>6.7499999999999997E-6</v>
      </c>
      <c r="Q28" s="6">
        <v>1.5299999999999999E-5</v>
      </c>
      <c r="R28" s="6">
        <v>1.5E-5</v>
      </c>
      <c r="S28" s="6">
        <v>3.8299999999999998E-6</v>
      </c>
      <c r="T28" s="6">
        <v>3.2500000000000001E-7</v>
      </c>
      <c r="U28" s="6">
        <v>2.4600000000000002E-6</v>
      </c>
      <c r="V28" s="6">
        <v>3.6899999999999998E-6</v>
      </c>
      <c r="W28" s="5">
        <v>0</v>
      </c>
      <c r="X28" s="6">
        <v>1.06E-6</v>
      </c>
      <c r="Y28" s="5">
        <v>3.4924499999999998E-4</v>
      </c>
      <c r="Z28" s="6">
        <v>1.8499999999999999E-5</v>
      </c>
      <c r="AA28" s="6">
        <v>5.0799999999999996E-6</v>
      </c>
      <c r="AB28" s="6">
        <v>3.1999999999999999E-6</v>
      </c>
      <c r="AC28" s="5">
        <v>0</v>
      </c>
      <c r="AD28" s="6">
        <v>1.34E-5</v>
      </c>
      <c r="AE28" s="5">
        <v>0</v>
      </c>
      <c r="AF28" s="5">
        <v>5.0832700000000004E-4</v>
      </c>
      <c r="AG28" s="5">
        <v>1.3079300000000003E-3</v>
      </c>
      <c r="AH28" s="5">
        <v>2.5505737866899971</v>
      </c>
      <c r="AI28" s="5" t="s">
        <v>11</v>
      </c>
      <c r="AJ28" s="5" t="str">
        <f>LEFT(RIGHT(A28,LEN(A28)-FIND("GN=",A28)-2),FIND(" ",RIGHT(A28,LEN(A28)-FIND("GN=",A28)-2)))</f>
        <v xml:space="preserve">ANK2 </v>
      </c>
    </row>
    <row r="29" spans="1:36" x14ac:dyDescent="0.25">
      <c r="A29" s="5" t="s">
        <v>315</v>
      </c>
      <c r="B29" s="5">
        <v>7.6917499999999998E-4</v>
      </c>
      <c r="C29" s="5">
        <v>1.88813E-4</v>
      </c>
      <c r="D29" s="5">
        <v>3.7898000000000001E-4</v>
      </c>
      <c r="E29" s="5">
        <v>2.6276619999999998E-3</v>
      </c>
      <c r="F29" s="5">
        <v>3.8406909999999998E-3</v>
      </c>
      <c r="G29" s="5">
        <v>5.8993500000000003E-3</v>
      </c>
      <c r="H29" s="5">
        <v>2.066034E-3</v>
      </c>
      <c r="I29" s="5">
        <v>4.2630130000000004E-3</v>
      </c>
      <c r="J29" s="5">
        <v>4.0869300000000001E-4</v>
      </c>
      <c r="K29" s="5">
        <v>3.1381999999999997E-4</v>
      </c>
      <c r="L29" s="5">
        <v>1.1030829999999999E-3</v>
      </c>
      <c r="M29" s="5">
        <v>5.5417800000000001E-4</v>
      </c>
      <c r="N29" s="5">
        <v>7.7919800000000004E-4</v>
      </c>
      <c r="O29" s="5">
        <v>7.6652700000000003E-4</v>
      </c>
      <c r="P29" s="5">
        <v>9.1918999999999996E-4</v>
      </c>
      <c r="Q29" s="5">
        <v>1.1574249999999999E-3</v>
      </c>
      <c r="R29" s="5">
        <v>8.39089E-4</v>
      </c>
      <c r="S29" s="5">
        <v>5.4867999999999996E-4</v>
      </c>
      <c r="T29" s="5">
        <v>1.4292999999999999E-4</v>
      </c>
      <c r="U29" s="5">
        <v>1.4646660000000001E-3</v>
      </c>
      <c r="V29" s="5">
        <v>1.1237230000000001E-3</v>
      </c>
      <c r="W29" s="5">
        <v>9.1310809999999992E-3</v>
      </c>
      <c r="X29" s="5">
        <v>1.7738980000000001E-3</v>
      </c>
      <c r="Y29" s="5">
        <v>1.4388500000000001E-4</v>
      </c>
      <c r="Z29" s="5">
        <v>7.5025799999999996E-4</v>
      </c>
      <c r="AA29" s="5">
        <v>2.82491E-4</v>
      </c>
      <c r="AB29" s="5">
        <v>3.0724700000000002E-4</v>
      </c>
      <c r="AC29" s="5">
        <v>7.422204E-3</v>
      </c>
      <c r="AD29" s="5">
        <v>5.9856000000000004E-4</v>
      </c>
      <c r="AE29" s="5">
        <v>4.02719E-4</v>
      </c>
      <c r="AF29" s="5">
        <v>9.1310809999999992E-3</v>
      </c>
      <c r="AG29" s="5">
        <v>5.0967263000000006E-2</v>
      </c>
      <c r="AH29" s="5">
        <v>4.0338151476291735</v>
      </c>
      <c r="AI29" s="5" t="s">
        <v>10</v>
      </c>
      <c r="AJ29" s="5" t="str">
        <f>LEFT(RIGHT(A29,LEN(A29)-FIND("GN=",A29)-2),FIND(" ",RIGHT(A29,LEN(A29)-FIND("GN=",A29)-2)))</f>
        <v xml:space="preserve">ANXA1 </v>
      </c>
    </row>
    <row r="30" spans="1:36" x14ac:dyDescent="0.25">
      <c r="A30" s="5" t="s">
        <v>214</v>
      </c>
      <c r="B30" s="5">
        <v>2.2301859999999999E-3</v>
      </c>
      <c r="C30" s="5">
        <v>2.9004299999999997E-4</v>
      </c>
      <c r="D30" s="5">
        <v>4.56322E-4</v>
      </c>
      <c r="E30" s="5">
        <v>2.7448160000000002E-3</v>
      </c>
      <c r="F30" s="5">
        <v>2.199019E-3</v>
      </c>
      <c r="G30" s="5">
        <v>2.2210799999999998E-3</v>
      </c>
      <c r="H30" s="5">
        <v>2.4748959999999999E-3</v>
      </c>
      <c r="I30" s="5">
        <v>2.5366210000000002E-3</v>
      </c>
      <c r="J30" s="5">
        <v>1.0556999999999999E-4</v>
      </c>
      <c r="K30" s="5">
        <v>1.332405E-3</v>
      </c>
      <c r="L30" s="5">
        <v>2.208509E-3</v>
      </c>
      <c r="M30" s="5">
        <v>2.3035600000000001E-3</v>
      </c>
      <c r="N30" s="5">
        <v>3.2416350000000001E-3</v>
      </c>
      <c r="O30" s="5">
        <v>2.9440199999999999E-3</v>
      </c>
      <c r="P30" s="5">
        <v>2.0860229999999998E-3</v>
      </c>
      <c r="Q30" s="5">
        <v>2.6647849999999998E-3</v>
      </c>
      <c r="R30" s="5">
        <v>2.3874289999999999E-3</v>
      </c>
      <c r="S30" s="5">
        <v>1.882115E-3</v>
      </c>
      <c r="T30" s="5">
        <v>6.68752E-4</v>
      </c>
      <c r="U30" s="5">
        <v>3.210456E-3</v>
      </c>
      <c r="V30" s="5">
        <v>3.6326650000000002E-3</v>
      </c>
      <c r="W30" s="5">
        <v>6.7344120000000004E-3</v>
      </c>
      <c r="X30" s="5">
        <v>8.4533620000000007E-3</v>
      </c>
      <c r="Y30" s="5">
        <v>2.6236899999999998E-4</v>
      </c>
      <c r="Z30" s="5">
        <v>2.0907759999999999E-3</v>
      </c>
      <c r="AA30" s="5">
        <v>1.151947E-3</v>
      </c>
      <c r="AB30" s="5">
        <v>1.31095E-3</v>
      </c>
      <c r="AC30" s="5">
        <v>6.629551E-3</v>
      </c>
      <c r="AD30" s="5">
        <v>2.4642290000000001E-3</v>
      </c>
      <c r="AE30" s="5">
        <v>1.4095729999999999E-3</v>
      </c>
      <c r="AF30" s="5">
        <v>8.4533620000000007E-3</v>
      </c>
      <c r="AG30" s="5">
        <v>7.4328075999999993E-2</v>
      </c>
      <c r="AH30" s="5">
        <v>4.5431073378964824</v>
      </c>
      <c r="AI30" s="5" t="s">
        <v>16</v>
      </c>
      <c r="AJ30" s="5" t="str">
        <f>LEFT(RIGHT(A30,LEN(A30)-FIND("GN=",A30)-2),FIND(" ",RIGHT(A30,LEN(A30)-FIND("GN=",A30)-2)))</f>
        <v xml:space="preserve">ANXA2 </v>
      </c>
    </row>
    <row r="31" spans="1:36" x14ac:dyDescent="0.25">
      <c r="A31" s="5" t="s">
        <v>427</v>
      </c>
      <c r="B31" s="5">
        <v>1.4837349999999999E-3</v>
      </c>
      <c r="C31" s="5">
        <v>1.24609E-3</v>
      </c>
      <c r="D31" s="5">
        <v>1.687352E-3</v>
      </c>
      <c r="E31" s="5">
        <v>3.3438249999999999E-3</v>
      </c>
      <c r="F31" s="5">
        <v>3.54975E-3</v>
      </c>
      <c r="G31" s="5">
        <v>4.4704899999999997E-3</v>
      </c>
      <c r="H31" s="5">
        <v>1.238952E-3</v>
      </c>
      <c r="I31" s="5">
        <v>4.951319E-3</v>
      </c>
      <c r="J31" s="5">
        <v>1.9057899999999999E-4</v>
      </c>
      <c r="K31" s="5">
        <v>9.6970300000000004E-4</v>
      </c>
      <c r="L31" s="5">
        <v>1.0553889999999999E-3</v>
      </c>
      <c r="M31" s="5">
        <v>9.7431500000000001E-4</v>
      </c>
      <c r="N31" s="5">
        <v>1.8002459999999999E-3</v>
      </c>
      <c r="O31" s="5">
        <v>1.2437710000000001E-3</v>
      </c>
      <c r="P31" s="5">
        <v>1.5079150000000001E-3</v>
      </c>
      <c r="Q31" s="5">
        <v>1.876724E-3</v>
      </c>
      <c r="R31" s="5">
        <v>1.49471E-3</v>
      </c>
      <c r="S31" s="5">
        <v>2.1220700000000002E-3</v>
      </c>
      <c r="T31" s="5">
        <v>1.378149E-3</v>
      </c>
      <c r="U31" s="5">
        <v>1.6821080000000001E-3</v>
      </c>
      <c r="V31" s="5">
        <v>1.1066820000000001E-3</v>
      </c>
      <c r="W31" s="5">
        <v>1.2452940000000001E-3</v>
      </c>
      <c r="X31" s="5">
        <v>1.107439E-3</v>
      </c>
      <c r="Y31" s="5">
        <v>4.4867600000000001E-4</v>
      </c>
      <c r="Z31" s="5">
        <v>1.849783E-3</v>
      </c>
      <c r="AA31" s="5">
        <v>1.519215E-3</v>
      </c>
      <c r="AB31" s="5">
        <v>1.208324E-3</v>
      </c>
      <c r="AC31" s="5">
        <v>1.5014519999999999E-3</v>
      </c>
      <c r="AD31" s="5">
        <v>1.2987299999999999E-3</v>
      </c>
      <c r="AE31" s="5">
        <v>1.3573039999999999E-3</v>
      </c>
      <c r="AF31" s="5">
        <v>4.951319E-3</v>
      </c>
      <c r="AG31" s="5">
        <v>5.0910091000000005E-2</v>
      </c>
      <c r="AH31" s="5">
        <v>4.6782838276672871</v>
      </c>
      <c r="AI31" s="5" t="s">
        <v>18</v>
      </c>
      <c r="AJ31" s="5" t="str">
        <f>LEFT(RIGHT(A31,LEN(A31)-FIND("GN=",A31)-2),FIND(" ",RIGHT(A31,LEN(A31)-FIND("GN=",A31)-2)))</f>
        <v xml:space="preserve">ANXA6 </v>
      </c>
    </row>
    <row r="32" spans="1:36" x14ac:dyDescent="0.25">
      <c r="A32" s="5" t="s">
        <v>105</v>
      </c>
      <c r="B32" s="6">
        <v>7.0999999999999998E-6</v>
      </c>
      <c r="C32" s="6">
        <v>2.83E-5</v>
      </c>
      <c r="D32" s="5">
        <v>1.64957E-4</v>
      </c>
      <c r="E32" s="5">
        <v>2.9833300000000002E-4</v>
      </c>
      <c r="F32" s="5">
        <v>2.8476800000000002E-4</v>
      </c>
      <c r="G32" s="5">
        <v>1.6866200000000001E-4</v>
      </c>
      <c r="H32" s="5">
        <v>2.07097E-4</v>
      </c>
      <c r="I32" s="5">
        <v>1.8927399999999999E-4</v>
      </c>
      <c r="J32" s="5">
        <v>0</v>
      </c>
      <c r="K32" s="6">
        <v>6.7700000000000004E-6</v>
      </c>
      <c r="L32" s="6">
        <v>2.7699999999999999E-5</v>
      </c>
      <c r="M32" s="6">
        <v>2.5700000000000001E-5</v>
      </c>
      <c r="N32" s="5">
        <v>1.21425E-4</v>
      </c>
      <c r="O32" s="6">
        <v>9.2399999999999996E-5</v>
      </c>
      <c r="P32" s="6">
        <v>3.8600000000000003E-5</v>
      </c>
      <c r="Q32" s="6">
        <v>4.8699999999999998E-5</v>
      </c>
      <c r="R32" s="6">
        <v>4.2500000000000003E-5</v>
      </c>
      <c r="S32" s="6">
        <v>1.7600000000000001E-5</v>
      </c>
      <c r="T32" s="6">
        <v>4.8600000000000002E-5</v>
      </c>
      <c r="U32" s="6">
        <v>2.7999999999999999E-6</v>
      </c>
      <c r="V32" s="6">
        <v>7.0599999999999995E-5</v>
      </c>
      <c r="W32" s="6">
        <v>3.8399999999999998E-5</v>
      </c>
      <c r="X32" s="6">
        <v>3.7799999999999997E-5</v>
      </c>
      <c r="Y32" s="5">
        <v>1.2188099999999999E-4</v>
      </c>
      <c r="Z32" s="6">
        <v>9.6799999999999995E-5</v>
      </c>
      <c r="AA32" s="5">
        <v>3.3717900000000001E-4</v>
      </c>
      <c r="AB32" s="6">
        <v>9.7299999999999993E-5</v>
      </c>
      <c r="AC32" s="6">
        <v>3.8399999999999998E-5</v>
      </c>
      <c r="AD32" s="5">
        <v>1.5372000000000001E-4</v>
      </c>
      <c r="AE32" s="6">
        <v>3.7599999999999999E-5</v>
      </c>
      <c r="AF32" s="5">
        <v>3.3717900000000001E-4</v>
      </c>
      <c r="AG32" s="5">
        <v>2.8509660000000004E-3</v>
      </c>
      <c r="AH32" s="5">
        <v>4.2877769281027405</v>
      </c>
      <c r="AI32" s="5" t="s">
        <v>32</v>
      </c>
      <c r="AJ32" s="5" t="str">
        <f>LEFT(RIGHT(A32,LEN(A32)-FIND("GN=",A32)-2),FIND(" ",RIGHT(A32,LEN(A32)-FIND("GN=",A32)-2)))</f>
        <v xml:space="preserve">API5 </v>
      </c>
    </row>
    <row r="33" spans="1:36" x14ac:dyDescent="0.25">
      <c r="A33" s="5" t="s">
        <v>320</v>
      </c>
      <c r="B33" s="5">
        <v>6.9459999999999997E-4</v>
      </c>
      <c r="C33" s="5">
        <v>3.3724900000000002E-4</v>
      </c>
      <c r="D33" s="5">
        <v>2.8974900000000001E-4</v>
      </c>
      <c r="E33" s="5">
        <v>0</v>
      </c>
      <c r="F33" s="5">
        <v>1.01711E-4</v>
      </c>
      <c r="G33" s="6">
        <v>1.2E-5</v>
      </c>
      <c r="H33" s="5">
        <v>4.768146E-3</v>
      </c>
      <c r="I33" s="5">
        <v>0</v>
      </c>
      <c r="J33" s="5">
        <v>4.4544499999999999E-4</v>
      </c>
      <c r="K33" s="5">
        <v>1.2943799999999999E-3</v>
      </c>
      <c r="L33" s="5">
        <v>1.2308130000000001E-3</v>
      </c>
      <c r="M33" s="5">
        <v>2.149373E-3</v>
      </c>
      <c r="N33" s="5">
        <v>1.9410230000000001E-3</v>
      </c>
      <c r="O33" s="5">
        <v>1.556172E-3</v>
      </c>
      <c r="P33" s="5">
        <v>1.23627E-3</v>
      </c>
      <c r="Q33" s="5">
        <v>1.4263189999999999E-3</v>
      </c>
      <c r="R33" s="5">
        <v>7.2223700000000003E-4</v>
      </c>
      <c r="S33" s="5">
        <v>9.3460699999999995E-4</v>
      </c>
      <c r="T33" s="5">
        <v>8.4373399999999996E-4</v>
      </c>
      <c r="U33" s="5">
        <v>8.1380600000000003E-4</v>
      </c>
      <c r="V33" s="5">
        <v>6.25378E-4</v>
      </c>
      <c r="W33" s="5">
        <v>3.1624190000000001E-3</v>
      </c>
      <c r="X33" s="5">
        <v>5.4569370000000002E-3</v>
      </c>
      <c r="Y33" s="5">
        <v>7.0965399999999999E-4</v>
      </c>
      <c r="Z33" s="5">
        <v>1.282631E-3</v>
      </c>
      <c r="AA33" s="5">
        <v>4.4060099999999999E-4</v>
      </c>
      <c r="AB33" s="5">
        <v>4.8488600000000002E-4</v>
      </c>
      <c r="AC33" s="5">
        <v>2.4217359999999999E-3</v>
      </c>
      <c r="AD33" s="5">
        <v>1.56383E-3</v>
      </c>
      <c r="AE33" s="5">
        <v>9.00277E-4</v>
      </c>
      <c r="AF33" s="5">
        <v>5.4569370000000002E-3</v>
      </c>
      <c r="AG33" s="5">
        <v>3.7845983E-2</v>
      </c>
      <c r="AH33" s="5">
        <v>4.292490776755411</v>
      </c>
      <c r="AI33" s="5" t="s">
        <v>16</v>
      </c>
      <c r="AJ33" s="5" t="str">
        <f>LEFT(RIGHT(A33,LEN(A33)-FIND("GN=",A33)-2),FIND(" ",RIGHT(A33,LEN(A33)-FIND("GN=",A33)-2)))</f>
        <v xml:space="preserve">APOA1 </v>
      </c>
    </row>
    <row r="34" spans="1:36" x14ac:dyDescent="0.25">
      <c r="A34" s="5" t="s">
        <v>264</v>
      </c>
      <c r="B34" s="5">
        <v>2.0270800000000001E-4</v>
      </c>
      <c r="C34" s="5">
        <v>2.6099400000000002E-4</v>
      </c>
      <c r="D34" s="5">
        <v>2.5757500000000001E-4</v>
      </c>
      <c r="E34" s="5">
        <v>5.9606600000000002E-4</v>
      </c>
      <c r="F34" s="5">
        <v>4.0804900000000001E-4</v>
      </c>
      <c r="G34" s="5">
        <v>3.1622099999999999E-4</v>
      </c>
      <c r="H34" s="5">
        <v>6.2635999999999996E-4</v>
      </c>
      <c r="I34" s="5">
        <v>4.2527400000000001E-4</v>
      </c>
      <c r="J34" s="5">
        <v>9.2807999999999996E-4</v>
      </c>
      <c r="K34" s="5">
        <v>1.7686700000000001E-4</v>
      </c>
      <c r="L34" s="5">
        <v>3.67993E-4</v>
      </c>
      <c r="M34" s="5">
        <v>1.7729700000000001E-4</v>
      </c>
      <c r="N34" s="5">
        <v>2.57364E-4</v>
      </c>
      <c r="O34" s="5">
        <v>2.1966299999999999E-4</v>
      </c>
      <c r="P34" s="5">
        <v>1.82542E-4</v>
      </c>
      <c r="Q34" s="5">
        <v>2.1067899999999999E-4</v>
      </c>
      <c r="R34" s="5">
        <v>1.37489E-4</v>
      </c>
      <c r="S34" s="5">
        <v>1.67415E-4</v>
      </c>
      <c r="T34" s="5">
        <v>1.5583E-4</v>
      </c>
      <c r="U34" s="5">
        <v>1.2896399999999999E-4</v>
      </c>
      <c r="V34" s="5">
        <v>1.4362500000000001E-4</v>
      </c>
      <c r="W34" s="5">
        <v>1.60185E-4</v>
      </c>
      <c r="X34" s="5">
        <v>1.8588799999999999E-4</v>
      </c>
      <c r="Y34" s="5">
        <v>6.0447699999999997E-4</v>
      </c>
      <c r="Z34" s="5">
        <v>5.4303200000000004E-4</v>
      </c>
      <c r="AA34" s="5">
        <v>3.40859E-4</v>
      </c>
      <c r="AB34" s="5">
        <v>4.9912600000000002E-4</v>
      </c>
      <c r="AC34" s="5">
        <v>2.62522E-4</v>
      </c>
      <c r="AD34" s="5">
        <v>3.4978100000000002E-4</v>
      </c>
      <c r="AE34" s="5">
        <v>4.11918E-4</v>
      </c>
      <c r="AF34" s="5">
        <v>9.2807999999999996E-4</v>
      </c>
      <c r="AG34" s="5">
        <v>9.7048430000000012E-3</v>
      </c>
      <c r="AH34" s="5">
        <v>4.6959439744674114</v>
      </c>
      <c r="AI34" s="5" t="s">
        <v>21</v>
      </c>
      <c r="AJ34" s="5" t="str">
        <f>LEFT(RIGHT(A34,LEN(A34)-FIND("GN=",A34)-2),FIND(" ",RIGHT(A34,LEN(A34)-FIND("GN=",A34)-2)))</f>
        <v xml:space="preserve">ARF1 </v>
      </c>
    </row>
    <row r="35" spans="1:36" x14ac:dyDescent="0.25">
      <c r="A35" s="5" t="s">
        <v>265</v>
      </c>
      <c r="B35" s="5">
        <v>2.0270800000000001E-4</v>
      </c>
      <c r="C35" s="5">
        <v>5.9824300000000004E-4</v>
      </c>
      <c r="D35" s="5">
        <v>2.5757500000000001E-4</v>
      </c>
      <c r="E35" s="5">
        <v>4.1485900000000001E-4</v>
      </c>
      <c r="F35" s="5">
        <v>1.81254E-4</v>
      </c>
      <c r="G35" s="5">
        <v>3.1622099999999999E-4</v>
      </c>
      <c r="H35" s="5">
        <v>1.8825999999999999E-4</v>
      </c>
      <c r="I35" s="5">
        <v>4.2527400000000001E-4</v>
      </c>
      <c r="J35" s="5">
        <v>5.4782500000000005E-4</v>
      </c>
      <c r="K35" s="6">
        <v>8.9800000000000001E-5</v>
      </c>
      <c r="L35" s="5">
        <v>3.67993E-4</v>
      </c>
      <c r="M35" s="5">
        <v>1.7729700000000001E-4</v>
      </c>
      <c r="N35" s="5">
        <v>2.57364E-4</v>
      </c>
      <c r="O35" s="5">
        <v>2.1966299999999999E-4</v>
      </c>
      <c r="P35" s="5">
        <v>1.82542E-4</v>
      </c>
      <c r="Q35" s="5">
        <v>2.1067899999999999E-4</v>
      </c>
      <c r="R35" s="5">
        <v>1.37489E-4</v>
      </c>
      <c r="S35" s="5">
        <v>1.67415E-4</v>
      </c>
      <c r="T35" s="5">
        <v>1.5583E-4</v>
      </c>
      <c r="U35" s="5">
        <v>1.2896399999999999E-4</v>
      </c>
      <c r="V35" s="5">
        <v>1.4362500000000001E-4</v>
      </c>
      <c r="W35" s="5">
        <v>1.60185E-4</v>
      </c>
      <c r="X35" s="5">
        <v>1.8588799999999999E-4</v>
      </c>
      <c r="Y35" s="5">
        <v>1.2774499999999999E-4</v>
      </c>
      <c r="Z35" s="6">
        <v>9.1000000000000003E-5</v>
      </c>
      <c r="AA35" s="6">
        <v>6.7799999999999995E-5</v>
      </c>
      <c r="AB35" s="5">
        <v>2.5103700000000002E-4</v>
      </c>
      <c r="AC35" s="5">
        <v>2.62522E-4</v>
      </c>
      <c r="AD35" s="6">
        <v>8.9900000000000003E-5</v>
      </c>
      <c r="AE35" s="5">
        <v>2.9268000000000002E-4</v>
      </c>
      <c r="AF35" s="5">
        <v>5.9824300000000004E-4</v>
      </c>
      <c r="AG35" s="5">
        <v>6.899637000000001E-3</v>
      </c>
      <c r="AH35" s="5">
        <v>4.7074609652727988</v>
      </c>
      <c r="AI35" s="5" t="s">
        <v>11</v>
      </c>
      <c r="AJ35" s="5" t="str">
        <f>LEFT(RIGHT(A35,LEN(A35)-FIND("GN=",A35)-2),FIND(" ",RIGHT(A35,LEN(A35)-FIND("GN=",A35)-2)))</f>
        <v xml:space="preserve">ARF3 </v>
      </c>
    </row>
    <row r="36" spans="1:36" x14ac:dyDescent="0.25">
      <c r="A36" s="5" t="s">
        <v>319</v>
      </c>
      <c r="B36" s="6">
        <v>9.0600000000000007E-5</v>
      </c>
      <c r="C36" s="6">
        <v>1.9199999999999999E-5</v>
      </c>
      <c r="D36" s="6">
        <v>1.8099999999999999E-5</v>
      </c>
      <c r="E36" s="5">
        <v>8.8401500000000004E-4</v>
      </c>
      <c r="F36" s="5">
        <v>1.49226E-3</v>
      </c>
      <c r="G36" s="5">
        <v>1.4488070000000001E-3</v>
      </c>
      <c r="H36" s="5">
        <v>1.0850320000000001E-3</v>
      </c>
      <c r="I36" s="5">
        <v>2.064565E-3</v>
      </c>
      <c r="J36" s="5">
        <v>1.695731E-3</v>
      </c>
      <c r="K36" s="6">
        <v>1.29E-5</v>
      </c>
      <c r="L36" s="5">
        <v>1.01581E-4</v>
      </c>
      <c r="M36" s="5">
        <v>1.3861799999999999E-4</v>
      </c>
      <c r="N36" s="5">
        <v>2.1213199999999999E-4</v>
      </c>
      <c r="O36" s="5">
        <v>2.1547600000000001E-4</v>
      </c>
      <c r="P36" s="5">
        <v>2.2380100000000001E-4</v>
      </c>
      <c r="Q36" s="5">
        <v>2.5657700000000002E-4</v>
      </c>
      <c r="R36" s="5">
        <v>3.1891500000000002E-4</v>
      </c>
      <c r="S36" s="5">
        <v>1.3395E-4</v>
      </c>
      <c r="T36" s="5">
        <v>1.18355E-4</v>
      </c>
      <c r="U36" s="5">
        <v>3.4763200000000001E-4</v>
      </c>
      <c r="V36" s="5">
        <v>2.6823899999999998E-4</v>
      </c>
      <c r="W36" s="6">
        <v>6.2799999999999995E-5</v>
      </c>
      <c r="X36" s="5">
        <v>2.6347099999999999E-4</v>
      </c>
      <c r="Y36" s="6">
        <v>1.77E-5</v>
      </c>
      <c r="Z36" s="5">
        <v>1.02445E-4</v>
      </c>
      <c r="AA36" s="5">
        <v>1.00288E-4</v>
      </c>
      <c r="AB36" s="5">
        <v>1.33316E-4</v>
      </c>
      <c r="AC36" s="5">
        <v>3.15767E-4</v>
      </c>
      <c r="AD36" s="5">
        <v>1.6012900000000001E-4</v>
      </c>
      <c r="AE36" s="6">
        <v>8.7999999999999998E-5</v>
      </c>
      <c r="AF36" s="5">
        <v>2.064565E-3</v>
      </c>
      <c r="AG36" s="5">
        <v>1.2390402E-2</v>
      </c>
      <c r="AH36" s="5">
        <v>3.9307472473788345</v>
      </c>
      <c r="AI36" s="5" t="s">
        <v>18</v>
      </c>
      <c r="AJ36" s="5" t="str">
        <f>LEFT(RIGHT(A36,LEN(A36)-FIND("GN=",A36)-2),FIND(" ",RIGHT(A36,LEN(A36)-FIND("GN=",A36)-2)))</f>
        <v xml:space="preserve">ARPC1B </v>
      </c>
    </row>
    <row r="37" spans="1:36" x14ac:dyDescent="0.25">
      <c r="A37" s="5" t="s">
        <v>375</v>
      </c>
      <c r="B37" s="5">
        <v>0</v>
      </c>
      <c r="C37" s="6">
        <v>3.1300000000000001E-7</v>
      </c>
      <c r="D37" s="6">
        <v>3.1699999999999999E-7</v>
      </c>
      <c r="E37" s="6">
        <v>2.28E-7</v>
      </c>
      <c r="F37" s="6">
        <v>2.9499999999999998E-7</v>
      </c>
      <c r="G37" s="5">
        <v>0</v>
      </c>
      <c r="H37" s="5">
        <v>0</v>
      </c>
      <c r="I37" s="6">
        <v>2.0599999999999999E-7</v>
      </c>
      <c r="J37" s="5">
        <v>0</v>
      </c>
      <c r="K37" s="5">
        <v>0</v>
      </c>
      <c r="L37" s="6">
        <v>4.5299999999999999E-7</v>
      </c>
      <c r="M37" s="5">
        <v>0</v>
      </c>
      <c r="N37" s="5">
        <v>0</v>
      </c>
      <c r="O37" s="5">
        <v>0</v>
      </c>
      <c r="P37" s="6">
        <v>1.79E-7</v>
      </c>
      <c r="Q37" s="6">
        <v>1.8799999999999999E-7</v>
      </c>
      <c r="R37" s="5">
        <v>0</v>
      </c>
      <c r="S37" s="6">
        <v>2.9999999999999999E-7</v>
      </c>
      <c r="T37" s="6">
        <v>7.9699999999999995E-7</v>
      </c>
      <c r="U37" s="6">
        <v>6.3799999999999997E-7</v>
      </c>
      <c r="V37" s="5">
        <v>0</v>
      </c>
      <c r="W37" s="6">
        <v>1.5099999999999999E-6</v>
      </c>
      <c r="X37" s="5">
        <v>0</v>
      </c>
      <c r="Y37" s="6">
        <v>1.2300000000000001E-6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1.5099999999999999E-6</v>
      </c>
      <c r="AG37" s="5">
        <v>6.6540000000000002E-6</v>
      </c>
      <c r="AH37" s="5">
        <v>3.3263039350339785</v>
      </c>
      <c r="AI37" s="5" t="s">
        <v>10</v>
      </c>
      <c r="AJ37" s="5" t="str">
        <f>LEFT(RIGHT(A37,LEN(A37)-FIND("GN=",A37)-2),FIND(" ",RIGHT(A37,LEN(A37)-FIND("GN=",A37)-2)))</f>
        <v xml:space="preserve">ASH1L </v>
      </c>
    </row>
    <row r="38" spans="1:36" x14ac:dyDescent="0.25">
      <c r="A38" s="5" t="s">
        <v>294</v>
      </c>
      <c r="B38" s="5">
        <v>1.5907000000000001E-4</v>
      </c>
      <c r="C38" s="5">
        <v>4.7789700000000002E-4</v>
      </c>
      <c r="D38" s="5">
        <v>3.54559E-4</v>
      </c>
      <c r="E38" s="6">
        <v>4.4299999999999999E-5</v>
      </c>
      <c r="F38" s="6">
        <v>5.3100000000000003E-5</v>
      </c>
      <c r="G38" s="6">
        <v>3.3500000000000001E-5</v>
      </c>
      <c r="H38" s="5">
        <v>1.9888999999999999E-4</v>
      </c>
      <c r="I38" s="6">
        <v>1.5299999999999999E-5</v>
      </c>
      <c r="J38" s="6">
        <v>3.6600000000000002E-5</v>
      </c>
      <c r="K38" s="6">
        <v>3.1599999999999998E-6</v>
      </c>
      <c r="L38" s="5">
        <v>4.4551200000000001E-4</v>
      </c>
      <c r="M38" s="5">
        <v>2.24801E-4</v>
      </c>
      <c r="N38" s="6">
        <v>7.4300000000000004E-5</v>
      </c>
      <c r="O38" s="6">
        <v>7.3300000000000006E-5</v>
      </c>
      <c r="P38" s="6">
        <v>4.7700000000000001E-5</v>
      </c>
      <c r="Q38" s="6">
        <v>5.7399999999999999E-5</v>
      </c>
      <c r="R38" s="6">
        <v>4.9499999999999997E-5</v>
      </c>
      <c r="S38" s="6">
        <v>2.3499999999999999E-5</v>
      </c>
      <c r="T38" s="6">
        <v>1.9700000000000001E-5</v>
      </c>
      <c r="U38" s="6">
        <v>1.56E-5</v>
      </c>
      <c r="V38" s="6">
        <v>6.4599999999999998E-5</v>
      </c>
      <c r="W38" s="6">
        <v>3.4499999999999998E-5</v>
      </c>
      <c r="X38" s="6">
        <v>1.9700000000000001E-5</v>
      </c>
      <c r="Y38" s="6">
        <v>6.9300000000000004E-5</v>
      </c>
      <c r="Z38" s="6">
        <v>1.8300000000000001E-5</v>
      </c>
      <c r="AA38" s="6">
        <v>6.6199999999999996E-5</v>
      </c>
      <c r="AB38" s="6">
        <v>4.46E-5</v>
      </c>
      <c r="AC38" s="6">
        <v>4.5899999999999998E-5</v>
      </c>
      <c r="AD38" s="6">
        <v>2.3799999999999999E-5</v>
      </c>
      <c r="AE38" s="6">
        <v>2.6100000000000001E-5</v>
      </c>
      <c r="AF38" s="5">
        <v>4.7789700000000002E-4</v>
      </c>
      <c r="AG38" s="5">
        <v>2.8206890000000008E-3</v>
      </c>
      <c r="AH38" s="5">
        <v>4.0465294536052356</v>
      </c>
      <c r="AI38" s="5" t="s">
        <v>11</v>
      </c>
      <c r="AJ38" s="5" t="str">
        <f>LEFT(RIGHT(A38,LEN(A38)-FIND("GN=",A38)-2),FIND(" ",RIGHT(A38,LEN(A38)-FIND("GN=",A38)-2)))</f>
        <v xml:space="preserve">ATP6V1H </v>
      </c>
    </row>
    <row r="39" spans="1:36" x14ac:dyDescent="0.25">
      <c r="A39" s="5" t="s">
        <v>492</v>
      </c>
      <c r="B39" s="6">
        <v>4.33E-6</v>
      </c>
      <c r="C39" s="6">
        <v>1.0699999999999999E-5</v>
      </c>
      <c r="D39" s="6">
        <v>1.24E-5</v>
      </c>
      <c r="E39" s="6">
        <v>2.05E-5</v>
      </c>
      <c r="F39" s="6">
        <v>2.2399999999999999E-5</v>
      </c>
      <c r="G39" s="6">
        <v>3.43E-5</v>
      </c>
      <c r="H39" s="6">
        <v>2.1399999999999998E-5</v>
      </c>
      <c r="I39" s="6">
        <v>1.63E-5</v>
      </c>
      <c r="J39" s="6">
        <v>2.0200000000000001E-6</v>
      </c>
      <c r="K39" s="5">
        <v>0</v>
      </c>
      <c r="L39" s="5">
        <v>0</v>
      </c>
      <c r="M39" s="5">
        <v>0</v>
      </c>
      <c r="N39" s="6">
        <v>1.36E-5</v>
      </c>
      <c r="O39" s="6">
        <v>3.4600000000000001E-5</v>
      </c>
      <c r="P39" s="6">
        <v>7.8900000000000007E-6</v>
      </c>
      <c r="Q39" s="6">
        <v>4.7299999999999996E-6</v>
      </c>
      <c r="R39" s="6">
        <v>2.4099999999999998E-6</v>
      </c>
      <c r="S39" s="6">
        <v>1.31E-6</v>
      </c>
      <c r="T39" s="6">
        <v>7.7400000000000004E-6</v>
      </c>
      <c r="U39" s="6">
        <v>2.7300000000000001E-6</v>
      </c>
      <c r="V39" s="6">
        <v>1.77E-5</v>
      </c>
      <c r="W39" s="5">
        <v>0</v>
      </c>
      <c r="X39" s="5">
        <v>0</v>
      </c>
      <c r="Y39" s="6">
        <v>1.5999999999999999E-5</v>
      </c>
      <c r="Z39" s="6">
        <v>7.1600000000000001E-6</v>
      </c>
      <c r="AA39" s="6">
        <v>2.9300000000000001E-5</v>
      </c>
      <c r="AB39" s="6">
        <v>2.0000000000000002E-5</v>
      </c>
      <c r="AC39" s="6">
        <v>1.45E-5</v>
      </c>
      <c r="AD39" s="6">
        <v>9.4199999999999996E-6</v>
      </c>
      <c r="AE39" s="6">
        <v>1.15E-5</v>
      </c>
      <c r="AF39" s="5">
        <v>3.4600000000000001E-5</v>
      </c>
      <c r="AG39" s="5">
        <v>3.4493999999999996E-4</v>
      </c>
      <c r="AH39" s="5">
        <v>4.3013002460523815</v>
      </c>
      <c r="AI39" s="5" t="s">
        <v>26</v>
      </c>
      <c r="AJ39" s="5" t="str">
        <f>LEFT(RIGHT(A39,LEN(A39)-FIND("GN=",A39)-2),FIND(" ",RIGHT(A39,LEN(A39)-FIND("GN=",A39)-2)))</f>
        <v xml:space="preserve">ATXN2L </v>
      </c>
    </row>
    <row r="40" spans="1:36" x14ac:dyDescent="0.25">
      <c r="A40" s="5" t="s">
        <v>269</v>
      </c>
      <c r="B40" s="6">
        <v>7.7100000000000007E-6</v>
      </c>
      <c r="C40" s="5">
        <v>0</v>
      </c>
      <c r="D40" s="5">
        <v>0</v>
      </c>
      <c r="E40" s="6">
        <v>1.08E-5</v>
      </c>
      <c r="F40" s="6">
        <v>4.4299999999999999E-6</v>
      </c>
      <c r="G40" s="6">
        <v>1.13E-6</v>
      </c>
      <c r="H40" s="5">
        <v>0</v>
      </c>
      <c r="I40" s="6">
        <v>1.1599999999999999E-6</v>
      </c>
      <c r="J40" s="5">
        <v>0</v>
      </c>
      <c r="K40" s="6">
        <v>4.1899999999999997E-6</v>
      </c>
      <c r="L40" s="6">
        <v>3.7200000000000003E-5</v>
      </c>
      <c r="M40" s="5">
        <v>0</v>
      </c>
      <c r="N40" s="6">
        <v>1.34E-5</v>
      </c>
      <c r="O40" s="6">
        <v>1.7900000000000001E-5</v>
      </c>
      <c r="P40" s="6">
        <v>1.17E-5</v>
      </c>
      <c r="Q40" s="5">
        <v>0</v>
      </c>
      <c r="R40" s="5">
        <v>0</v>
      </c>
      <c r="S40" s="6">
        <v>3.8199999999999998E-6</v>
      </c>
      <c r="T40" s="6">
        <v>4.6099999999999999E-6</v>
      </c>
      <c r="U40" s="6">
        <v>4.0500000000000002E-6</v>
      </c>
      <c r="V40" s="6">
        <v>3.8500000000000001E-5</v>
      </c>
      <c r="W40" s="5">
        <v>0</v>
      </c>
      <c r="X40" s="5">
        <v>0</v>
      </c>
      <c r="Y40" s="6">
        <v>3.36E-6</v>
      </c>
      <c r="Z40" s="5">
        <v>0</v>
      </c>
      <c r="AA40" s="6">
        <v>2.2000000000000001E-6</v>
      </c>
      <c r="AB40" s="6">
        <v>2.4700000000000001E-6</v>
      </c>
      <c r="AC40" s="5">
        <v>0</v>
      </c>
      <c r="AD40" s="5">
        <v>0</v>
      </c>
      <c r="AE40" s="6">
        <v>3.76E-6</v>
      </c>
      <c r="AF40" s="5">
        <v>3.8500000000000001E-5</v>
      </c>
      <c r="AG40" s="5">
        <v>1.7238999999999999E-4</v>
      </c>
      <c r="AH40" s="5">
        <v>3.450823772276626</v>
      </c>
      <c r="AI40" s="5" t="s">
        <v>20</v>
      </c>
      <c r="AJ40" s="5" t="str">
        <f>LEFT(RIGHT(A40,LEN(A40)-FIND("GN=",A40)-2),FIND(" ",RIGHT(A40,LEN(A40)-FIND("GN=",A40)-2)))</f>
        <v xml:space="preserve">AVEN </v>
      </c>
    </row>
    <row r="41" spans="1:36" x14ac:dyDescent="0.25">
      <c r="A41" s="5" t="s">
        <v>467</v>
      </c>
      <c r="B41" s="6">
        <v>1.44E-6</v>
      </c>
      <c r="C41" s="6">
        <v>5.7200000000000001E-5</v>
      </c>
      <c r="D41" s="6">
        <v>1.17E-5</v>
      </c>
      <c r="E41" s="6">
        <v>1.1399999999999999E-5</v>
      </c>
      <c r="F41" s="6">
        <v>1.37E-6</v>
      </c>
      <c r="G41" s="6">
        <v>5.9900000000000002E-6</v>
      </c>
      <c r="H41" s="6">
        <v>1.1399999999999999E-5</v>
      </c>
      <c r="I41" s="6">
        <v>1.8300000000000001E-6</v>
      </c>
      <c r="J41" s="6">
        <v>1.1200000000000001E-6</v>
      </c>
      <c r="K41" s="5">
        <v>0</v>
      </c>
      <c r="L41" s="5">
        <v>0</v>
      </c>
      <c r="M41" s="5">
        <v>0</v>
      </c>
      <c r="N41" s="6">
        <v>1.9400000000000001E-6</v>
      </c>
      <c r="O41" s="6">
        <v>1.0200000000000001E-5</v>
      </c>
      <c r="P41" s="5">
        <v>0</v>
      </c>
      <c r="Q41" s="6">
        <v>7.7400000000000004E-6</v>
      </c>
      <c r="R41" s="5">
        <v>0</v>
      </c>
      <c r="S41" s="5">
        <v>0</v>
      </c>
      <c r="T41" s="6">
        <v>2.5900000000000002E-6</v>
      </c>
      <c r="U41" s="5">
        <v>0</v>
      </c>
      <c r="V41" s="6">
        <v>3.9099999999999998E-6</v>
      </c>
      <c r="W41" s="5">
        <v>0</v>
      </c>
      <c r="X41" s="5">
        <v>0</v>
      </c>
      <c r="Y41" s="6">
        <v>1.3900000000000001E-5</v>
      </c>
      <c r="Z41" s="6">
        <v>4.4700000000000004E-6</v>
      </c>
      <c r="AA41" s="6">
        <v>1.31E-6</v>
      </c>
      <c r="AB41" s="6">
        <v>1.4899999999999999E-6</v>
      </c>
      <c r="AC41" s="5">
        <v>0</v>
      </c>
      <c r="AD41" s="6">
        <v>9.7300000000000004E-7</v>
      </c>
      <c r="AE41" s="6">
        <v>5.4E-6</v>
      </c>
      <c r="AF41" s="5">
        <v>5.7200000000000001E-5</v>
      </c>
      <c r="AG41" s="5">
        <v>1.5737299999999999E-4</v>
      </c>
      <c r="AH41" s="5">
        <v>3.3514279885746561</v>
      </c>
      <c r="AI41" s="5" t="s">
        <v>11</v>
      </c>
      <c r="AJ41" s="5" t="str">
        <f>LEFT(RIGHT(A41,LEN(A41)-FIND("GN=",A41)-2),FIND(" ",RIGHT(A41,LEN(A41)-FIND("GN=",A41)-2)))</f>
        <v xml:space="preserve">AVL9 </v>
      </c>
    </row>
    <row r="42" spans="1:36" x14ac:dyDescent="0.25">
      <c r="A42" s="5" t="s">
        <v>296</v>
      </c>
      <c r="B42" s="5">
        <v>0</v>
      </c>
      <c r="C42" s="5">
        <v>0</v>
      </c>
      <c r="D42" s="5">
        <v>1.3714900000000001E-4</v>
      </c>
      <c r="E42" s="6">
        <v>1.01E-5</v>
      </c>
      <c r="F42" s="5">
        <v>0</v>
      </c>
      <c r="G42" s="6">
        <v>1.0900000000000001E-5</v>
      </c>
      <c r="H42" s="6">
        <v>3.8500000000000001E-5</v>
      </c>
      <c r="I42" s="6">
        <v>2.6100000000000001E-5</v>
      </c>
      <c r="J42" s="6">
        <v>3.3100000000000001E-6</v>
      </c>
      <c r="K42" s="5">
        <v>0</v>
      </c>
      <c r="L42" s="5">
        <v>0</v>
      </c>
      <c r="M42" s="6">
        <v>1.5E-6</v>
      </c>
      <c r="N42" s="6">
        <v>1.26E-5</v>
      </c>
      <c r="O42" s="6">
        <v>1.11E-5</v>
      </c>
      <c r="P42" s="5">
        <v>0</v>
      </c>
      <c r="Q42" s="6">
        <v>5.5800000000000001E-5</v>
      </c>
      <c r="R42" s="6">
        <v>4.2500000000000003E-5</v>
      </c>
      <c r="S42" s="6">
        <v>9.2299999999999997E-6</v>
      </c>
      <c r="T42" s="6">
        <v>1.8500000000000001E-6</v>
      </c>
      <c r="U42" s="6">
        <v>7.7700000000000001E-6</v>
      </c>
      <c r="V42" s="5">
        <v>0</v>
      </c>
      <c r="W42" s="6">
        <v>8.67E-6</v>
      </c>
      <c r="X42" s="6">
        <v>1.33E-5</v>
      </c>
      <c r="Y42" s="6">
        <v>5.0900000000000004E-6</v>
      </c>
      <c r="Z42" s="6">
        <v>3.8299999999999998E-6</v>
      </c>
      <c r="AA42" s="6">
        <v>1.5500000000000001E-5</v>
      </c>
      <c r="AB42" s="6">
        <v>7.6199999999999999E-6</v>
      </c>
      <c r="AC42" s="6">
        <v>1.24E-6</v>
      </c>
      <c r="AD42" s="6">
        <v>4.1900000000000002E-5</v>
      </c>
      <c r="AE42" s="6">
        <v>7.0500000000000003E-6</v>
      </c>
      <c r="AF42" s="5">
        <v>1.3714900000000001E-4</v>
      </c>
      <c r="AG42" s="5">
        <v>4.7260900000000008E-4</v>
      </c>
      <c r="AH42" s="5">
        <v>3.604702533813275</v>
      </c>
      <c r="AI42" s="5" t="s">
        <v>24</v>
      </c>
      <c r="AJ42" s="5" t="str">
        <f>LEFT(RIGHT(A42,LEN(A42)-FIND("GN=",A42)-2),FIND(" ",RIGHT(A42,LEN(A42)-FIND("GN=",A42)-2)))</f>
        <v xml:space="preserve">BCHE </v>
      </c>
    </row>
    <row r="43" spans="1:36" x14ac:dyDescent="0.25">
      <c r="A43" s="5" t="s">
        <v>462</v>
      </c>
      <c r="B43" s="5">
        <v>0</v>
      </c>
      <c r="C43" s="5">
        <v>0</v>
      </c>
      <c r="D43" s="6">
        <v>1.33E-6</v>
      </c>
      <c r="E43" s="6">
        <v>4.9599999999999999E-5</v>
      </c>
      <c r="F43" s="6">
        <v>4.1100000000000003E-5</v>
      </c>
      <c r="G43" s="6">
        <v>2.83E-5</v>
      </c>
      <c r="H43" s="6">
        <v>5.6200000000000004E-6</v>
      </c>
      <c r="I43" s="6">
        <v>6.4799999999999998E-6</v>
      </c>
      <c r="J43" s="5">
        <v>0</v>
      </c>
      <c r="K43" s="5">
        <v>0</v>
      </c>
      <c r="L43" s="6">
        <v>2.3099999999999999E-5</v>
      </c>
      <c r="M43" s="6">
        <v>5.0000000000000004E-6</v>
      </c>
      <c r="N43" s="6">
        <v>8.8599999999999999E-6</v>
      </c>
      <c r="O43" s="6">
        <v>1.36E-5</v>
      </c>
      <c r="P43" s="6">
        <v>2.7199999999999998E-6</v>
      </c>
      <c r="Q43" s="6">
        <v>3.8299999999999998E-6</v>
      </c>
      <c r="R43" s="6">
        <v>8.8999999999999995E-6</v>
      </c>
      <c r="S43" s="5">
        <v>0</v>
      </c>
      <c r="T43" s="6">
        <v>5.57E-6</v>
      </c>
      <c r="U43" s="6">
        <v>3.36E-6</v>
      </c>
      <c r="V43" s="6">
        <v>1.4600000000000001E-5</v>
      </c>
      <c r="W43" s="5">
        <v>0</v>
      </c>
      <c r="X43" s="5">
        <v>0</v>
      </c>
      <c r="Y43" s="6">
        <v>2.7800000000000001E-6</v>
      </c>
      <c r="Z43" s="6">
        <v>7.0700000000000001E-6</v>
      </c>
      <c r="AA43" s="6">
        <v>3.9799999999999998E-5</v>
      </c>
      <c r="AB43" s="6">
        <v>3.2700000000000002E-5</v>
      </c>
      <c r="AC43" s="5">
        <v>0</v>
      </c>
      <c r="AD43" s="6">
        <v>2.96E-6</v>
      </c>
      <c r="AE43" s="6">
        <v>2.4600000000000002E-5</v>
      </c>
      <c r="AF43" s="5">
        <v>4.9599999999999999E-5</v>
      </c>
      <c r="AG43" s="5">
        <v>3.3187999999999995E-4</v>
      </c>
      <c r="AH43" s="5">
        <v>3.862497891218339</v>
      </c>
      <c r="AI43" s="5" t="s">
        <v>6</v>
      </c>
      <c r="AJ43" s="5" t="str">
        <f>LEFT(RIGHT(A43,LEN(A43)-FIND("GN=",A43)-2),FIND(" ",RIGHT(A43,LEN(A43)-FIND("GN=",A43)-2)))</f>
        <v xml:space="preserve">BYSL </v>
      </c>
    </row>
    <row r="44" spans="1:36" x14ac:dyDescent="0.25">
      <c r="A44" s="5" t="s">
        <v>248</v>
      </c>
      <c r="B44" s="5">
        <v>0</v>
      </c>
      <c r="C44" s="5">
        <v>0</v>
      </c>
      <c r="D44" s="6">
        <v>2.21E-6</v>
      </c>
      <c r="E44" s="6">
        <v>2.0000000000000002E-5</v>
      </c>
      <c r="F44" s="6">
        <v>2.0599999999999999E-5</v>
      </c>
      <c r="G44" s="6">
        <v>2.27E-5</v>
      </c>
      <c r="H44" s="6">
        <v>2.9900000000000002E-6</v>
      </c>
      <c r="I44" s="6">
        <v>1.4699999999999999E-6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6">
        <v>2.0200000000000001E-6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6">
        <v>4.6399999999999996E-6</v>
      </c>
      <c r="Z44" s="6">
        <v>1.79E-6</v>
      </c>
      <c r="AA44" s="6">
        <v>3.0400000000000001E-6</v>
      </c>
      <c r="AB44" s="5">
        <v>0</v>
      </c>
      <c r="AC44" s="5">
        <v>0</v>
      </c>
      <c r="AD44" s="5">
        <v>0</v>
      </c>
      <c r="AE44" s="6">
        <v>2.0200000000000001E-6</v>
      </c>
      <c r="AF44" s="5">
        <v>2.27E-5</v>
      </c>
      <c r="AG44" s="5">
        <v>8.347999999999998E-5</v>
      </c>
      <c r="AH44" s="5">
        <v>2.7019846822597975</v>
      </c>
      <c r="AI44" s="5" t="s">
        <v>8</v>
      </c>
      <c r="AJ44" s="5" t="str">
        <f>LEFT(RIGHT(A44,LEN(A44)-FIND("GN=",A44)-2),FIND(" ",RIGHT(A44,LEN(A44)-FIND("GN=",A44)-2)))</f>
        <v xml:space="preserve">C12orf43 </v>
      </c>
    </row>
    <row r="45" spans="1:36" x14ac:dyDescent="0.25">
      <c r="A45" s="5" t="s">
        <v>204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6">
        <v>3.9099999999999998E-6</v>
      </c>
      <c r="L45" s="5">
        <v>0</v>
      </c>
      <c r="M45" s="5">
        <v>0</v>
      </c>
      <c r="N45" s="5">
        <v>0</v>
      </c>
      <c r="O45" s="6">
        <v>1.04E-5</v>
      </c>
      <c r="P45" s="6">
        <v>3.9700000000000001E-6</v>
      </c>
      <c r="Q45" s="6">
        <v>2.23E-5</v>
      </c>
      <c r="R45" s="6">
        <v>9.7100000000000002E-6</v>
      </c>
      <c r="S45" s="6">
        <v>4.16E-6</v>
      </c>
      <c r="T45" s="5">
        <v>0</v>
      </c>
      <c r="U45" s="5">
        <v>0</v>
      </c>
      <c r="V45" s="6">
        <v>4.8500000000000002E-6</v>
      </c>
      <c r="W45" s="5">
        <v>0</v>
      </c>
      <c r="X45" s="5">
        <v>0</v>
      </c>
      <c r="Y45" s="5">
        <v>0</v>
      </c>
      <c r="Z45" s="6">
        <v>8.6199999999999996E-7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2.23E-5</v>
      </c>
      <c r="AG45" s="5">
        <v>6.0162000000000004E-5</v>
      </c>
      <c r="AH45" s="5">
        <v>2.5572622642573064</v>
      </c>
      <c r="AI45" s="5" t="s">
        <v>9</v>
      </c>
      <c r="AJ45" s="5" t="str">
        <f>LEFT(RIGHT(A45,LEN(A45)-FIND("GN=",A45)-2),FIND(" ",RIGHT(A45,LEN(A45)-FIND("GN=",A45)-2)))</f>
        <v xml:space="preserve">C15orf52 </v>
      </c>
    </row>
    <row r="46" spans="1:36" x14ac:dyDescent="0.25">
      <c r="A46" s="5" t="s">
        <v>482</v>
      </c>
      <c r="B46" s="5">
        <v>5.6559299999999998E-4</v>
      </c>
      <c r="C46" s="5">
        <v>1.6333999999999999E-4</v>
      </c>
      <c r="D46" s="6">
        <v>6.9400000000000006E-5</v>
      </c>
      <c r="E46" s="6">
        <v>4.5399999999999997E-6</v>
      </c>
      <c r="F46" s="6">
        <v>1.5799999999999999E-6</v>
      </c>
      <c r="G46" s="6">
        <v>1.0699999999999999E-6</v>
      </c>
      <c r="H46" s="5">
        <v>1.366468E-3</v>
      </c>
      <c r="I46" s="6">
        <v>2.7500000000000001E-7</v>
      </c>
      <c r="J46" s="5">
        <v>1.13517E-4</v>
      </c>
      <c r="K46" s="5">
        <v>3.72087E-4</v>
      </c>
      <c r="L46" s="5">
        <v>1.071764E-3</v>
      </c>
      <c r="M46" s="5">
        <v>1.005838E-3</v>
      </c>
      <c r="N46" s="5">
        <v>1.374218E-3</v>
      </c>
      <c r="O46" s="5">
        <v>1.1569110000000001E-3</v>
      </c>
      <c r="P46" s="5">
        <v>7.3138399999999996E-4</v>
      </c>
      <c r="Q46" s="5">
        <v>1.4517410000000001E-3</v>
      </c>
      <c r="R46" s="5">
        <v>6.6081899999999999E-4</v>
      </c>
      <c r="S46" s="5">
        <v>1.6750859999999999E-3</v>
      </c>
      <c r="T46" s="5">
        <v>7.6119899999999995E-4</v>
      </c>
      <c r="U46" s="5">
        <v>2.312901E-3</v>
      </c>
      <c r="V46" s="5">
        <v>5.9933600000000001E-4</v>
      </c>
      <c r="W46" s="5">
        <v>1.1358640000000001E-3</v>
      </c>
      <c r="X46" s="5">
        <v>1.317333E-3</v>
      </c>
      <c r="Y46" s="6">
        <v>4.71E-5</v>
      </c>
      <c r="Z46" s="6">
        <v>9.8999999999999994E-5</v>
      </c>
      <c r="AA46" s="6">
        <v>8.8599999999999999E-6</v>
      </c>
      <c r="AB46" s="6">
        <v>1.59E-5</v>
      </c>
      <c r="AC46" s="5">
        <v>1.93649E-4</v>
      </c>
      <c r="AD46" s="5">
        <v>2.3470699999999999E-4</v>
      </c>
      <c r="AE46" s="6">
        <v>7.4900000000000005E-5</v>
      </c>
      <c r="AF46" s="5">
        <v>2.312901E-3</v>
      </c>
      <c r="AG46" s="5">
        <v>1.858638E-2</v>
      </c>
      <c r="AH46" s="5">
        <v>4.1267351938528698</v>
      </c>
      <c r="AI46" s="5" t="s">
        <v>12</v>
      </c>
      <c r="AJ46" s="5" t="str">
        <f>LEFT(RIGHT(A46,LEN(A46)-FIND("GN=",A46)-2),FIND(" ",RIGHT(A46,LEN(A46)-FIND("GN=",A46)-2)))</f>
        <v xml:space="preserve">C3 </v>
      </c>
    </row>
    <row r="47" spans="1:36" x14ac:dyDescent="0.25">
      <c r="A47" s="5" t="s">
        <v>476</v>
      </c>
      <c r="B47" s="5">
        <v>4.5429599999999998E-4</v>
      </c>
      <c r="C47" s="5">
        <v>5.9483400000000003E-4</v>
      </c>
      <c r="D47" s="5">
        <v>5.6376600000000001E-3</v>
      </c>
      <c r="E47" s="6">
        <v>2.4300000000000001E-5</v>
      </c>
      <c r="F47" s="6">
        <v>1.5400000000000001E-6</v>
      </c>
      <c r="G47" s="6">
        <v>9.7899999999999994E-6</v>
      </c>
      <c r="H47" s="6">
        <v>3.43E-5</v>
      </c>
      <c r="I47" s="6">
        <v>1.8499999999999999E-5</v>
      </c>
      <c r="J47" s="5">
        <v>7.71648E-4</v>
      </c>
      <c r="K47" s="5">
        <v>2.1637499999999999E-4</v>
      </c>
      <c r="L47" s="5">
        <v>3.0256100000000002E-4</v>
      </c>
      <c r="M47" s="5">
        <v>1.2629690000000001E-3</v>
      </c>
      <c r="N47" s="6">
        <v>8.1299999999999997E-5</v>
      </c>
      <c r="O47" s="5">
        <v>1.03243E-4</v>
      </c>
      <c r="P47" s="5">
        <v>1.3346199999999999E-4</v>
      </c>
      <c r="Q47" s="5">
        <v>4.8450199999999999E-4</v>
      </c>
      <c r="R47" s="5">
        <v>6.0945900000000002E-4</v>
      </c>
      <c r="S47" s="6">
        <v>5.7800000000000002E-5</v>
      </c>
      <c r="T47" s="5">
        <v>9.1896299999999996E-4</v>
      </c>
      <c r="U47" s="5">
        <v>5.2595699999999997E-4</v>
      </c>
      <c r="V47" s="5">
        <v>3.5382099999999999E-4</v>
      </c>
      <c r="W47" s="5">
        <v>3.0994699999999998E-4</v>
      </c>
      <c r="X47" s="5">
        <v>3.7402099999999999E-4</v>
      </c>
      <c r="Y47" s="6">
        <v>3.0899999999999999E-5</v>
      </c>
      <c r="Z47" s="6">
        <v>6.1099999999999994E-5</v>
      </c>
      <c r="AA47" s="6">
        <v>1.01E-5</v>
      </c>
      <c r="AB47" s="6">
        <v>1.3699999999999999E-5</v>
      </c>
      <c r="AC47" s="5">
        <v>1.68479E-4</v>
      </c>
      <c r="AD47" s="6">
        <v>9.0199999999999997E-5</v>
      </c>
      <c r="AE47" s="5">
        <v>4.2755499999999998E-4</v>
      </c>
      <c r="AF47" s="5">
        <v>5.6376600000000001E-3</v>
      </c>
      <c r="AG47" s="5">
        <v>1.4083281999999999E-2</v>
      </c>
      <c r="AH47" s="5">
        <v>3.4218481118854029</v>
      </c>
      <c r="AI47" s="5" t="s">
        <v>24</v>
      </c>
      <c r="AJ47" s="5" t="str">
        <f>LEFT(RIGHT(A47,LEN(A47)-FIND("GN=",A47)-2),FIND(" ",RIGHT(A47,LEN(A47)-FIND("GN=",A47)-2)))</f>
        <v xml:space="preserve">CA2 </v>
      </c>
    </row>
    <row r="48" spans="1:36" x14ac:dyDescent="0.25">
      <c r="A48" s="5" t="s">
        <v>219</v>
      </c>
      <c r="B48" s="5">
        <v>1.106222E-3</v>
      </c>
      <c r="C48" s="5">
        <v>2.1493839999999998E-3</v>
      </c>
      <c r="D48" s="5">
        <v>6.78964E-4</v>
      </c>
      <c r="E48" s="5">
        <v>2.827216E-3</v>
      </c>
      <c r="F48" s="5">
        <v>3.0804320000000001E-3</v>
      </c>
      <c r="G48" s="5">
        <v>2.4420240000000001E-3</v>
      </c>
      <c r="H48" s="5">
        <v>2.3919599999999998E-3</v>
      </c>
      <c r="I48" s="5">
        <v>4.7813100000000004E-3</v>
      </c>
      <c r="J48" s="5">
        <v>1.655248E-3</v>
      </c>
      <c r="K48" s="5">
        <v>3.8863999999999999E-4</v>
      </c>
      <c r="L48" s="5">
        <v>1.227587E-3</v>
      </c>
      <c r="M48" s="5">
        <v>1.0598669999999999E-3</v>
      </c>
      <c r="N48" s="5">
        <v>1.183833E-3</v>
      </c>
      <c r="O48" s="5">
        <v>1.1157820000000001E-3</v>
      </c>
      <c r="P48" s="5">
        <v>8.27858E-4</v>
      </c>
      <c r="Q48" s="5">
        <v>7.8280400000000001E-4</v>
      </c>
      <c r="R48" s="5">
        <v>9.0202100000000003E-4</v>
      </c>
      <c r="S48" s="5">
        <v>4.5492800000000001E-4</v>
      </c>
      <c r="T48" s="5">
        <v>1.170904E-3</v>
      </c>
      <c r="U48" s="5">
        <v>1.4230950000000001E-3</v>
      </c>
      <c r="V48" s="5">
        <v>1.028579E-3</v>
      </c>
      <c r="W48" s="5">
        <v>9.7704299999999992E-4</v>
      </c>
      <c r="X48" s="5">
        <v>2.0398460000000001E-3</v>
      </c>
      <c r="Y48" s="5">
        <v>4.461965E-3</v>
      </c>
      <c r="Z48" s="5">
        <v>1.806361E-3</v>
      </c>
      <c r="AA48" s="5">
        <v>4.9516940000000004E-3</v>
      </c>
      <c r="AB48" s="5">
        <v>1.9026270000000001E-3</v>
      </c>
      <c r="AC48" s="5">
        <v>1.3146659999999999E-3</v>
      </c>
      <c r="AD48" s="5">
        <v>2.1142190000000001E-3</v>
      </c>
      <c r="AE48" s="5">
        <v>2.0434419999999999E-3</v>
      </c>
      <c r="AF48" s="5">
        <v>4.9516940000000004E-3</v>
      </c>
      <c r="AG48" s="5">
        <v>5.4290520999999994E-2</v>
      </c>
      <c r="AH48" s="5">
        <v>4.6363112410302163</v>
      </c>
      <c r="AI48" s="5" t="s">
        <v>32</v>
      </c>
      <c r="AJ48" s="5" t="str">
        <f>LEFT(RIGHT(A48,LEN(A48)-FIND("GN=",A48)-2),FIND(" ",RIGHT(A48,LEN(A48)-FIND("GN=",A48)-2)))</f>
        <v xml:space="preserve">CALM1 </v>
      </c>
    </row>
    <row r="49" spans="1:36" x14ac:dyDescent="0.25">
      <c r="A49" s="5" t="s">
        <v>452</v>
      </c>
      <c r="B49" s="5">
        <v>6.10773E-4</v>
      </c>
      <c r="C49" s="5">
        <v>6.0814599999999995E-4</v>
      </c>
      <c r="D49" s="5">
        <v>1.8878790000000001E-3</v>
      </c>
      <c r="E49" s="5">
        <v>7.7451099999999997E-4</v>
      </c>
      <c r="F49" s="5">
        <v>6.0369600000000003E-4</v>
      </c>
      <c r="G49" s="5">
        <v>6.3783600000000002E-4</v>
      </c>
      <c r="H49" s="5">
        <v>1.178601E-3</v>
      </c>
      <c r="I49" s="5">
        <v>5.8548499999999996E-4</v>
      </c>
      <c r="J49" s="5">
        <v>8.2191800000000004E-4</v>
      </c>
      <c r="K49" s="5">
        <v>5.52835E-4</v>
      </c>
      <c r="L49" s="5">
        <v>3.1275640000000002E-3</v>
      </c>
      <c r="M49" s="5">
        <v>5.4945000000000005E-4</v>
      </c>
      <c r="N49" s="5">
        <v>1.2567769999999999E-3</v>
      </c>
      <c r="O49" s="5">
        <v>9.7122199999999999E-4</v>
      </c>
      <c r="P49" s="5">
        <v>5.4314399999999996E-4</v>
      </c>
      <c r="Q49" s="5">
        <v>6.0549599999999996E-4</v>
      </c>
      <c r="R49" s="5">
        <v>5.2621299999999998E-4</v>
      </c>
      <c r="S49" s="5">
        <v>5.6941900000000004E-4</v>
      </c>
      <c r="T49" s="5">
        <v>8.4077299999999995E-4</v>
      </c>
      <c r="U49" s="5">
        <v>5.3467800000000002E-4</v>
      </c>
      <c r="V49" s="5">
        <v>9.73839E-4</v>
      </c>
      <c r="W49" s="5">
        <v>4.6504100000000002E-4</v>
      </c>
      <c r="X49" s="5">
        <v>1.112264E-3</v>
      </c>
      <c r="Y49" s="5">
        <v>1.231378E-3</v>
      </c>
      <c r="Z49" s="5">
        <v>4.8863900000000002E-4</v>
      </c>
      <c r="AA49" s="5">
        <v>8.5434400000000005E-4</v>
      </c>
      <c r="AB49" s="5">
        <v>7.5312100000000004E-4</v>
      </c>
      <c r="AC49" s="5">
        <v>1.669977E-3</v>
      </c>
      <c r="AD49" s="5">
        <v>6.3832299999999999E-4</v>
      </c>
      <c r="AE49" s="5">
        <v>9.2131199999999998E-4</v>
      </c>
      <c r="AF49" s="5">
        <v>3.1275640000000002E-3</v>
      </c>
      <c r="AG49" s="5">
        <v>2.6894654E-2</v>
      </c>
      <c r="AH49" s="5">
        <v>4.7112213046675233</v>
      </c>
      <c r="AI49" s="5" t="s">
        <v>5</v>
      </c>
      <c r="AJ49" s="5" t="str">
        <f>LEFT(RIGHT(A49,LEN(A49)-FIND("GN=",A49)-2),FIND(" ",RIGHT(A49,LEN(A49)-FIND("GN=",A49)-2)))</f>
        <v xml:space="preserve">CANX </v>
      </c>
    </row>
    <row r="50" spans="1:36" x14ac:dyDescent="0.25">
      <c r="A50" s="5" t="s">
        <v>435</v>
      </c>
      <c r="B50" s="5">
        <v>2.7421200000000002E-4</v>
      </c>
      <c r="C50" s="5">
        <v>2.24902E-4</v>
      </c>
      <c r="D50" s="5">
        <v>2.25171E-4</v>
      </c>
      <c r="E50" s="5">
        <v>4.8355499999999999E-4</v>
      </c>
      <c r="F50" s="5">
        <v>3.3015200000000001E-4</v>
      </c>
      <c r="G50" s="5">
        <v>3.5316500000000001E-4</v>
      </c>
      <c r="H50" s="5">
        <v>4.7690900000000002E-4</v>
      </c>
      <c r="I50" s="5">
        <v>3.3731800000000003E-4</v>
      </c>
      <c r="J50" s="5">
        <v>1.1951360000000001E-3</v>
      </c>
      <c r="K50" s="6">
        <v>8.7200000000000005E-5</v>
      </c>
      <c r="L50" s="5">
        <v>2.0758199999999999E-4</v>
      </c>
      <c r="M50" s="5">
        <v>2.1611300000000001E-4</v>
      </c>
      <c r="N50" s="5">
        <v>2.27526E-4</v>
      </c>
      <c r="O50" s="5">
        <v>1.93945E-4</v>
      </c>
      <c r="P50" s="5">
        <v>3.4358499999999998E-4</v>
      </c>
      <c r="Q50" s="5">
        <v>3.6995700000000002E-4</v>
      </c>
      <c r="R50" s="5">
        <v>2.4798099999999998E-4</v>
      </c>
      <c r="S50" s="5">
        <v>3.0119499999999998E-4</v>
      </c>
      <c r="T50" s="5">
        <v>1.75501E-4</v>
      </c>
      <c r="U50" s="5">
        <v>2.21354E-4</v>
      </c>
      <c r="V50" s="5">
        <v>3.4100599999999998E-4</v>
      </c>
      <c r="W50" s="5">
        <v>4.2093499999999999E-4</v>
      </c>
      <c r="X50" s="5">
        <v>2.5602699999999998E-4</v>
      </c>
      <c r="Y50" s="5">
        <v>1.214E-4</v>
      </c>
      <c r="Z50" s="5">
        <v>2.0209500000000001E-4</v>
      </c>
      <c r="AA50" s="6">
        <v>9.3999999999999994E-5</v>
      </c>
      <c r="AB50" s="6">
        <v>6.4999999999999994E-5</v>
      </c>
      <c r="AC50" s="5">
        <v>1.47527E-4</v>
      </c>
      <c r="AD50" s="5">
        <v>1.7924400000000001E-4</v>
      </c>
      <c r="AE50" s="6">
        <v>9.7700000000000003E-5</v>
      </c>
      <c r="AF50" s="5">
        <v>1.1951360000000001E-3</v>
      </c>
      <c r="AG50" s="5">
        <v>8.4173929999999987E-3</v>
      </c>
      <c r="AH50" s="5">
        <v>4.633179943155544</v>
      </c>
      <c r="AI50" s="5" t="s">
        <v>21</v>
      </c>
      <c r="AJ50" s="5" t="str">
        <f>LEFT(RIGHT(A50,LEN(A50)-FIND("GN=",A50)-2),FIND(" ",RIGHT(A50,LEN(A50)-FIND("GN=",A50)-2)))</f>
        <v xml:space="preserve">CAPN1 </v>
      </c>
    </row>
    <row r="51" spans="1:36" x14ac:dyDescent="0.25">
      <c r="A51" s="5" t="s">
        <v>275</v>
      </c>
      <c r="B51" s="6">
        <v>6.3099999999999997E-6</v>
      </c>
      <c r="C51" s="6">
        <v>9.5099999999999994E-5</v>
      </c>
      <c r="D51" s="6">
        <v>1.1600000000000001E-5</v>
      </c>
      <c r="E51" s="5">
        <v>0</v>
      </c>
      <c r="F51" s="5">
        <v>0</v>
      </c>
      <c r="G51" s="5">
        <v>0</v>
      </c>
      <c r="H51" s="6">
        <v>5.6700000000000003E-7</v>
      </c>
      <c r="I51" s="5">
        <v>0</v>
      </c>
      <c r="J51" s="5">
        <v>0</v>
      </c>
      <c r="K51" s="5">
        <v>0</v>
      </c>
      <c r="L51" s="6">
        <v>6.7100000000000001E-7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6">
        <v>1.1799999999999999E-6</v>
      </c>
      <c r="V51" s="5">
        <v>0</v>
      </c>
      <c r="W51" s="5">
        <v>0</v>
      </c>
      <c r="X51" s="5">
        <v>0</v>
      </c>
      <c r="Y51" s="6">
        <v>3.4700000000000003E-5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6">
        <v>7.5600000000000005E-7</v>
      </c>
      <c r="AF51" s="5">
        <v>9.5099999999999994E-5</v>
      </c>
      <c r="AG51" s="5">
        <v>1.5088399999999997E-4</v>
      </c>
      <c r="AH51" s="5">
        <v>1.5423908665125283</v>
      </c>
      <c r="AI51" s="5" t="s">
        <v>11</v>
      </c>
      <c r="AJ51" s="5" t="str">
        <f>LEFT(RIGHT(A51,LEN(A51)-FIND("GN=",A51)-2),FIND(" ",RIGHT(A51,LEN(A51)-FIND("GN=",A51)-2)))</f>
        <v xml:space="preserve">CASKIN1 </v>
      </c>
    </row>
    <row r="52" spans="1:36" x14ac:dyDescent="0.25">
      <c r="A52" s="5" t="s">
        <v>496</v>
      </c>
      <c r="B52" s="6">
        <v>1.7600000000000001E-5</v>
      </c>
      <c r="C52" s="6">
        <v>3.5800000000000003E-5</v>
      </c>
      <c r="D52" s="5">
        <v>1.3182800000000001E-4</v>
      </c>
      <c r="E52" s="5">
        <v>2.59585E-4</v>
      </c>
      <c r="F52" s="5">
        <v>2.8079299999999999E-4</v>
      </c>
      <c r="G52" s="5">
        <v>1.74838E-4</v>
      </c>
      <c r="H52" s="5">
        <v>1.2136700000000001E-4</v>
      </c>
      <c r="I52" s="5">
        <v>1.27181E-4</v>
      </c>
      <c r="J52" s="6">
        <v>7.85E-7</v>
      </c>
      <c r="K52" s="6">
        <v>5.93E-6</v>
      </c>
      <c r="L52" s="5">
        <v>1.30593E-4</v>
      </c>
      <c r="M52" s="6">
        <v>3.7500000000000001E-6</v>
      </c>
      <c r="N52" s="5">
        <v>1.9622300000000001E-4</v>
      </c>
      <c r="O52" s="5">
        <v>1.28918E-4</v>
      </c>
      <c r="P52" s="6">
        <v>5.5699999999999999E-5</v>
      </c>
      <c r="Q52" s="6">
        <v>5.3499999999999999E-5</v>
      </c>
      <c r="R52" s="6">
        <v>5.5300000000000002E-5</v>
      </c>
      <c r="S52" s="6">
        <v>1.7200000000000001E-5</v>
      </c>
      <c r="T52" s="6">
        <v>2.76E-5</v>
      </c>
      <c r="U52" s="6">
        <v>2.0400000000000001E-5</v>
      </c>
      <c r="V52" s="6">
        <v>7.6199999999999995E-5</v>
      </c>
      <c r="W52" s="6">
        <v>5.6799999999999998E-6</v>
      </c>
      <c r="X52" s="6">
        <v>4.0000000000000003E-5</v>
      </c>
      <c r="Y52" s="5">
        <v>1.1408000000000001E-4</v>
      </c>
      <c r="Z52" s="6">
        <v>7.2200000000000007E-5</v>
      </c>
      <c r="AA52" s="5">
        <v>1.8407300000000001E-4</v>
      </c>
      <c r="AB52" s="6">
        <v>7.8100000000000001E-5</v>
      </c>
      <c r="AC52" s="6">
        <v>4.4799999999999998E-5</v>
      </c>
      <c r="AD52" s="5">
        <v>1.11371E-4</v>
      </c>
      <c r="AE52" s="6">
        <v>4.0500000000000002E-5</v>
      </c>
      <c r="AF52" s="5">
        <v>2.8079299999999999E-4</v>
      </c>
      <c r="AG52" s="5">
        <v>2.6118949999999995E-3</v>
      </c>
      <c r="AH52" s="5">
        <v>4.3874404938394473</v>
      </c>
      <c r="AI52" s="5" t="s">
        <v>7</v>
      </c>
      <c r="AJ52" s="5" t="str">
        <f>LEFT(RIGHT(A52,LEN(A52)-FIND("GN=",A52)-2),FIND(" ",RIGHT(A52,LEN(A52)-FIND("GN=",A52)-2)))</f>
        <v xml:space="preserve">CCAR2 </v>
      </c>
    </row>
    <row r="53" spans="1:36" x14ac:dyDescent="0.25">
      <c r="A53" s="5" t="s">
        <v>131</v>
      </c>
      <c r="B53" s="5">
        <v>2.7912199999999997E-4</v>
      </c>
      <c r="C53" s="5">
        <v>4.0614699999999999E-4</v>
      </c>
      <c r="D53" s="5">
        <v>7.9377500000000004E-4</v>
      </c>
      <c r="E53" s="5">
        <v>5.77197E-4</v>
      </c>
      <c r="F53" s="5">
        <v>5.3518900000000004E-4</v>
      </c>
      <c r="G53" s="5">
        <v>5.3001999999999997E-4</v>
      </c>
      <c r="H53" s="5">
        <v>3.2630799999999998E-4</v>
      </c>
      <c r="I53" s="5">
        <v>3.65597E-4</v>
      </c>
      <c r="J53" s="5">
        <v>5.8860900000000003E-4</v>
      </c>
      <c r="K53" s="5">
        <v>1.3230300000000001E-4</v>
      </c>
      <c r="L53" s="5">
        <v>1.7124100000000001E-4</v>
      </c>
      <c r="M53" s="5">
        <v>1.9178500000000001E-4</v>
      </c>
      <c r="N53" s="5">
        <v>4.6562300000000002E-4</v>
      </c>
      <c r="O53" s="5">
        <v>5.6847099999999997E-4</v>
      </c>
      <c r="P53" s="5">
        <v>2.4954300000000002E-4</v>
      </c>
      <c r="Q53" s="5">
        <v>2.64994E-4</v>
      </c>
      <c r="R53" s="5">
        <v>3.0077800000000003E-4</v>
      </c>
      <c r="S53" s="5">
        <v>1.9164200000000001E-4</v>
      </c>
      <c r="T53" s="5">
        <v>2.3092699999999999E-4</v>
      </c>
      <c r="U53" s="5">
        <v>2.5392200000000001E-4</v>
      </c>
      <c r="V53" s="5">
        <v>3.7159900000000002E-4</v>
      </c>
      <c r="W53" s="5">
        <v>2.9486600000000002E-4</v>
      </c>
      <c r="X53" s="5">
        <v>1.03009E-4</v>
      </c>
      <c r="Y53" s="5">
        <v>5.7153599999999998E-4</v>
      </c>
      <c r="Z53" s="5">
        <v>4.2431700000000001E-4</v>
      </c>
      <c r="AA53" s="5">
        <v>9.8490199999999996E-4</v>
      </c>
      <c r="AB53" s="5">
        <v>3.2287800000000002E-4</v>
      </c>
      <c r="AC53" s="5">
        <v>1.7959399999999999E-4</v>
      </c>
      <c r="AD53" s="5">
        <v>5.3862500000000004E-4</v>
      </c>
      <c r="AE53" s="5">
        <v>3.9396599999999999E-4</v>
      </c>
      <c r="AF53" s="5">
        <v>9.8490199999999996E-4</v>
      </c>
      <c r="AG53" s="5">
        <v>1.1608485E-2</v>
      </c>
      <c r="AH53" s="5">
        <v>4.7301247154273867</v>
      </c>
      <c r="AI53" s="5" t="s">
        <v>32</v>
      </c>
      <c r="AJ53" s="5" t="str">
        <f>LEFT(RIGHT(A53,LEN(A53)-FIND("GN=",A53)-2),FIND(" ",RIGHT(A53,LEN(A53)-FIND("GN=",A53)-2)))</f>
        <v xml:space="preserve">CCT3 </v>
      </c>
    </row>
    <row r="54" spans="1:36" x14ac:dyDescent="0.25">
      <c r="A54" s="5" t="s">
        <v>343</v>
      </c>
      <c r="B54" s="5">
        <v>2.84278E-4</v>
      </c>
      <c r="C54" s="5">
        <v>3.3486399999999998E-4</v>
      </c>
      <c r="D54" s="5">
        <v>6.2855500000000004E-4</v>
      </c>
      <c r="E54" s="5">
        <v>4.8993799999999998E-4</v>
      </c>
      <c r="F54" s="5">
        <v>5.5703000000000003E-4</v>
      </c>
      <c r="G54" s="5">
        <v>4.63642E-4</v>
      </c>
      <c r="H54" s="5">
        <v>2.9435000000000003E-4</v>
      </c>
      <c r="I54" s="5">
        <v>3.4052300000000002E-4</v>
      </c>
      <c r="J54" s="5">
        <v>4.04554E-4</v>
      </c>
      <c r="K54" s="5">
        <v>1.15847E-4</v>
      </c>
      <c r="L54" s="5">
        <v>2.6763900000000002E-4</v>
      </c>
      <c r="M54" s="5">
        <v>2.46075E-4</v>
      </c>
      <c r="N54" s="5">
        <v>4.2251300000000001E-4</v>
      </c>
      <c r="O54" s="5">
        <v>6.3207699999999999E-4</v>
      </c>
      <c r="P54" s="5">
        <v>2.2845E-4</v>
      </c>
      <c r="Q54" s="5">
        <v>3.3332300000000001E-4</v>
      </c>
      <c r="R54" s="5">
        <v>2.31559E-4</v>
      </c>
      <c r="S54" s="5">
        <v>1.67484E-4</v>
      </c>
      <c r="T54" s="5">
        <v>2.26023E-4</v>
      </c>
      <c r="U54" s="5">
        <v>3.0563200000000002E-4</v>
      </c>
      <c r="V54" s="5">
        <v>3.5091300000000001E-4</v>
      </c>
      <c r="W54" s="5">
        <v>2.6931699999999998E-4</v>
      </c>
      <c r="X54" s="5">
        <v>1.4120800000000001E-4</v>
      </c>
      <c r="Y54" s="5">
        <v>5.5786400000000004E-4</v>
      </c>
      <c r="Z54" s="5">
        <v>4.3714399999999999E-4</v>
      </c>
      <c r="AA54" s="5">
        <v>6.5367500000000005E-4</v>
      </c>
      <c r="AB54" s="5">
        <v>4.7711200000000002E-4</v>
      </c>
      <c r="AC54" s="5">
        <v>2.06341E-4</v>
      </c>
      <c r="AD54" s="5">
        <v>3.8881300000000001E-4</v>
      </c>
      <c r="AE54" s="5">
        <v>3.59289E-4</v>
      </c>
      <c r="AF54" s="5">
        <v>6.5367500000000005E-4</v>
      </c>
      <c r="AG54" s="5">
        <v>1.0816032000000001E-2</v>
      </c>
      <c r="AH54" s="5">
        <v>4.7900529005857333</v>
      </c>
      <c r="AI54" s="5" t="s">
        <v>32</v>
      </c>
      <c r="AJ54" s="5" t="str">
        <f>LEFT(RIGHT(A54,LEN(A54)-FIND("GN=",A54)-2),FIND(" ",RIGHT(A54,LEN(A54)-FIND("GN=",A54)-2)))</f>
        <v xml:space="preserve">CCT4 </v>
      </c>
    </row>
    <row r="55" spans="1:36" x14ac:dyDescent="0.25">
      <c r="A55" s="5" t="s">
        <v>342</v>
      </c>
      <c r="B55" s="5">
        <v>2.7000400000000001E-4</v>
      </c>
      <c r="C55" s="5">
        <v>3.7701199999999997E-4</v>
      </c>
      <c r="D55" s="5">
        <v>6.5533699999999998E-4</v>
      </c>
      <c r="E55" s="5">
        <v>6.5816699999999998E-4</v>
      </c>
      <c r="F55" s="5">
        <v>5.2422500000000002E-4</v>
      </c>
      <c r="G55" s="5">
        <v>4.1595199999999998E-4</v>
      </c>
      <c r="H55" s="5">
        <v>3.0113900000000002E-4</v>
      </c>
      <c r="I55" s="5">
        <v>2.7830999999999998E-4</v>
      </c>
      <c r="J55" s="5">
        <v>4.3806900000000002E-4</v>
      </c>
      <c r="K55" s="5">
        <v>1.0084700000000001E-4</v>
      </c>
      <c r="L55" s="5">
        <v>3.7545699999999999E-4</v>
      </c>
      <c r="M55" s="5">
        <v>2.0760099999999999E-4</v>
      </c>
      <c r="N55" s="5">
        <v>3.5963999999999999E-4</v>
      </c>
      <c r="O55" s="5">
        <v>5.5889700000000004E-4</v>
      </c>
      <c r="P55" s="5">
        <v>2.1533899999999999E-4</v>
      </c>
      <c r="Q55" s="5">
        <v>2.8538400000000002E-4</v>
      </c>
      <c r="R55" s="5">
        <v>2.05787E-4</v>
      </c>
      <c r="S55" s="5">
        <v>1.47899E-4</v>
      </c>
      <c r="T55" s="5">
        <v>2.1333300000000001E-4</v>
      </c>
      <c r="U55" s="5">
        <v>1.5008600000000001E-4</v>
      </c>
      <c r="V55" s="5">
        <v>3.9573899999999999E-4</v>
      </c>
      <c r="W55" s="5">
        <v>1.92284E-4</v>
      </c>
      <c r="X55" s="5">
        <v>1.3736400000000001E-4</v>
      </c>
      <c r="Y55" s="5">
        <v>5.21387E-4</v>
      </c>
      <c r="Z55" s="5">
        <v>3.9295900000000002E-4</v>
      </c>
      <c r="AA55" s="5">
        <v>8.97392E-4</v>
      </c>
      <c r="AB55" s="5">
        <v>4.1148600000000002E-4</v>
      </c>
      <c r="AC55" s="5">
        <v>1.8315399999999999E-4</v>
      </c>
      <c r="AD55" s="5">
        <v>4.69433E-4</v>
      </c>
      <c r="AE55" s="5">
        <v>2.6777099999999998E-4</v>
      </c>
      <c r="AF55" s="5">
        <v>8.97392E-4</v>
      </c>
      <c r="AG55" s="5">
        <v>1.0607454000000001E-2</v>
      </c>
      <c r="AH55" s="5">
        <v>4.7303045317400558</v>
      </c>
      <c r="AI55" s="5" t="s">
        <v>32</v>
      </c>
      <c r="AJ55" s="5" t="str">
        <f>LEFT(RIGHT(A55,LEN(A55)-FIND("GN=",A55)-2),FIND(" ",RIGHT(A55,LEN(A55)-FIND("GN=",A55)-2)))</f>
        <v xml:space="preserve">CCT7 </v>
      </c>
    </row>
    <row r="56" spans="1:36" x14ac:dyDescent="0.25">
      <c r="A56" s="5" t="s">
        <v>393</v>
      </c>
      <c r="B56" s="6">
        <v>1.26E-5</v>
      </c>
      <c r="C56" s="6">
        <v>6.1299999999999999E-5</v>
      </c>
      <c r="D56" s="6">
        <v>2.02E-5</v>
      </c>
      <c r="E56" s="6">
        <v>1.2100000000000001E-6</v>
      </c>
      <c r="F56" s="5">
        <v>0</v>
      </c>
      <c r="G56" s="6">
        <v>2.7399999999999999E-7</v>
      </c>
      <c r="H56" s="5">
        <v>0</v>
      </c>
      <c r="I56" s="5">
        <v>0</v>
      </c>
      <c r="J56" s="6">
        <v>4.9299999999999999E-5</v>
      </c>
      <c r="K56" s="6">
        <v>2.9499999999999998E-7</v>
      </c>
      <c r="L56" s="6">
        <v>3.0499999999999999E-5</v>
      </c>
      <c r="M56" s="6">
        <v>5.7599999999999999E-6</v>
      </c>
      <c r="N56" s="6">
        <v>5.0500000000000001E-5</v>
      </c>
      <c r="O56" s="6">
        <v>5.2200000000000002E-5</v>
      </c>
      <c r="P56" s="6">
        <v>3.0300000000000001E-5</v>
      </c>
      <c r="Q56" s="6">
        <v>2.4899999999999999E-5</v>
      </c>
      <c r="R56" s="6">
        <v>1.2999999999999999E-5</v>
      </c>
      <c r="S56" s="6">
        <v>1.0699999999999999E-5</v>
      </c>
      <c r="T56" s="6">
        <v>9.8300000000000008E-6</v>
      </c>
      <c r="U56" s="6">
        <v>1.0499999999999999E-5</v>
      </c>
      <c r="V56" s="6">
        <v>1.77E-5</v>
      </c>
      <c r="W56" s="6">
        <v>1.37E-6</v>
      </c>
      <c r="X56" s="6">
        <v>3.4699999999999998E-6</v>
      </c>
      <c r="Y56" s="6">
        <v>5.41E-5</v>
      </c>
      <c r="Z56" s="6">
        <v>1.49E-5</v>
      </c>
      <c r="AA56" s="6">
        <v>1.6500000000000001E-5</v>
      </c>
      <c r="AB56" s="6">
        <v>2.51E-5</v>
      </c>
      <c r="AC56" s="6">
        <v>6.8900000000000001E-6</v>
      </c>
      <c r="AD56" s="6">
        <v>2.6100000000000001E-5</v>
      </c>
      <c r="AE56" s="6">
        <v>6.8000000000000001E-6</v>
      </c>
      <c r="AF56" s="5">
        <v>6.1299999999999999E-5</v>
      </c>
      <c r="AG56" s="5">
        <v>5.562989999999999E-4</v>
      </c>
      <c r="AH56" s="5">
        <v>4.2050151464655112</v>
      </c>
      <c r="AI56" s="5" t="s">
        <v>11</v>
      </c>
      <c r="AJ56" s="5" t="str">
        <f>LEFT(RIGHT(A56,LEN(A56)-FIND("GN=",A56)-2),FIND(" ",RIGHT(A56,LEN(A56)-FIND("GN=",A56)-2)))</f>
        <v xml:space="preserve">CDC42BPB </v>
      </c>
    </row>
    <row r="57" spans="1:36" x14ac:dyDescent="0.25">
      <c r="A57" s="5" t="s">
        <v>473</v>
      </c>
      <c r="B57" s="6">
        <v>1.0900000000000001E-5</v>
      </c>
      <c r="C57" s="5">
        <v>0</v>
      </c>
      <c r="D57" s="6">
        <v>5.2100000000000001E-6</v>
      </c>
      <c r="E57" s="6">
        <v>1.9300000000000002E-6</v>
      </c>
      <c r="F57" s="6">
        <v>7.0400000000000004E-6</v>
      </c>
      <c r="G57" s="6">
        <v>1.1999999999999999E-6</v>
      </c>
      <c r="H57" s="5">
        <v>0</v>
      </c>
      <c r="I57" s="5">
        <v>0</v>
      </c>
      <c r="J57" s="5">
        <v>0</v>
      </c>
      <c r="K57" s="6">
        <v>4.4299999999999998E-7</v>
      </c>
      <c r="L57" s="6">
        <v>2.9600000000000001E-5</v>
      </c>
      <c r="M57" s="5">
        <v>0</v>
      </c>
      <c r="N57" s="6">
        <v>1.4800000000000001E-5</v>
      </c>
      <c r="O57" s="6">
        <v>2.73E-5</v>
      </c>
      <c r="P57" s="6">
        <v>6.2299999999999996E-6</v>
      </c>
      <c r="Q57" s="5">
        <v>0</v>
      </c>
      <c r="R57" s="6">
        <v>3.8199999999999998E-6</v>
      </c>
      <c r="S57" s="5">
        <v>0</v>
      </c>
      <c r="T57" s="5">
        <v>0</v>
      </c>
      <c r="U57" s="6">
        <v>4.2899999999999996E-6</v>
      </c>
      <c r="V57" s="6">
        <v>3.72E-6</v>
      </c>
      <c r="W57" s="5">
        <v>0</v>
      </c>
      <c r="X57" s="5">
        <v>0</v>
      </c>
      <c r="Y57" s="6">
        <v>3.5599999999999998E-6</v>
      </c>
      <c r="Z57" s="5">
        <v>0</v>
      </c>
      <c r="AA57" s="6">
        <v>2.3300000000000001E-6</v>
      </c>
      <c r="AB57" s="5">
        <v>0</v>
      </c>
      <c r="AC57" s="5">
        <v>0</v>
      </c>
      <c r="AD57" s="5">
        <v>0</v>
      </c>
      <c r="AE57" s="5">
        <v>0</v>
      </c>
      <c r="AF57" s="5">
        <v>2.9600000000000001E-5</v>
      </c>
      <c r="AG57" s="5">
        <v>1.22373E-4</v>
      </c>
      <c r="AH57" s="5">
        <v>3.2330116806207285</v>
      </c>
      <c r="AI57" s="5" t="s">
        <v>5</v>
      </c>
      <c r="AJ57" s="5" t="str">
        <f>LEFT(RIGHT(A57,LEN(A57)-FIND("GN=",A57)-2),FIND(" ",RIGHT(A57,LEN(A57)-FIND("GN=",A57)-2)))</f>
        <v xml:space="preserve">CFAP36 </v>
      </c>
    </row>
    <row r="58" spans="1:36" x14ac:dyDescent="0.25">
      <c r="A58" s="5" t="s">
        <v>434</v>
      </c>
      <c r="B58" s="5">
        <v>2.6502399999999999E-3</v>
      </c>
      <c r="C58" s="5">
        <v>2.9192739999999999E-3</v>
      </c>
      <c r="D58" s="5">
        <v>1.8321120000000001E-3</v>
      </c>
      <c r="E58" s="5">
        <v>5.6690819999999998E-3</v>
      </c>
      <c r="F58" s="5">
        <v>1.0551016999999999E-2</v>
      </c>
      <c r="G58" s="5">
        <v>9.7082439999999996E-3</v>
      </c>
      <c r="H58" s="5">
        <v>4.5255520000000004E-3</v>
      </c>
      <c r="I58" s="5">
        <v>1.3436755E-2</v>
      </c>
      <c r="J58" s="5">
        <v>1.0761695999999999E-2</v>
      </c>
      <c r="K58" s="5">
        <v>8.7648100000000003E-4</v>
      </c>
      <c r="L58" s="5">
        <v>1.0481030000000001E-3</v>
      </c>
      <c r="M58" s="5">
        <v>1.640046E-3</v>
      </c>
      <c r="N58" s="5">
        <v>1.807732E-3</v>
      </c>
      <c r="O58" s="5">
        <v>1.827071E-3</v>
      </c>
      <c r="P58" s="5">
        <v>2.262802E-3</v>
      </c>
      <c r="Q58" s="5">
        <v>4.1063389999999996E-3</v>
      </c>
      <c r="R58" s="5">
        <v>3.397401E-3</v>
      </c>
      <c r="S58" s="5">
        <v>1.9569969999999998E-3</v>
      </c>
      <c r="T58" s="5">
        <v>1.099697E-3</v>
      </c>
      <c r="U58" s="5">
        <v>3.7798459999999999E-3</v>
      </c>
      <c r="V58" s="5">
        <v>1.8984799999999999E-3</v>
      </c>
      <c r="W58" s="5">
        <v>7.5946900000000003E-4</v>
      </c>
      <c r="X58" s="5">
        <v>1.37655E-3</v>
      </c>
      <c r="Y58" s="5">
        <v>9.2784129999999992E-3</v>
      </c>
      <c r="Z58" s="5">
        <v>4.6231099999999997E-3</v>
      </c>
      <c r="AA58" s="5">
        <v>5.43043E-3</v>
      </c>
      <c r="AB58" s="5">
        <v>6.1751710000000001E-3</v>
      </c>
      <c r="AC58" s="5">
        <v>4.2645019999999999E-3</v>
      </c>
      <c r="AD58" s="5">
        <v>5.0361370000000004E-3</v>
      </c>
      <c r="AE58" s="5">
        <v>2.7996319999999998E-3</v>
      </c>
      <c r="AF58" s="5">
        <v>1.3436755E-2</v>
      </c>
      <c r="AG58" s="5">
        <v>0.12749838099999999</v>
      </c>
      <c r="AH58" s="5">
        <v>4.5174744335402321</v>
      </c>
      <c r="AI58" s="5" t="s">
        <v>18</v>
      </c>
      <c r="AJ58" s="5" t="str">
        <f>LEFT(RIGHT(A58,LEN(A58)-FIND("GN=",A58)-2),FIND(" ",RIGHT(A58,LEN(A58)-FIND("GN=",A58)-2)))</f>
        <v xml:space="preserve">CFL1 </v>
      </c>
    </row>
    <row r="59" spans="1:36" x14ac:dyDescent="0.25">
      <c r="A59" s="5" t="s">
        <v>436</v>
      </c>
      <c r="B59" s="5">
        <v>5.5425799999999996E-4</v>
      </c>
      <c r="C59" s="5">
        <v>4.0076499999999998E-4</v>
      </c>
      <c r="D59" s="5">
        <v>2.66846E-4</v>
      </c>
      <c r="E59" s="5">
        <v>0</v>
      </c>
      <c r="F59" s="5">
        <v>0</v>
      </c>
      <c r="G59" s="6">
        <v>6.5300000000000002E-6</v>
      </c>
      <c r="H59" s="5">
        <v>0</v>
      </c>
      <c r="I59" s="6">
        <v>2.7999999999999999E-6</v>
      </c>
      <c r="J59" s="5">
        <v>0</v>
      </c>
      <c r="K59" s="5">
        <v>8.2090899999999998E-4</v>
      </c>
      <c r="L59" s="5">
        <v>2.4483000000000003E-4</v>
      </c>
      <c r="M59" s="5">
        <v>1.6289200000000001E-4</v>
      </c>
      <c r="N59" s="5">
        <v>4.1404400000000002E-4</v>
      </c>
      <c r="O59" s="5">
        <v>4.3138999999999997E-4</v>
      </c>
      <c r="P59" s="5">
        <v>8.1048299999999997E-4</v>
      </c>
      <c r="Q59" s="5">
        <v>1.0969879999999999E-3</v>
      </c>
      <c r="R59" s="5">
        <v>8.48798E-4</v>
      </c>
      <c r="S59" s="5">
        <v>7.4208E-4</v>
      </c>
      <c r="T59" s="5">
        <v>3.6459799999999999E-4</v>
      </c>
      <c r="U59" s="5">
        <v>7.6741299999999999E-4</v>
      </c>
      <c r="V59" s="5">
        <v>1.8028900000000001E-4</v>
      </c>
      <c r="W59" s="5">
        <v>2.1233100000000001E-4</v>
      </c>
      <c r="X59" s="5">
        <v>1.21991E-4</v>
      </c>
      <c r="Y59" s="5">
        <v>2.6236400000000001E-4</v>
      </c>
      <c r="Z59" s="5">
        <v>8.6749199999999998E-4</v>
      </c>
      <c r="AA59" s="5">
        <v>4.1003600000000002E-4</v>
      </c>
      <c r="AB59" s="5">
        <v>3.94373E-4</v>
      </c>
      <c r="AC59" s="5">
        <v>1.5474E-4</v>
      </c>
      <c r="AD59" s="5">
        <v>2.0497500000000001E-4</v>
      </c>
      <c r="AE59" s="5">
        <v>5.3288999999999995E-4</v>
      </c>
      <c r="AF59" s="5">
        <v>1.0969879999999999E-3</v>
      </c>
      <c r="AG59" s="5">
        <v>1.1277104999999999E-2</v>
      </c>
      <c r="AH59" s="5">
        <v>4.3493969893335462</v>
      </c>
      <c r="AI59" s="5" t="s">
        <v>9</v>
      </c>
      <c r="AJ59" s="5" t="str">
        <f>LEFT(RIGHT(A59,LEN(A59)-FIND("GN=",A59)-2),FIND(" ",RIGHT(A59,LEN(A59)-FIND("GN=",A59)-2)))</f>
        <v xml:space="preserve">CFL2 </v>
      </c>
    </row>
    <row r="60" spans="1:36" x14ac:dyDescent="0.25">
      <c r="A60" s="5" t="s">
        <v>137</v>
      </c>
      <c r="B60" s="5">
        <v>0</v>
      </c>
      <c r="C60" s="5">
        <v>0</v>
      </c>
      <c r="D60" s="6">
        <v>3.32E-6</v>
      </c>
      <c r="E60" s="6">
        <v>1.17E-5</v>
      </c>
      <c r="F60" s="6">
        <v>1.6399999999999999E-5</v>
      </c>
      <c r="G60" s="6">
        <v>3.2299999999999999E-5</v>
      </c>
      <c r="H60" s="6">
        <v>1.0900000000000001E-5</v>
      </c>
      <c r="I60" s="6">
        <v>8.8200000000000003E-6</v>
      </c>
      <c r="J60" s="5">
        <v>0</v>
      </c>
      <c r="K60" s="5">
        <v>0</v>
      </c>
      <c r="L60" s="5">
        <v>0</v>
      </c>
      <c r="M60" s="5">
        <v>0</v>
      </c>
      <c r="N60" s="6">
        <v>1.88E-6</v>
      </c>
      <c r="O60" s="6">
        <v>2.34E-5</v>
      </c>
      <c r="P60" s="6">
        <v>6.19E-6</v>
      </c>
      <c r="Q60" s="6">
        <v>3.3900000000000002E-6</v>
      </c>
      <c r="R60" s="5">
        <v>0</v>
      </c>
      <c r="S60" s="5">
        <v>0</v>
      </c>
      <c r="T60" s="5">
        <v>0</v>
      </c>
      <c r="U60" s="6">
        <v>2.7999999999999999E-6</v>
      </c>
      <c r="V60" s="6">
        <v>4.8300000000000003E-6</v>
      </c>
      <c r="W60" s="5">
        <v>0</v>
      </c>
      <c r="X60" s="5">
        <v>0</v>
      </c>
      <c r="Y60" s="6">
        <v>2.3199999999999998E-6</v>
      </c>
      <c r="Z60" s="6">
        <v>2.6299999999999998E-6</v>
      </c>
      <c r="AA60" s="6">
        <v>9.4199999999999996E-6</v>
      </c>
      <c r="AB60" s="6">
        <v>3.4199999999999999E-6</v>
      </c>
      <c r="AC60" s="5">
        <v>0</v>
      </c>
      <c r="AD60" s="6">
        <v>2.3700000000000002E-6</v>
      </c>
      <c r="AE60" s="6">
        <v>1.88E-6</v>
      </c>
      <c r="AF60" s="5">
        <v>3.2299999999999999E-5</v>
      </c>
      <c r="AG60" s="5">
        <v>1.4796999999999998E-4</v>
      </c>
      <c r="AH60" s="5">
        <v>3.6016360069884596</v>
      </c>
      <c r="AI60" s="5" t="s">
        <v>8</v>
      </c>
      <c r="AJ60" s="5" t="str">
        <f>LEFT(RIGHT(A60,LEN(A60)-FIND("GN=",A60)-2),FIND(" ",RIGHT(A60,LEN(A60)-FIND("GN=",A60)-2)))</f>
        <v xml:space="preserve">CHTF8 </v>
      </c>
    </row>
    <row r="61" spans="1:36" x14ac:dyDescent="0.25">
      <c r="A61" s="5" t="s">
        <v>411</v>
      </c>
      <c r="B61" s="6">
        <v>4.7500000000000003E-5</v>
      </c>
      <c r="C61" s="6">
        <v>6.0900000000000003E-5</v>
      </c>
      <c r="D61" s="5">
        <v>2.3863700000000001E-4</v>
      </c>
      <c r="E61" s="5">
        <v>1.19627E-4</v>
      </c>
      <c r="F61" s="5">
        <v>1.83597E-4</v>
      </c>
      <c r="G61" s="5">
        <v>1.5419899999999999E-4</v>
      </c>
      <c r="H61" s="6">
        <v>4.2200000000000003E-5</v>
      </c>
      <c r="I61" s="5">
        <v>1.32457E-4</v>
      </c>
      <c r="J61" s="6">
        <v>8.7399999999999997E-5</v>
      </c>
      <c r="K61" s="6">
        <v>6.4300000000000004E-5</v>
      </c>
      <c r="L61" s="6">
        <v>8.3700000000000002E-5</v>
      </c>
      <c r="M61" s="6">
        <v>9.8400000000000007E-5</v>
      </c>
      <c r="N61" s="5">
        <v>1.7200399999999999E-4</v>
      </c>
      <c r="O61" s="5">
        <v>1.8827000000000001E-4</v>
      </c>
      <c r="P61" s="6">
        <v>2.5400000000000001E-5</v>
      </c>
      <c r="Q61" s="6">
        <v>8.2399999999999997E-5</v>
      </c>
      <c r="R61" s="6">
        <v>3.8099999999999998E-5</v>
      </c>
      <c r="S61" s="6">
        <v>2.9799999999999999E-5</v>
      </c>
      <c r="T61" s="6">
        <v>2.7500000000000001E-5</v>
      </c>
      <c r="U61" s="6">
        <v>4.2599999999999999E-5</v>
      </c>
      <c r="V61" s="5">
        <v>1.3874199999999999E-4</v>
      </c>
      <c r="W61" s="6">
        <v>4.8600000000000002E-5</v>
      </c>
      <c r="X61" s="6">
        <v>7.3700000000000002E-5</v>
      </c>
      <c r="Y61" s="5">
        <v>5.4039799999999999E-4</v>
      </c>
      <c r="Z61" s="5">
        <v>4.01159E-4</v>
      </c>
      <c r="AA61" s="5">
        <v>4.2267800000000001E-4</v>
      </c>
      <c r="AB61" s="5">
        <v>6.9543299999999997E-4</v>
      </c>
      <c r="AC61" s="5">
        <v>1.9067300000000001E-4</v>
      </c>
      <c r="AD61" s="6">
        <v>9.1600000000000004E-5</v>
      </c>
      <c r="AE61" s="6">
        <v>7.7899999999999996E-5</v>
      </c>
      <c r="AF61" s="5">
        <v>6.9543299999999997E-4</v>
      </c>
      <c r="AG61" s="5">
        <v>4.5998739999999986E-3</v>
      </c>
      <c r="AH61" s="5">
        <v>4.3275283648588161</v>
      </c>
      <c r="AI61" s="5" t="s">
        <v>34</v>
      </c>
      <c r="AJ61" s="5" t="str">
        <f>LEFT(RIGHT(A61,LEN(A61)-FIND("GN=",A61)-2),FIND(" ",RIGHT(A61,LEN(A61)-FIND("GN=",A61)-2)))</f>
        <v xml:space="preserve">CIRBP </v>
      </c>
    </row>
    <row r="62" spans="1:36" x14ac:dyDescent="0.25">
      <c r="A62" s="5" t="s">
        <v>502</v>
      </c>
      <c r="B62" s="6">
        <v>2.02E-5</v>
      </c>
      <c r="C62" s="6">
        <v>9.9000000000000001E-6</v>
      </c>
      <c r="D62" s="6">
        <v>1.3200000000000001E-5</v>
      </c>
      <c r="E62" s="5">
        <v>0</v>
      </c>
      <c r="F62" s="5">
        <v>0</v>
      </c>
      <c r="G62" s="6">
        <v>5.9999999999999997E-7</v>
      </c>
      <c r="H62" s="5">
        <v>0</v>
      </c>
      <c r="I62" s="5">
        <v>0</v>
      </c>
      <c r="J62" s="5">
        <v>0</v>
      </c>
      <c r="K62" s="5">
        <v>4.6383099999999997E-3</v>
      </c>
      <c r="L62" s="6">
        <v>1.6700000000000001E-6</v>
      </c>
      <c r="M62" s="5">
        <v>0</v>
      </c>
      <c r="N62" s="6">
        <v>6.3500000000000002E-6</v>
      </c>
      <c r="O62" s="6">
        <v>3.6500000000000002E-6</v>
      </c>
      <c r="P62" s="5">
        <v>1.09348E-4</v>
      </c>
      <c r="Q62" s="6">
        <v>1.3699999999999999E-5</v>
      </c>
      <c r="R62" s="6">
        <v>2.4199999999999999E-5</v>
      </c>
      <c r="S62" s="6">
        <v>7.6000000000000004E-5</v>
      </c>
      <c r="T62" s="6">
        <v>4.5200000000000001E-5</v>
      </c>
      <c r="U62" s="5">
        <v>1.9658699999999999E-4</v>
      </c>
      <c r="V62" s="5">
        <v>0</v>
      </c>
      <c r="W62" s="5">
        <v>2.1313780000000002E-3</v>
      </c>
      <c r="X62" s="6">
        <v>2.1100000000000001E-5</v>
      </c>
      <c r="Y62" s="6">
        <v>1.7099999999999999E-5</v>
      </c>
      <c r="Z62" s="5">
        <v>1.464693E-3</v>
      </c>
      <c r="AA62" s="5">
        <v>0</v>
      </c>
      <c r="AB62" s="6">
        <v>5.8699999999999997E-6</v>
      </c>
      <c r="AC62" s="6">
        <v>3.5899999999999998E-5</v>
      </c>
      <c r="AD62" s="6">
        <v>8.16E-7</v>
      </c>
      <c r="AE62" s="6">
        <v>2.0100000000000001E-5</v>
      </c>
      <c r="AF62" s="5">
        <v>4.6383099999999997E-3</v>
      </c>
      <c r="AG62" s="5">
        <v>8.8558720000000007E-3</v>
      </c>
      <c r="AH62" s="5">
        <v>1.9072406672381574</v>
      </c>
      <c r="AI62" s="5" t="s">
        <v>13</v>
      </c>
      <c r="AJ62" s="5" t="str">
        <f>LEFT(RIGHT(A62,LEN(A62)-FIND("GN=",A62)-2),FIND(" ",RIGHT(A62,LEN(A62)-FIND("GN=",A62)-2)))</f>
        <v xml:space="preserve">CKM </v>
      </c>
    </row>
    <row r="63" spans="1:36" x14ac:dyDescent="0.25">
      <c r="A63" s="5" t="s">
        <v>484</v>
      </c>
      <c r="B63" s="6">
        <v>1.0200000000000001E-5</v>
      </c>
      <c r="C63" s="5">
        <v>0</v>
      </c>
      <c r="D63" s="6">
        <v>3.1599999999999998E-6</v>
      </c>
      <c r="E63" s="6">
        <v>1.7200000000000001E-5</v>
      </c>
      <c r="F63" s="5">
        <v>0</v>
      </c>
      <c r="G63" s="5">
        <v>0</v>
      </c>
      <c r="H63" s="5">
        <v>0</v>
      </c>
      <c r="I63" s="5">
        <v>0</v>
      </c>
      <c r="J63" s="6">
        <v>6.9199999999999998E-6</v>
      </c>
      <c r="K63" s="5">
        <v>8.2244080000000008E-3</v>
      </c>
      <c r="L63" s="6">
        <v>1.31E-5</v>
      </c>
      <c r="M63" s="6">
        <v>2.0699999999999998E-5</v>
      </c>
      <c r="N63" s="6">
        <v>6.0800000000000002E-6</v>
      </c>
      <c r="O63" s="6">
        <v>2.19E-5</v>
      </c>
      <c r="P63" s="6">
        <v>1.1800000000000001E-5</v>
      </c>
      <c r="Q63" s="5">
        <v>0</v>
      </c>
      <c r="R63" s="6">
        <v>3.49E-6</v>
      </c>
      <c r="S63" s="6">
        <v>5.6400000000000002E-6</v>
      </c>
      <c r="T63" s="5">
        <v>0</v>
      </c>
      <c r="U63" s="6">
        <v>2.4000000000000001E-5</v>
      </c>
      <c r="V63" s="6">
        <v>7.1199999999999996E-6</v>
      </c>
      <c r="W63" s="5">
        <v>4.4854299999999998E-4</v>
      </c>
      <c r="X63" s="6">
        <v>2.3700000000000002E-6</v>
      </c>
      <c r="Y63" s="5">
        <v>0</v>
      </c>
      <c r="Z63" s="5">
        <v>1.3713040000000001E-3</v>
      </c>
      <c r="AA63" s="5">
        <v>0</v>
      </c>
      <c r="AB63" s="6">
        <v>1.08E-5</v>
      </c>
      <c r="AC63" s="5">
        <v>0</v>
      </c>
      <c r="AD63" s="5">
        <v>0</v>
      </c>
      <c r="AE63" s="6">
        <v>7.9300000000000003E-6</v>
      </c>
      <c r="AF63" s="5">
        <v>8.2244080000000008E-3</v>
      </c>
      <c r="AG63" s="5">
        <v>1.0216664999999998E-2</v>
      </c>
      <c r="AH63" s="5">
        <v>1.001096019404174</v>
      </c>
      <c r="AI63" s="5" t="s">
        <v>13</v>
      </c>
      <c r="AJ63" s="5" t="str">
        <f>LEFT(RIGHT(A63,LEN(A63)-FIND("GN=",A63)-2),FIND(" ",RIGHT(A63,LEN(A63)-FIND("GN=",A63)-2)))</f>
        <v xml:space="preserve">CKMT2 </v>
      </c>
    </row>
    <row r="64" spans="1:36" x14ac:dyDescent="0.25">
      <c r="A64" s="5" t="s">
        <v>237</v>
      </c>
      <c r="B64" s="6">
        <v>4.3699999999999998E-5</v>
      </c>
      <c r="C64" s="5">
        <v>1.09731E-4</v>
      </c>
      <c r="D64" s="5">
        <v>1.75358E-4</v>
      </c>
      <c r="E64" s="6">
        <v>5.3999999999999998E-5</v>
      </c>
      <c r="F64" s="5">
        <v>1.485E-4</v>
      </c>
      <c r="G64" s="6">
        <v>7.9699999999999999E-5</v>
      </c>
      <c r="H64" s="6">
        <v>1.47E-5</v>
      </c>
      <c r="I64" s="6">
        <v>3.0499999999999999E-5</v>
      </c>
      <c r="J64" s="5">
        <v>0</v>
      </c>
      <c r="K64" s="6">
        <v>1.24E-5</v>
      </c>
      <c r="L64" s="6">
        <v>8.3900000000000006E-5</v>
      </c>
      <c r="M64" s="6">
        <v>4.32E-5</v>
      </c>
      <c r="N64" s="5">
        <v>4.3368699999999998E-4</v>
      </c>
      <c r="O64" s="5">
        <v>3.8126499999999999E-4</v>
      </c>
      <c r="P64" s="6">
        <v>6.6099999999999994E-5</v>
      </c>
      <c r="Q64" s="6">
        <v>9.6299999999999996E-5</v>
      </c>
      <c r="R64" s="5">
        <v>1.3587899999999999E-4</v>
      </c>
      <c r="S64" s="6">
        <v>2.73E-5</v>
      </c>
      <c r="T64" s="6">
        <v>6.2600000000000004E-5</v>
      </c>
      <c r="U64" s="6">
        <v>1.6900000000000001E-5</v>
      </c>
      <c r="V64" s="6">
        <v>7.2299999999999996E-5</v>
      </c>
      <c r="W64" s="6">
        <v>2.69E-5</v>
      </c>
      <c r="X64" s="6">
        <v>4.5800000000000002E-6</v>
      </c>
      <c r="Y64" s="5">
        <v>1.3182299999999999E-4</v>
      </c>
      <c r="Z64" s="6">
        <v>6.0000000000000002E-5</v>
      </c>
      <c r="AA64" s="5">
        <v>1.8302999999999999E-4</v>
      </c>
      <c r="AB64" s="5">
        <v>2.5298399999999999E-4</v>
      </c>
      <c r="AC64" s="5">
        <v>1.85601E-4</v>
      </c>
      <c r="AD64" s="6">
        <v>4.8399999999999997E-5</v>
      </c>
      <c r="AE64" s="5">
        <v>1.05562E-4</v>
      </c>
      <c r="AF64" s="5">
        <v>4.3368699999999998E-4</v>
      </c>
      <c r="AG64" s="5">
        <v>3.0868999999999996E-3</v>
      </c>
      <c r="AH64" s="5">
        <v>4.3102928155844689</v>
      </c>
      <c r="AI64" s="5" t="s">
        <v>19</v>
      </c>
      <c r="AJ64" s="5" t="str">
        <f>LEFT(RIGHT(A64,LEN(A64)-FIND("GN=",A64)-2),FIND(" ",RIGHT(A64,LEN(A64)-FIND("GN=",A64)-2)))</f>
        <v xml:space="preserve">CMAS </v>
      </c>
    </row>
    <row r="65" spans="1:36" x14ac:dyDescent="0.25">
      <c r="A65" s="5" t="s">
        <v>309</v>
      </c>
      <c r="B65" s="6">
        <v>2.0700000000000001E-6</v>
      </c>
      <c r="C65" s="6">
        <v>5.1100000000000002E-6</v>
      </c>
      <c r="D65" s="6">
        <v>2.5799999999999999E-6</v>
      </c>
      <c r="E65" s="6">
        <v>1.46E-6</v>
      </c>
      <c r="F65" s="6">
        <v>1.5099999999999999E-5</v>
      </c>
      <c r="G65" s="6">
        <v>8.0800000000000006E-6</v>
      </c>
      <c r="H65" s="6">
        <v>9.1400000000000006E-6</v>
      </c>
      <c r="I65" s="6">
        <v>4.5199999999999999E-6</v>
      </c>
      <c r="J65" s="5">
        <v>0</v>
      </c>
      <c r="K65" s="5">
        <v>0</v>
      </c>
      <c r="L65" s="6">
        <v>1.5E-5</v>
      </c>
      <c r="M65" s="5">
        <v>0</v>
      </c>
      <c r="N65" s="6">
        <v>5.0499999999999999E-6</v>
      </c>
      <c r="O65" s="6">
        <v>6.2899999999999999E-6</v>
      </c>
      <c r="P65" s="6">
        <v>4.7199999999999997E-6</v>
      </c>
      <c r="Q65" s="6">
        <v>7.61E-6</v>
      </c>
      <c r="R65" s="5">
        <v>0</v>
      </c>
      <c r="S65" s="5">
        <v>0</v>
      </c>
      <c r="T65" s="5">
        <v>0</v>
      </c>
      <c r="U65" s="6">
        <v>9.7999999999999993E-6</v>
      </c>
      <c r="V65" s="6">
        <v>5.6799999999999998E-6</v>
      </c>
      <c r="W65" s="5">
        <v>0</v>
      </c>
      <c r="X65" s="5">
        <v>0</v>
      </c>
      <c r="Y65" s="5">
        <v>0</v>
      </c>
      <c r="Z65" s="6">
        <v>1.04E-6</v>
      </c>
      <c r="AA65" s="5">
        <v>0</v>
      </c>
      <c r="AB65" s="5">
        <v>0</v>
      </c>
      <c r="AC65" s="5">
        <v>0</v>
      </c>
      <c r="AD65" s="6">
        <v>4.1500000000000001E-6</v>
      </c>
      <c r="AE65" s="6">
        <v>4.3800000000000004E-6</v>
      </c>
      <c r="AF65" s="5">
        <v>1.5099999999999999E-5</v>
      </c>
      <c r="AG65" s="5">
        <v>1.1177999999999999E-4</v>
      </c>
      <c r="AH65" s="5">
        <v>3.8941407762653104</v>
      </c>
      <c r="AI65" s="5" t="s">
        <v>7</v>
      </c>
      <c r="AJ65" s="5" t="str">
        <f>LEFT(RIGHT(A65,LEN(A65)-FIND("GN=",A65)-2),FIND(" ",RIGHT(A65,LEN(A65)-FIND("GN=",A65)-2)))</f>
        <v xml:space="preserve">CMPK2 </v>
      </c>
    </row>
    <row r="66" spans="1:36" x14ac:dyDescent="0.25">
      <c r="A66" s="5" t="s">
        <v>431</v>
      </c>
      <c r="B66" s="6">
        <v>2.19E-5</v>
      </c>
      <c r="C66" s="6">
        <v>1.8600000000000001E-5</v>
      </c>
      <c r="D66" s="6">
        <v>2.08E-6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6">
        <v>1.2999999999999999E-5</v>
      </c>
      <c r="L66" s="5">
        <v>1.4679499999999999E-4</v>
      </c>
      <c r="M66" s="5">
        <v>2.04608E-4</v>
      </c>
      <c r="N66" s="5">
        <v>7.0940800000000002E-4</v>
      </c>
      <c r="O66" s="5">
        <v>9.8736099999999997E-4</v>
      </c>
      <c r="P66" s="5">
        <v>7.5285459999999997E-3</v>
      </c>
      <c r="Q66" s="5">
        <v>6.9041170000000004E-3</v>
      </c>
      <c r="R66" s="5">
        <v>6.1301589999999996E-3</v>
      </c>
      <c r="S66" s="5">
        <v>1.5458248000000001E-2</v>
      </c>
      <c r="T66" s="6">
        <v>2.5400000000000001E-5</v>
      </c>
      <c r="U66" s="5">
        <v>5.3164700000000002E-3</v>
      </c>
      <c r="V66" s="5">
        <v>3.1885699999999997E-4</v>
      </c>
      <c r="W66" s="5">
        <v>6.4702300000000004E-4</v>
      </c>
      <c r="X66" s="5">
        <v>2.6406500000000001E-4</v>
      </c>
      <c r="Y66" s="5">
        <v>0</v>
      </c>
      <c r="Z66" s="6">
        <v>7.2899999999999997E-5</v>
      </c>
      <c r="AA66" s="6">
        <v>5.5300000000000002E-5</v>
      </c>
      <c r="AB66" s="6">
        <v>2.6999999999999999E-5</v>
      </c>
      <c r="AC66" s="6">
        <v>2.5999999999999998E-5</v>
      </c>
      <c r="AD66" s="5">
        <v>9.29019E-4</v>
      </c>
      <c r="AE66" s="6">
        <v>6.5899999999999996E-6</v>
      </c>
      <c r="AF66" s="5">
        <v>1.5458248000000001E-2</v>
      </c>
      <c r="AG66" s="5">
        <v>4.5813446000000008E-2</v>
      </c>
      <c r="AH66" s="5">
        <v>2.7453591222253144</v>
      </c>
      <c r="AI66" s="5" t="s">
        <v>27</v>
      </c>
      <c r="AJ66" s="5" t="str">
        <f>LEFT(RIGHT(A66,LEN(A66)-FIND("GN=",A66)-2),FIND(" ",RIGHT(A66,LEN(A66)-FIND("GN=",A66)-2)))</f>
        <v xml:space="preserve">CNN1 </v>
      </c>
    </row>
    <row r="67" spans="1:36" x14ac:dyDescent="0.25">
      <c r="A67" s="5" t="s">
        <v>238</v>
      </c>
      <c r="B67" s="5">
        <v>0</v>
      </c>
      <c r="C67" s="5">
        <v>0</v>
      </c>
      <c r="D67" s="6">
        <v>1.1999999999999999E-6</v>
      </c>
      <c r="E67" s="6">
        <v>6.7700000000000004E-6</v>
      </c>
      <c r="F67" s="6">
        <v>1.43E-5</v>
      </c>
      <c r="G67" s="6">
        <v>6.37E-6</v>
      </c>
      <c r="H67" s="6">
        <v>3.1E-6</v>
      </c>
      <c r="I67" s="6">
        <v>2.65E-6</v>
      </c>
      <c r="J67" s="6">
        <v>1.44E-6</v>
      </c>
      <c r="K67" s="5">
        <v>0</v>
      </c>
      <c r="L67" s="6">
        <v>2.17E-6</v>
      </c>
      <c r="M67" s="6">
        <v>1.88E-6</v>
      </c>
      <c r="N67" s="6">
        <v>9.5599999999999999E-6</v>
      </c>
      <c r="O67" s="6">
        <v>2.2399999999999999E-5</v>
      </c>
      <c r="P67" s="6">
        <v>2.2900000000000001E-6</v>
      </c>
      <c r="Q67" s="6">
        <v>7.0899999999999999E-6</v>
      </c>
      <c r="R67" s="6">
        <v>2.9100000000000001E-6</v>
      </c>
      <c r="S67" s="6">
        <v>2.9500000000000001E-6</v>
      </c>
      <c r="T67" s="6">
        <v>1.15E-6</v>
      </c>
      <c r="U67" s="5">
        <v>0</v>
      </c>
      <c r="V67" s="6">
        <v>2.6900000000000001E-6</v>
      </c>
      <c r="W67" s="5">
        <v>0</v>
      </c>
      <c r="X67" s="6">
        <v>2.1500000000000002E-6</v>
      </c>
      <c r="Y67" s="6">
        <v>5.6200000000000004E-6</v>
      </c>
      <c r="Z67" s="6">
        <v>3.3299999999999999E-6</v>
      </c>
      <c r="AA67" s="6">
        <v>9.0299999999999999E-6</v>
      </c>
      <c r="AB67" s="6">
        <v>6.99E-6</v>
      </c>
      <c r="AC67" s="5">
        <v>0</v>
      </c>
      <c r="AD67" s="5">
        <v>0</v>
      </c>
      <c r="AE67" s="6">
        <v>1.0499999999999999E-6</v>
      </c>
      <c r="AF67" s="5">
        <v>2.2399999999999999E-5</v>
      </c>
      <c r="AG67" s="5">
        <v>1.1909E-4</v>
      </c>
      <c r="AH67" s="5">
        <v>4.0192792312914083</v>
      </c>
      <c r="AI67" s="5" t="s">
        <v>26</v>
      </c>
      <c r="AJ67" s="5" t="str">
        <f>LEFT(RIGHT(A67,LEN(A67)-FIND("GN=",A67)-2),FIND(" ",RIGHT(A67,LEN(A67)-FIND("GN=",A67)-2)))</f>
        <v xml:space="preserve">CNOT11 </v>
      </c>
    </row>
    <row r="68" spans="1:36" x14ac:dyDescent="0.25">
      <c r="A68" s="5" t="s">
        <v>437</v>
      </c>
      <c r="B68" s="5">
        <v>7.8216269999999994E-3</v>
      </c>
      <c r="C68" s="5">
        <v>9.5669789999999998E-3</v>
      </c>
      <c r="D68" s="5">
        <v>5.7049200000000003E-4</v>
      </c>
      <c r="E68" s="6">
        <v>4.8099999999999997E-5</v>
      </c>
      <c r="F68" s="6">
        <v>6.1600000000000007E-5</v>
      </c>
      <c r="G68" s="6">
        <v>3.0199999999999999E-5</v>
      </c>
      <c r="H68" s="5">
        <v>1.40607E-4</v>
      </c>
      <c r="I68" s="6">
        <v>2.9300000000000001E-5</v>
      </c>
      <c r="J68" s="6">
        <v>9.1500000000000001E-5</v>
      </c>
      <c r="K68" s="6">
        <v>1.6399999999999999E-5</v>
      </c>
      <c r="L68" s="5">
        <v>1.2685999999999999E-4</v>
      </c>
      <c r="M68" s="5">
        <v>2.3040800000000001E-4</v>
      </c>
      <c r="N68" s="5">
        <v>2.6324699999999998E-4</v>
      </c>
      <c r="O68" s="5">
        <v>2.1746999999999999E-4</v>
      </c>
      <c r="P68" s="5">
        <v>2.3109199999999999E-4</v>
      </c>
      <c r="Q68" s="5">
        <v>2.1209000000000001E-4</v>
      </c>
      <c r="R68" s="5">
        <v>1.8578099999999999E-4</v>
      </c>
      <c r="S68" s="5">
        <v>1.21902E-4</v>
      </c>
      <c r="T68" s="6">
        <v>8.7899999999999995E-5</v>
      </c>
      <c r="U68" s="5">
        <v>1.6571399999999999E-4</v>
      </c>
      <c r="V68" s="5">
        <v>1.5391299999999999E-4</v>
      </c>
      <c r="W68" s="6">
        <v>8.4900000000000004E-5</v>
      </c>
      <c r="X68" s="6">
        <v>5.8300000000000001E-5</v>
      </c>
      <c r="Y68" s="5">
        <v>3.36122E-4</v>
      </c>
      <c r="Z68" s="6">
        <v>7.7899999999999996E-5</v>
      </c>
      <c r="AA68" s="5">
        <v>2.1922900000000001E-4</v>
      </c>
      <c r="AB68" s="5">
        <v>1.86675E-4</v>
      </c>
      <c r="AC68" s="6">
        <v>6.1199999999999997E-5</v>
      </c>
      <c r="AD68" s="6">
        <v>8.9300000000000002E-5</v>
      </c>
      <c r="AE68" s="6">
        <v>6.0699999999999998E-5</v>
      </c>
      <c r="AF68" s="5">
        <v>9.5669789999999998E-3</v>
      </c>
      <c r="AG68" s="5">
        <v>2.1547508000000003E-2</v>
      </c>
      <c r="AH68" s="5">
        <v>2.3658087919326616</v>
      </c>
      <c r="AI68" s="5" t="s">
        <v>11</v>
      </c>
      <c r="AJ68" s="5" t="str">
        <f>LEFT(RIGHT(A68,LEN(A68)-FIND("GN=",A68)-2),FIND(" ",RIGHT(A68,LEN(A68)-FIND("GN=",A68)-2)))</f>
        <v xml:space="preserve">CNP </v>
      </c>
    </row>
    <row r="69" spans="1:36" x14ac:dyDescent="0.25">
      <c r="A69" s="5" t="s">
        <v>468</v>
      </c>
      <c r="B69" s="5">
        <v>1.80848E-4</v>
      </c>
      <c r="C69" s="5">
        <v>4.9064099999999999E-4</v>
      </c>
      <c r="D69" s="5">
        <v>1.08078E-4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6">
        <v>1.3999999999999999E-6</v>
      </c>
      <c r="O69" s="6">
        <v>1.8700000000000001E-6</v>
      </c>
      <c r="P69" s="6">
        <v>7.7000000000000004E-7</v>
      </c>
      <c r="Q69" s="6">
        <v>1.55E-6</v>
      </c>
      <c r="R69" s="5">
        <v>0</v>
      </c>
      <c r="S69" s="5">
        <v>0</v>
      </c>
      <c r="T69" s="6">
        <v>3.0799999999999998E-8</v>
      </c>
      <c r="U69" s="6">
        <v>1.3599999999999999E-6</v>
      </c>
      <c r="V69" s="5">
        <v>0</v>
      </c>
      <c r="W69" s="5">
        <v>0</v>
      </c>
      <c r="X69" s="5">
        <v>0</v>
      </c>
      <c r="Y69" s="6">
        <v>2.9500000000000001E-6</v>
      </c>
      <c r="Z69" s="6">
        <v>3.3200000000000001E-7</v>
      </c>
      <c r="AA69" s="6">
        <v>6.1700000000000002E-6</v>
      </c>
      <c r="AB69" s="6">
        <v>6.4500000000000001E-6</v>
      </c>
      <c r="AC69" s="5">
        <v>0</v>
      </c>
      <c r="AD69" s="5">
        <v>0</v>
      </c>
      <c r="AE69" s="5">
        <v>0</v>
      </c>
      <c r="AF69" s="5">
        <v>4.9064099999999999E-4</v>
      </c>
      <c r="AG69" s="5">
        <v>8.0244979999999984E-4</v>
      </c>
      <c r="AH69" s="5">
        <v>1.5320253398022952</v>
      </c>
      <c r="AI69" s="5" t="s">
        <v>11</v>
      </c>
      <c r="AJ69" s="5" t="str">
        <f>LEFT(RIGHT(A69,LEN(A69)-FIND("GN=",A69)-2),FIND(" ",RIGHT(A69,LEN(A69)-FIND("GN=",A69)-2)))</f>
        <v xml:space="preserve">CNTNAP1 </v>
      </c>
    </row>
    <row r="70" spans="1:36" x14ac:dyDescent="0.25">
      <c r="A70" s="5" t="s">
        <v>246</v>
      </c>
      <c r="B70" s="5">
        <v>2.02268E-4</v>
      </c>
      <c r="C70" s="6">
        <v>1.13E-6</v>
      </c>
      <c r="D70" s="6">
        <v>1.9299999999999999E-7</v>
      </c>
      <c r="E70" s="6">
        <v>2.3300000000000001E-7</v>
      </c>
      <c r="F70" s="5">
        <v>0</v>
      </c>
      <c r="G70" s="6">
        <v>1.9000000000000001E-7</v>
      </c>
      <c r="H70" s="5">
        <v>0</v>
      </c>
      <c r="I70" s="5">
        <v>0</v>
      </c>
      <c r="J70" s="6">
        <v>3.0400000000000002E-7</v>
      </c>
      <c r="K70" s="6">
        <v>9.5999999999999991E-7</v>
      </c>
      <c r="L70" s="5">
        <v>3.2257500000000002E-4</v>
      </c>
      <c r="M70" s="6">
        <v>5.8799999999999999E-5</v>
      </c>
      <c r="N70" s="5">
        <v>4.2490799999999999E-4</v>
      </c>
      <c r="O70" s="5">
        <v>6.9816099999999999E-4</v>
      </c>
      <c r="P70" s="5">
        <v>3.51973E-4</v>
      </c>
      <c r="Q70" s="6">
        <v>9.6899999999999997E-5</v>
      </c>
      <c r="R70" s="5">
        <v>1.4967999999999999E-4</v>
      </c>
      <c r="S70" s="6">
        <v>8.9099999999999997E-5</v>
      </c>
      <c r="T70" s="6">
        <v>8.9299999999999992E-6</v>
      </c>
      <c r="U70" s="5">
        <v>1.8069700000000001E-4</v>
      </c>
      <c r="V70" s="5">
        <v>3.1747699999999998E-4</v>
      </c>
      <c r="W70" s="6">
        <v>2.3900000000000002E-5</v>
      </c>
      <c r="X70" s="5">
        <v>1.5133E-4</v>
      </c>
      <c r="Y70" s="5">
        <v>0</v>
      </c>
      <c r="Z70" s="6">
        <v>7.0099999999999996E-5</v>
      </c>
      <c r="AA70" s="5">
        <v>1.0235500000000001E-4</v>
      </c>
      <c r="AB70" s="5">
        <v>1.00927E-4</v>
      </c>
      <c r="AC70" s="6">
        <v>3.1099999999999999E-6</v>
      </c>
      <c r="AD70" s="5">
        <v>1.55983E-4</v>
      </c>
      <c r="AE70" s="6">
        <v>7.52E-6</v>
      </c>
      <c r="AF70" s="5">
        <v>6.9816099999999999E-4</v>
      </c>
      <c r="AG70" s="5">
        <v>3.5197040000000002E-3</v>
      </c>
      <c r="AH70" s="5">
        <v>3.7300652465046635</v>
      </c>
      <c r="AI70" s="5" t="s">
        <v>26</v>
      </c>
      <c r="AJ70" s="5" t="str">
        <f>LEFT(RIGHT(A70,LEN(A70)-FIND("GN=",A70)-2),FIND(" ",RIGHT(A70,LEN(A70)-FIND("GN=",A70)-2)))</f>
        <v xml:space="preserve">COL12A1 </v>
      </c>
    </row>
    <row r="71" spans="1:36" x14ac:dyDescent="0.25">
      <c r="A71" s="5" t="s">
        <v>168</v>
      </c>
      <c r="B71" s="5">
        <v>6.5848000000000002E-4</v>
      </c>
      <c r="C71" s="5">
        <v>1.7063399999999999E-4</v>
      </c>
      <c r="D71" s="6">
        <v>1.59E-6</v>
      </c>
      <c r="E71" s="6">
        <v>2.2500000000000001E-6</v>
      </c>
      <c r="F71" s="5">
        <v>0</v>
      </c>
      <c r="G71" s="6">
        <v>1.2500000000000001E-6</v>
      </c>
      <c r="H71" s="6">
        <v>3.6500000000000002E-6</v>
      </c>
      <c r="I71" s="6">
        <v>1.15E-6</v>
      </c>
      <c r="J71" s="5">
        <v>0</v>
      </c>
      <c r="K71" s="5">
        <v>2.4635299999999999E-4</v>
      </c>
      <c r="L71" s="5">
        <v>9.4682200000000005E-4</v>
      </c>
      <c r="M71" s="5">
        <v>5.4075900000000003E-4</v>
      </c>
      <c r="N71" s="5">
        <v>5.1593400000000001E-4</v>
      </c>
      <c r="O71" s="5">
        <v>6.8598900000000002E-4</v>
      </c>
      <c r="P71" s="5">
        <v>1.230566E-3</v>
      </c>
      <c r="Q71" s="5">
        <v>1.173452E-3</v>
      </c>
      <c r="R71" s="5">
        <v>2.8162220000000002E-3</v>
      </c>
      <c r="S71" s="5">
        <v>4.0913879999999996E-3</v>
      </c>
      <c r="T71" s="5">
        <v>3.4795900000000001E-4</v>
      </c>
      <c r="U71" s="5">
        <v>4.9095959999999996E-3</v>
      </c>
      <c r="V71" s="5">
        <v>2.2845220000000002E-3</v>
      </c>
      <c r="W71" s="5">
        <v>3.2064749999999999E-3</v>
      </c>
      <c r="X71" s="5">
        <v>2.6581840000000001E-3</v>
      </c>
      <c r="Y71" s="6">
        <v>5.9299999999999998E-5</v>
      </c>
      <c r="Z71" s="5">
        <v>6.1140299999999995E-4</v>
      </c>
      <c r="AA71" s="5">
        <v>9.8760499999999991E-4</v>
      </c>
      <c r="AB71" s="5">
        <v>1.0974019999999999E-3</v>
      </c>
      <c r="AC71" s="5">
        <v>1.612554E-3</v>
      </c>
      <c r="AD71" s="5">
        <v>1.30827E-3</v>
      </c>
      <c r="AE71" s="5">
        <v>4.84527E-4</v>
      </c>
      <c r="AF71" s="5">
        <v>4.9095959999999996E-3</v>
      </c>
      <c r="AG71" s="5">
        <v>3.2654285999999998E-2</v>
      </c>
      <c r="AH71" s="5">
        <v>4.0035084054674384</v>
      </c>
      <c r="AI71" s="5" t="s">
        <v>12</v>
      </c>
      <c r="AJ71" s="5" t="str">
        <f>LEFT(RIGHT(A71,LEN(A71)-FIND("GN=",A71)-2),FIND(" ",RIGHT(A71,LEN(A71)-FIND("GN=",A71)-2)))</f>
        <v xml:space="preserve">COL1A1 </v>
      </c>
    </row>
    <row r="72" spans="1:36" x14ac:dyDescent="0.25">
      <c r="A72" s="5" t="s">
        <v>127</v>
      </c>
      <c r="B72" s="5">
        <v>9.4014700000000001E-4</v>
      </c>
      <c r="C72" s="5">
        <v>2.3666900000000001E-4</v>
      </c>
      <c r="D72" s="6">
        <v>1.7E-6</v>
      </c>
      <c r="E72" s="6">
        <v>1.9300000000000002E-6</v>
      </c>
      <c r="F72" s="5">
        <v>0</v>
      </c>
      <c r="G72" s="6">
        <v>3.3599999999999999E-7</v>
      </c>
      <c r="H72" s="6">
        <v>1.06E-5</v>
      </c>
      <c r="I72" s="6">
        <v>4.8600000000000002E-5</v>
      </c>
      <c r="J72" s="5">
        <v>0</v>
      </c>
      <c r="K72" s="5">
        <v>2.6952299999999997E-4</v>
      </c>
      <c r="L72" s="5">
        <v>4.0110100000000001E-4</v>
      </c>
      <c r="M72" s="5">
        <v>6.8023300000000003E-4</v>
      </c>
      <c r="N72" s="5">
        <v>6.40045E-4</v>
      </c>
      <c r="O72" s="5">
        <v>7.8571499999999998E-4</v>
      </c>
      <c r="P72" s="5">
        <v>1.9919780000000002E-3</v>
      </c>
      <c r="Q72" s="5">
        <v>1.251722E-3</v>
      </c>
      <c r="R72" s="5">
        <v>3.4680000000000002E-3</v>
      </c>
      <c r="S72" s="5">
        <v>4.5437070000000001E-3</v>
      </c>
      <c r="T72" s="5">
        <v>4.8363200000000001E-4</v>
      </c>
      <c r="U72" s="5">
        <v>5.84419E-3</v>
      </c>
      <c r="V72" s="5">
        <v>2.9794499999999998E-3</v>
      </c>
      <c r="W72" s="5">
        <v>3.5356350000000001E-3</v>
      </c>
      <c r="X72" s="5">
        <v>3.5990509999999998E-3</v>
      </c>
      <c r="Y72" s="6">
        <v>6.9400000000000006E-5</v>
      </c>
      <c r="Z72" s="5">
        <v>8.3210100000000002E-4</v>
      </c>
      <c r="AA72" s="5">
        <v>1.0812490000000001E-3</v>
      </c>
      <c r="AB72" s="5">
        <v>1.277785E-3</v>
      </c>
      <c r="AC72" s="5">
        <v>1.9515050000000001E-3</v>
      </c>
      <c r="AD72" s="5">
        <v>1.298029E-3</v>
      </c>
      <c r="AE72" s="5">
        <v>6.2777899999999997E-4</v>
      </c>
      <c r="AF72" s="5">
        <v>5.84419E-3</v>
      </c>
      <c r="AG72" s="5">
        <v>3.8851812000000006E-2</v>
      </c>
      <c r="AH72" s="5">
        <v>3.9998621162843921</v>
      </c>
      <c r="AI72" s="5" t="s">
        <v>12</v>
      </c>
      <c r="AJ72" s="5" t="str">
        <f>LEFT(RIGHT(A72,LEN(A72)-FIND("GN=",A72)-2),FIND(" ",RIGHT(A72,LEN(A72)-FIND("GN=",A72)-2)))</f>
        <v xml:space="preserve">COL1A2 </v>
      </c>
    </row>
    <row r="73" spans="1:36" x14ac:dyDescent="0.25">
      <c r="A73" s="5" t="s">
        <v>207</v>
      </c>
      <c r="B73" s="5">
        <v>1.22812E-4</v>
      </c>
      <c r="C73" s="6">
        <v>2.3200000000000001E-5</v>
      </c>
      <c r="D73" s="6">
        <v>1.37E-6</v>
      </c>
      <c r="E73" s="5">
        <v>0</v>
      </c>
      <c r="F73" s="5">
        <v>0</v>
      </c>
      <c r="G73" s="5">
        <v>0</v>
      </c>
      <c r="H73" s="6">
        <v>2.55E-5</v>
      </c>
      <c r="I73" s="5">
        <v>0</v>
      </c>
      <c r="J73" s="5">
        <v>0</v>
      </c>
      <c r="K73" s="5">
        <v>1.85637E-4</v>
      </c>
      <c r="L73" s="5">
        <v>3.6853999999999999E-4</v>
      </c>
      <c r="M73" s="5">
        <v>1.9495600000000001E-4</v>
      </c>
      <c r="N73" s="5">
        <v>1.0634E-4</v>
      </c>
      <c r="O73" s="5">
        <v>1.4326399999999999E-4</v>
      </c>
      <c r="P73" s="5">
        <v>4.2859400000000002E-4</v>
      </c>
      <c r="Q73" s="5">
        <v>3.4523099999999999E-4</v>
      </c>
      <c r="R73" s="5">
        <v>8.3691600000000005E-4</v>
      </c>
      <c r="S73" s="5">
        <v>8.8608100000000004E-4</v>
      </c>
      <c r="T73" s="5">
        <v>1.0779400000000001E-4</v>
      </c>
      <c r="U73" s="5">
        <v>1.131436E-3</v>
      </c>
      <c r="V73" s="5">
        <v>6.8716000000000003E-4</v>
      </c>
      <c r="W73" s="5">
        <v>1.3320070000000001E-3</v>
      </c>
      <c r="X73" s="5">
        <v>8.1662900000000003E-4</v>
      </c>
      <c r="Y73" s="6">
        <v>2.2399999999999999E-5</v>
      </c>
      <c r="Z73" s="5">
        <v>2.0976299999999999E-4</v>
      </c>
      <c r="AA73" s="5">
        <v>2.28774E-4</v>
      </c>
      <c r="AB73" s="5">
        <v>4.0810999999999999E-4</v>
      </c>
      <c r="AC73" s="5">
        <v>7.9359999999999999E-4</v>
      </c>
      <c r="AD73" s="5">
        <v>4.0418799999999999E-4</v>
      </c>
      <c r="AE73" s="5">
        <v>1.9864899999999999E-4</v>
      </c>
      <c r="AF73" s="5">
        <v>1.3320070000000001E-3</v>
      </c>
      <c r="AG73" s="5">
        <v>1.0008950999999999E-2</v>
      </c>
      <c r="AH73" s="5">
        <v>4.0551932650703764</v>
      </c>
      <c r="AI73" s="5" t="s">
        <v>10</v>
      </c>
      <c r="AJ73" s="5" t="str">
        <f>LEFT(RIGHT(A73,LEN(A73)-FIND("GN=",A73)-2),FIND(" ",RIGHT(A73,LEN(A73)-FIND("GN=",A73)-2)))</f>
        <v xml:space="preserve">COL3A1 </v>
      </c>
    </row>
    <row r="74" spans="1:36" x14ac:dyDescent="0.25">
      <c r="A74" s="5" t="s">
        <v>186</v>
      </c>
      <c r="B74" s="6">
        <v>1.5500000000000001E-5</v>
      </c>
      <c r="C74" s="6">
        <v>1.3E-6</v>
      </c>
      <c r="D74" s="5">
        <v>0</v>
      </c>
      <c r="E74" s="5">
        <v>0</v>
      </c>
      <c r="F74" s="5">
        <v>0</v>
      </c>
      <c r="G74" s="5">
        <v>0</v>
      </c>
      <c r="H74" s="6">
        <v>9.7000000000000003E-7</v>
      </c>
      <c r="I74" s="5">
        <v>0</v>
      </c>
      <c r="J74" s="6">
        <v>5.9100000000000004E-7</v>
      </c>
      <c r="K74" s="6">
        <v>4.8400000000000002E-6</v>
      </c>
      <c r="L74" s="6">
        <v>1.45E-5</v>
      </c>
      <c r="M74" s="6">
        <v>1.73E-5</v>
      </c>
      <c r="N74" s="6">
        <v>1.49E-5</v>
      </c>
      <c r="O74" s="6">
        <v>7.2799999999999998E-6</v>
      </c>
      <c r="P74" s="6">
        <v>9.9500000000000006E-5</v>
      </c>
      <c r="Q74" s="5">
        <v>1.2824900000000001E-4</v>
      </c>
      <c r="R74" s="5">
        <v>1.9481899999999999E-4</v>
      </c>
      <c r="S74" s="6">
        <v>9.4900000000000003E-5</v>
      </c>
      <c r="T74" s="6">
        <v>1.1600000000000001E-5</v>
      </c>
      <c r="U74" s="5">
        <v>2.0722899999999999E-4</v>
      </c>
      <c r="V74" s="5">
        <v>1.81953E-4</v>
      </c>
      <c r="W74" s="6">
        <v>6.8499999999999998E-5</v>
      </c>
      <c r="X74" s="5">
        <v>1.1894E-4</v>
      </c>
      <c r="Y74" s="6">
        <v>1.3200000000000001E-6</v>
      </c>
      <c r="Z74" s="6">
        <v>4.0200000000000001E-5</v>
      </c>
      <c r="AA74" s="6">
        <v>4.7299999999999998E-5</v>
      </c>
      <c r="AB74" s="6">
        <v>4.1600000000000002E-5</v>
      </c>
      <c r="AC74" s="6">
        <v>6.2799999999999995E-5</v>
      </c>
      <c r="AD74" s="6">
        <v>9.09E-5</v>
      </c>
      <c r="AE74" s="6">
        <v>1.1600000000000001E-5</v>
      </c>
      <c r="AF74" s="5">
        <v>2.0722899999999999E-4</v>
      </c>
      <c r="AG74" s="5">
        <v>1.4785909999999998E-3</v>
      </c>
      <c r="AH74" s="5">
        <v>3.8409467135127056</v>
      </c>
      <c r="AI74" s="5" t="s">
        <v>12</v>
      </c>
      <c r="AJ74" s="5" t="str">
        <f>LEFT(RIGHT(A74,LEN(A74)-FIND("GN=",A74)-2),FIND(" ",RIGHT(A74,LEN(A74)-FIND("GN=",A74)-2)))</f>
        <v xml:space="preserve">COL5A1 </v>
      </c>
    </row>
    <row r="75" spans="1:36" x14ac:dyDescent="0.25">
      <c r="A75" s="5" t="s">
        <v>170</v>
      </c>
      <c r="B75" s="6">
        <v>1.5500000000000001E-5</v>
      </c>
      <c r="C75" s="6">
        <v>1.57E-6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6">
        <v>6.9099999999999999E-6</v>
      </c>
      <c r="L75" s="6">
        <v>1.7E-5</v>
      </c>
      <c r="M75" s="6">
        <v>2.8099999999999999E-5</v>
      </c>
      <c r="N75" s="6">
        <v>1.1800000000000001E-5</v>
      </c>
      <c r="O75" s="6">
        <v>9.7999999999999993E-6</v>
      </c>
      <c r="P75" s="6">
        <v>9.5199999999999997E-5</v>
      </c>
      <c r="Q75" s="5">
        <v>1.2129399999999999E-4</v>
      </c>
      <c r="R75" s="5">
        <v>1.7273899999999999E-4</v>
      </c>
      <c r="S75" s="5">
        <v>1.20481E-4</v>
      </c>
      <c r="T75" s="6">
        <v>1.84E-5</v>
      </c>
      <c r="U75" s="5">
        <v>2.1865E-4</v>
      </c>
      <c r="V75" s="5">
        <v>1.8722000000000001E-4</v>
      </c>
      <c r="W75" s="6">
        <v>8.5799999999999998E-5</v>
      </c>
      <c r="X75" s="5">
        <v>1.16141E-4</v>
      </c>
      <c r="Y75" s="5">
        <v>0</v>
      </c>
      <c r="Z75" s="6">
        <v>1.4600000000000001E-5</v>
      </c>
      <c r="AA75" s="6">
        <v>4.2400000000000001E-5</v>
      </c>
      <c r="AB75" s="6">
        <v>2.5000000000000001E-5</v>
      </c>
      <c r="AC75" s="6">
        <v>7.9599999999999997E-5</v>
      </c>
      <c r="AD75" s="6">
        <v>4.5399999999999999E-5</v>
      </c>
      <c r="AE75" s="6">
        <v>8.4700000000000002E-6</v>
      </c>
      <c r="AF75" s="5">
        <v>2.1865E-4</v>
      </c>
      <c r="AG75" s="5">
        <v>1.4420749999999999E-3</v>
      </c>
      <c r="AH75" s="5">
        <v>3.7946500605210938</v>
      </c>
      <c r="AI75" s="5" t="s">
        <v>12</v>
      </c>
      <c r="AJ75" s="5" t="str">
        <f>LEFT(RIGHT(A75,LEN(A75)-FIND("GN=",A75)-2),FIND(" ",RIGHT(A75,LEN(A75)-FIND("GN=",A75)-2)))</f>
        <v xml:space="preserve">COL5A2 </v>
      </c>
    </row>
    <row r="76" spans="1:36" x14ac:dyDescent="0.25">
      <c r="A76" s="5" t="s">
        <v>421</v>
      </c>
      <c r="B76" s="5">
        <v>1.031379E-3</v>
      </c>
      <c r="C76" s="6">
        <v>3.6999999999999998E-5</v>
      </c>
      <c r="D76" s="6">
        <v>9.4199999999999996E-6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6.3552400000000005E-4</v>
      </c>
      <c r="L76" s="5">
        <v>8.0742100000000001E-4</v>
      </c>
      <c r="M76" s="5">
        <v>5.9018299999999998E-4</v>
      </c>
      <c r="N76" s="5">
        <v>1.5462850000000001E-3</v>
      </c>
      <c r="O76" s="5">
        <v>1.7577700000000001E-3</v>
      </c>
      <c r="P76" s="5">
        <v>4.0635080000000004E-3</v>
      </c>
      <c r="Q76" s="5">
        <v>2.4601860000000001E-3</v>
      </c>
      <c r="R76" s="5">
        <v>2.9616429999999999E-3</v>
      </c>
      <c r="S76" s="5">
        <v>4.1326999999999996E-3</v>
      </c>
      <c r="T76" s="5">
        <v>4.5484099999999999E-4</v>
      </c>
      <c r="U76" s="5">
        <v>2.5859939999999999E-3</v>
      </c>
      <c r="V76" s="5">
        <v>1.260473E-3</v>
      </c>
      <c r="W76" s="5">
        <v>1.8683409999999999E-3</v>
      </c>
      <c r="X76" s="5">
        <v>2.2136E-3</v>
      </c>
      <c r="Y76" s="6">
        <v>1.7399999999999999E-5</v>
      </c>
      <c r="Z76" s="5">
        <v>4.0374699999999998E-4</v>
      </c>
      <c r="AA76" s="5">
        <v>2.8743699999999998E-4</v>
      </c>
      <c r="AB76" s="5">
        <v>3.10489E-4</v>
      </c>
      <c r="AC76" s="5">
        <v>1.1558720000000001E-3</v>
      </c>
      <c r="AD76" s="5">
        <v>6.1509900000000003E-4</v>
      </c>
      <c r="AE76" s="5">
        <v>1.50674E-4</v>
      </c>
      <c r="AF76" s="5">
        <v>4.1326999999999996E-3</v>
      </c>
      <c r="AG76" s="5">
        <v>3.135698600000001E-2</v>
      </c>
      <c r="AH76" s="5">
        <v>3.9818380128572222</v>
      </c>
      <c r="AI76" s="5" t="s">
        <v>27</v>
      </c>
      <c r="AJ76" s="5" t="str">
        <f>LEFT(RIGHT(A76,LEN(A76)-FIND("GN=",A76)-2),FIND(" ",RIGHT(A76,LEN(A76)-FIND("GN=",A76)-2)))</f>
        <v xml:space="preserve">COL6A1 </v>
      </c>
    </row>
    <row r="77" spans="1:36" x14ac:dyDescent="0.25">
      <c r="A77" s="5" t="s">
        <v>233</v>
      </c>
      <c r="B77" s="5">
        <v>6.3680300000000002E-4</v>
      </c>
      <c r="C77" s="6">
        <v>2.1399999999999998E-5</v>
      </c>
      <c r="D77" s="6">
        <v>1.7099999999999999E-6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6">
        <v>4.5600000000000001E-7</v>
      </c>
      <c r="K77" s="5">
        <v>3.79565E-4</v>
      </c>
      <c r="L77" s="5">
        <v>4.0752200000000001E-4</v>
      </c>
      <c r="M77" s="5">
        <v>3.5847599999999999E-4</v>
      </c>
      <c r="N77" s="5">
        <v>1.0024400000000001E-3</v>
      </c>
      <c r="O77" s="5">
        <v>1.3735590000000001E-3</v>
      </c>
      <c r="P77" s="5">
        <v>2.9394099999999999E-3</v>
      </c>
      <c r="Q77" s="5">
        <v>1.802019E-3</v>
      </c>
      <c r="R77" s="5">
        <v>2.4984080000000001E-3</v>
      </c>
      <c r="S77" s="5">
        <v>2.5003E-3</v>
      </c>
      <c r="T77" s="5">
        <v>3.2545300000000002E-4</v>
      </c>
      <c r="U77" s="5">
        <v>2.064869E-3</v>
      </c>
      <c r="V77" s="5">
        <v>1.057641E-3</v>
      </c>
      <c r="W77" s="5">
        <v>1.179324E-3</v>
      </c>
      <c r="X77" s="5">
        <v>1.6707880000000001E-3</v>
      </c>
      <c r="Y77" s="6">
        <v>4.78E-6</v>
      </c>
      <c r="Z77" s="5">
        <v>2.1458100000000001E-4</v>
      </c>
      <c r="AA77" s="5">
        <v>2.1207600000000001E-4</v>
      </c>
      <c r="AB77" s="5">
        <v>1.6317099999999999E-4</v>
      </c>
      <c r="AC77" s="5">
        <v>6.71651E-4</v>
      </c>
      <c r="AD77" s="5">
        <v>4.5901600000000002E-4</v>
      </c>
      <c r="AE77" s="6">
        <v>8.4599999999999996E-5</v>
      </c>
      <c r="AF77" s="5">
        <v>2.9394099999999999E-3</v>
      </c>
      <c r="AG77" s="5">
        <v>2.2030017999999995E-2</v>
      </c>
      <c r="AH77" s="5">
        <v>3.9249511525479561</v>
      </c>
      <c r="AI77" s="5" t="s">
        <v>22</v>
      </c>
      <c r="AJ77" s="5" t="str">
        <f>LEFT(RIGHT(A77,LEN(A77)-FIND("GN=",A77)-2),FIND(" ",RIGHT(A77,LEN(A77)-FIND("GN=",A77)-2)))</f>
        <v xml:space="preserve">COL6A2 </v>
      </c>
    </row>
    <row r="78" spans="1:36" x14ac:dyDescent="0.25">
      <c r="A78" s="5" t="s">
        <v>478</v>
      </c>
      <c r="B78" s="5">
        <v>8.9456500000000005E-4</v>
      </c>
      <c r="C78" s="6">
        <v>3.9199999999999997E-5</v>
      </c>
      <c r="D78" s="6">
        <v>3.1499999999999999E-6</v>
      </c>
      <c r="E78" s="5">
        <v>0</v>
      </c>
      <c r="F78" s="5">
        <v>0</v>
      </c>
      <c r="G78" s="6">
        <v>1.29E-7</v>
      </c>
      <c r="H78" s="6">
        <v>1.1199999999999999E-5</v>
      </c>
      <c r="I78" s="6">
        <v>3.32E-6</v>
      </c>
      <c r="J78" s="5">
        <v>0</v>
      </c>
      <c r="K78" s="5">
        <v>5.1373499999999997E-4</v>
      </c>
      <c r="L78" s="5">
        <v>9.0671899999999995E-4</v>
      </c>
      <c r="M78" s="5">
        <v>6.4771200000000005E-4</v>
      </c>
      <c r="N78" s="5">
        <v>1.4865939999999999E-3</v>
      </c>
      <c r="O78" s="5">
        <v>1.5010749999999999E-3</v>
      </c>
      <c r="P78" s="5">
        <v>3.4329569999999999E-3</v>
      </c>
      <c r="Q78" s="5">
        <v>2.44181E-3</v>
      </c>
      <c r="R78" s="5">
        <v>2.8601239999999999E-3</v>
      </c>
      <c r="S78" s="5">
        <v>2.5152180000000001E-3</v>
      </c>
      <c r="T78" s="5">
        <v>4.3410299999999997E-4</v>
      </c>
      <c r="U78" s="5">
        <v>2.7429009999999998E-3</v>
      </c>
      <c r="V78" s="5">
        <v>1.581369E-3</v>
      </c>
      <c r="W78" s="5">
        <v>1.7199579999999999E-3</v>
      </c>
      <c r="X78" s="5">
        <v>1.930179E-3</v>
      </c>
      <c r="Y78" s="6">
        <v>7.7400000000000004E-6</v>
      </c>
      <c r="Z78" s="5">
        <v>3.9145400000000001E-4</v>
      </c>
      <c r="AA78" s="5">
        <v>3.9472599999999997E-4</v>
      </c>
      <c r="AB78" s="5">
        <v>3.7966999999999997E-4</v>
      </c>
      <c r="AC78" s="5">
        <v>1.4255590000000001E-3</v>
      </c>
      <c r="AD78" s="5">
        <v>7.6396600000000004E-4</v>
      </c>
      <c r="AE78" s="5">
        <v>1.3191400000000001E-4</v>
      </c>
      <c r="AF78" s="5">
        <v>3.4329569999999999E-3</v>
      </c>
      <c r="AG78" s="5">
        <v>2.9161047000000002E-2</v>
      </c>
      <c r="AH78" s="5">
        <v>4.0676345454496348</v>
      </c>
      <c r="AI78" s="5" t="s">
        <v>22</v>
      </c>
      <c r="AJ78" s="5" t="str">
        <f>LEFT(RIGHT(A78,LEN(A78)-FIND("GN=",A78)-2),FIND(" ",RIGHT(A78,LEN(A78)-FIND("GN=",A78)-2)))</f>
        <v xml:space="preserve">COL6A3 </v>
      </c>
    </row>
    <row r="79" spans="1:36" x14ac:dyDescent="0.25">
      <c r="A79" s="5" t="s">
        <v>381</v>
      </c>
      <c r="B79" s="6">
        <v>9.7200000000000004E-5</v>
      </c>
      <c r="C79" s="5">
        <v>2.1424500000000001E-4</v>
      </c>
      <c r="D79" s="6">
        <v>3.4999999999999997E-5</v>
      </c>
      <c r="E79" s="5">
        <v>2.5915819999999998E-3</v>
      </c>
      <c r="F79" s="5">
        <v>2.828775E-3</v>
      </c>
      <c r="G79" s="5">
        <v>2.0790840000000001E-3</v>
      </c>
      <c r="H79" s="5">
        <v>1.508866E-3</v>
      </c>
      <c r="I79" s="5">
        <v>5.181555E-3</v>
      </c>
      <c r="J79" s="5">
        <v>1.0803200000000001E-3</v>
      </c>
      <c r="K79" s="6">
        <v>4.8400000000000002E-6</v>
      </c>
      <c r="L79" s="6">
        <v>3.6199999999999999E-5</v>
      </c>
      <c r="M79" s="6">
        <v>3.43E-5</v>
      </c>
      <c r="N79" s="6">
        <v>5.2899999999999998E-5</v>
      </c>
      <c r="O79" s="6">
        <v>5.7599999999999997E-5</v>
      </c>
      <c r="P79" s="5">
        <v>1.4158000000000001E-4</v>
      </c>
      <c r="Q79" s="5">
        <v>1.9664699999999999E-4</v>
      </c>
      <c r="R79" s="5">
        <v>2.7745299999999999E-4</v>
      </c>
      <c r="S79" s="6">
        <v>7.3899999999999994E-5</v>
      </c>
      <c r="T79" s="6">
        <v>5.41E-5</v>
      </c>
      <c r="U79" s="5">
        <v>2.71019E-4</v>
      </c>
      <c r="V79" s="5">
        <v>1.6403500000000001E-4</v>
      </c>
      <c r="W79" s="6">
        <v>2.7500000000000001E-5</v>
      </c>
      <c r="X79" s="5">
        <v>1.3121199999999999E-4</v>
      </c>
      <c r="Y79" s="5">
        <v>1.17253E-4</v>
      </c>
      <c r="Z79" s="6">
        <v>2.8200000000000001E-5</v>
      </c>
      <c r="AA79" s="6">
        <v>2.05E-5</v>
      </c>
      <c r="AB79" s="6">
        <v>2.5199999999999999E-5</v>
      </c>
      <c r="AC79" s="6">
        <v>8.9699999999999998E-5</v>
      </c>
      <c r="AD79" s="5">
        <v>1.07049E-4</v>
      </c>
      <c r="AE79" s="6">
        <v>4.8699999999999998E-5</v>
      </c>
      <c r="AF79" s="5">
        <v>5.181555E-3</v>
      </c>
      <c r="AG79" s="5">
        <v>1.7576515000000001E-2</v>
      </c>
      <c r="AH79" s="5">
        <v>3.1950475652213326</v>
      </c>
      <c r="AI79" s="5" t="s">
        <v>18</v>
      </c>
      <c r="AJ79" s="5" t="str">
        <f>LEFT(RIGHT(A79,LEN(A79)-FIND("GN=",A79)-2),FIND(" ",RIGHT(A79,LEN(A79)-FIND("GN=",A79)-2)))</f>
        <v xml:space="preserve">CORO1A </v>
      </c>
    </row>
    <row r="80" spans="1:36" x14ac:dyDescent="0.25">
      <c r="A80" s="5" t="s">
        <v>58</v>
      </c>
      <c r="B80" s="6">
        <v>6.0399999999999998E-5</v>
      </c>
      <c r="C80" s="6">
        <v>3.15E-5</v>
      </c>
      <c r="D80" s="5">
        <v>0</v>
      </c>
      <c r="E80" s="5">
        <v>5.2161600000000003E-4</v>
      </c>
      <c r="F80" s="5">
        <v>2.1057810000000001E-3</v>
      </c>
      <c r="G80" s="5">
        <v>3.3777500000000001E-4</v>
      </c>
      <c r="H80" s="5">
        <v>3.5811399999999998E-4</v>
      </c>
      <c r="I80" s="5">
        <v>4.9943000000000003E-4</v>
      </c>
      <c r="J80" s="5">
        <v>0</v>
      </c>
      <c r="K80" s="6">
        <v>3.54E-5</v>
      </c>
      <c r="L80" s="6">
        <v>1.56E-5</v>
      </c>
      <c r="M80" s="6">
        <v>7.6799999999999997E-5</v>
      </c>
      <c r="N80" s="5">
        <v>2.75536E-4</v>
      </c>
      <c r="O80" s="6">
        <v>1.2500000000000001E-5</v>
      </c>
      <c r="P80" s="5">
        <v>3.0281900000000002E-4</v>
      </c>
      <c r="Q80" s="5">
        <v>5.7883999999999995E-4</v>
      </c>
      <c r="R80" s="5">
        <v>9.6512200000000001E-4</v>
      </c>
      <c r="S80" s="5">
        <v>2.82167E-4</v>
      </c>
      <c r="T80" s="6">
        <v>1.3699999999999999E-5</v>
      </c>
      <c r="U80" s="6">
        <v>6.0000000000000002E-5</v>
      </c>
      <c r="V80" s="6">
        <v>8.0099999999999995E-5</v>
      </c>
      <c r="W80" s="5">
        <v>3.04326E-4</v>
      </c>
      <c r="X80" s="5">
        <v>4.67016E-4</v>
      </c>
      <c r="Y80" s="5">
        <v>0</v>
      </c>
      <c r="Z80" s="5">
        <v>6.9003700000000001E-4</v>
      </c>
      <c r="AA80" s="5">
        <v>4.07549E-4</v>
      </c>
      <c r="AB80" s="6">
        <v>8.1299999999999997E-5</v>
      </c>
      <c r="AC80" s="6">
        <v>8.5699999999999996E-5</v>
      </c>
      <c r="AD80" s="5">
        <v>3.8284799999999998E-4</v>
      </c>
      <c r="AE80" s="6">
        <v>4.8099999999999997E-5</v>
      </c>
      <c r="AF80" s="5">
        <v>2.1057810000000001E-3</v>
      </c>
      <c r="AG80" s="5">
        <v>9.0800759999999977E-3</v>
      </c>
      <c r="AH80" s="5">
        <v>3.9275644490072827</v>
      </c>
      <c r="AI80" s="5" t="s">
        <v>7</v>
      </c>
      <c r="AJ80" s="5" t="str">
        <f>LEFT(RIGHT(A80,LEN(A80)-FIND("GN=",A80)-2),FIND(" ",RIGHT(A80,LEN(A80)-FIND("GN=",A80)-2)))</f>
        <v xml:space="preserve">CRIP1 </v>
      </c>
    </row>
    <row r="81" spans="1:36" x14ac:dyDescent="0.25">
      <c r="A81" s="5" t="s">
        <v>439</v>
      </c>
      <c r="B81" s="6">
        <v>3.6100000000000003E-5</v>
      </c>
      <c r="C81" s="5">
        <v>1.39455E-4</v>
      </c>
      <c r="D81" s="5">
        <v>1.9887799999999999E-4</v>
      </c>
      <c r="E81" s="6">
        <v>8.6100000000000006E-5</v>
      </c>
      <c r="F81" s="5">
        <v>1.56534E-4</v>
      </c>
      <c r="G81" s="6">
        <v>6.8200000000000004E-5</v>
      </c>
      <c r="H81" s="5">
        <v>1.4568099999999999E-4</v>
      </c>
      <c r="I81" s="6">
        <v>6.9800000000000003E-5</v>
      </c>
      <c r="J81" s="6">
        <v>5.3699999999999997E-5</v>
      </c>
      <c r="K81" s="6">
        <v>2.7900000000000001E-5</v>
      </c>
      <c r="L81" s="6">
        <v>8.3399999999999994E-5</v>
      </c>
      <c r="M81" s="6">
        <v>6.7100000000000005E-5</v>
      </c>
      <c r="N81" s="5">
        <v>2.1301299999999999E-4</v>
      </c>
      <c r="O81" s="5">
        <v>1.2363200000000001E-4</v>
      </c>
      <c r="P81" s="6">
        <v>4.0200000000000001E-5</v>
      </c>
      <c r="Q81" s="6">
        <v>6.3399999999999996E-5</v>
      </c>
      <c r="R81" s="6">
        <v>4.5399999999999999E-5</v>
      </c>
      <c r="S81" s="6">
        <v>3.54E-5</v>
      </c>
      <c r="T81" s="6">
        <v>3.96E-5</v>
      </c>
      <c r="U81" s="6">
        <v>8.0600000000000008E-6</v>
      </c>
      <c r="V81" s="6">
        <v>3.8500000000000001E-5</v>
      </c>
      <c r="W81" s="6">
        <v>3.1099999999999997E-5</v>
      </c>
      <c r="X81" s="6">
        <v>3.0899999999999999E-5</v>
      </c>
      <c r="Y81" s="5">
        <v>2.9874799999999999E-4</v>
      </c>
      <c r="Z81" s="5">
        <v>1.2612499999999999E-4</v>
      </c>
      <c r="AA81" s="5">
        <v>1.75444E-4</v>
      </c>
      <c r="AB81" s="5">
        <v>2.2610999999999999E-4</v>
      </c>
      <c r="AC81" s="5">
        <v>1.3431599999999999E-4</v>
      </c>
      <c r="AD81" s="6">
        <v>8.2399999999999997E-5</v>
      </c>
      <c r="AE81" s="6">
        <v>8.5900000000000001E-5</v>
      </c>
      <c r="AF81" s="5">
        <v>2.9874799999999999E-4</v>
      </c>
      <c r="AG81" s="5">
        <v>2.9310959999999994E-3</v>
      </c>
      <c r="AH81" s="5">
        <v>4.5637442006004605</v>
      </c>
      <c r="AI81" s="5" t="s">
        <v>28</v>
      </c>
      <c r="AJ81" s="5" t="str">
        <f>LEFT(RIGHT(A81,LEN(A81)-FIND("GN=",A81)-2),FIND(" ",RIGHT(A81,LEN(A81)-FIND("GN=",A81)-2)))</f>
        <v xml:space="preserve">CSNK2A1 </v>
      </c>
    </row>
    <row r="82" spans="1:36" x14ac:dyDescent="0.25">
      <c r="A82" s="5" t="s">
        <v>438</v>
      </c>
      <c r="B82" s="6">
        <v>7.5800000000000003E-6</v>
      </c>
      <c r="C82" s="5">
        <v>0</v>
      </c>
      <c r="D82" s="5">
        <v>0</v>
      </c>
      <c r="E82" s="6">
        <v>2.87E-5</v>
      </c>
      <c r="F82" s="6">
        <v>4.4800000000000003E-6</v>
      </c>
      <c r="G82" s="6">
        <v>1.45E-5</v>
      </c>
      <c r="H82" s="6">
        <v>4.5600000000000004E-6</v>
      </c>
      <c r="I82" s="6">
        <v>2.8100000000000002E-6</v>
      </c>
      <c r="J82" s="6">
        <v>1.11E-5</v>
      </c>
      <c r="K82" s="6">
        <v>5.7999999999999995E-7</v>
      </c>
      <c r="L82" s="5">
        <v>0</v>
      </c>
      <c r="M82" s="6">
        <v>1.8600000000000001E-5</v>
      </c>
      <c r="N82" s="5">
        <v>0</v>
      </c>
      <c r="O82" s="5">
        <v>0</v>
      </c>
      <c r="P82" s="6">
        <v>7.61E-6</v>
      </c>
      <c r="Q82" s="6">
        <v>1.2E-5</v>
      </c>
      <c r="R82" s="6">
        <v>5.22E-6</v>
      </c>
      <c r="S82" s="5">
        <v>0</v>
      </c>
      <c r="T82" s="5">
        <v>0</v>
      </c>
      <c r="U82" s="6">
        <v>8.0600000000000008E-6</v>
      </c>
      <c r="V82" s="6">
        <v>6.0599999999999996E-6</v>
      </c>
      <c r="W82" s="5">
        <v>0</v>
      </c>
      <c r="X82" s="6">
        <v>8.8899999999999996E-6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6">
        <v>4.7099999999999998E-6</v>
      </c>
      <c r="AE82" s="5">
        <v>0</v>
      </c>
      <c r="AF82" s="5">
        <v>2.87E-5</v>
      </c>
      <c r="AG82" s="5">
        <v>1.4545999999999998E-4</v>
      </c>
      <c r="AH82" s="5">
        <v>3.6527968003079043</v>
      </c>
      <c r="AI82" s="5" t="s">
        <v>6</v>
      </c>
      <c r="AJ82" s="5" t="str">
        <f>LEFT(RIGHT(A82,LEN(A82)-FIND("GN=",A82)-2),FIND(" ",RIGHT(A82,LEN(A82)-FIND("GN=",A82)-2)))</f>
        <v xml:space="preserve">CSNK2A3 </v>
      </c>
    </row>
    <row r="83" spans="1:36" x14ac:dyDescent="0.25">
      <c r="A83" s="5" t="s">
        <v>88</v>
      </c>
      <c r="B83" s="5">
        <v>0</v>
      </c>
      <c r="C83" s="6">
        <v>6.9999999999999997E-7</v>
      </c>
      <c r="D83" s="6">
        <v>9.8600000000000005E-6</v>
      </c>
      <c r="E83" s="6">
        <v>1.19E-5</v>
      </c>
      <c r="F83" s="6">
        <v>3.57E-5</v>
      </c>
      <c r="G83" s="6">
        <v>4.7500000000000003E-5</v>
      </c>
      <c r="H83" s="6">
        <v>2.9200000000000002E-5</v>
      </c>
      <c r="I83" s="6">
        <v>1.7200000000000001E-5</v>
      </c>
      <c r="J83" s="5">
        <v>0</v>
      </c>
      <c r="K83" s="5">
        <v>0</v>
      </c>
      <c r="L83" s="6">
        <v>1.81E-6</v>
      </c>
      <c r="M83" s="5">
        <v>0</v>
      </c>
      <c r="N83" s="6">
        <v>8.0700000000000007E-6</v>
      </c>
      <c r="O83" s="6">
        <v>9.7399999999999999E-6</v>
      </c>
      <c r="P83" s="6">
        <v>5.8200000000000002E-6</v>
      </c>
      <c r="Q83" s="6">
        <v>2.9000000000000002E-6</v>
      </c>
      <c r="R83" s="5">
        <v>0</v>
      </c>
      <c r="S83" s="5">
        <v>0</v>
      </c>
      <c r="T83" s="6">
        <v>3.98E-6</v>
      </c>
      <c r="U83" s="6">
        <v>3.89E-6</v>
      </c>
      <c r="V83" s="6">
        <v>1.15E-5</v>
      </c>
      <c r="W83" s="6">
        <v>2.3E-6</v>
      </c>
      <c r="X83" s="6">
        <v>3.05E-6</v>
      </c>
      <c r="Y83" s="6">
        <v>2.34E-5</v>
      </c>
      <c r="Z83" s="6">
        <v>1.47E-5</v>
      </c>
      <c r="AA83" s="6">
        <v>8.1500000000000002E-5</v>
      </c>
      <c r="AB83" s="6">
        <v>3.0000000000000001E-5</v>
      </c>
      <c r="AC83" s="6">
        <v>6.8600000000000004E-6</v>
      </c>
      <c r="AD83" s="6">
        <v>1.4100000000000001E-5</v>
      </c>
      <c r="AE83" s="6">
        <v>1.38E-5</v>
      </c>
      <c r="AF83" s="5">
        <v>8.1500000000000002E-5</v>
      </c>
      <c r="AG83" s="5">
        <v>3.894800000000001E-4</v>
      </c>
      <c r="AH83" s="5">
        <v>3.9064486724140464</v>
      </c>
      <c r="AI83" s="5" t="s">
        <v>32</v>
      </c>
      <c r="AJ83" s="5" t="str">
        <f>LEFT(RIGHT(A83,LEN(A83)-FIND("GN=",A83)-2),FIND(" ",RIGHT(A83,LEN(A83)-FIND("GN=",A83)-2)))</f>
        <v xml:space="preserve">CSTF2 </v>
      </c>
    </row>
    <row r="84" spans="1:36" x14ac:dyDescent="0.25">
      <c r="A84" s="5" t="s">
        <v>247</v>
      </c>
      <c r="B84" s="6">
        <v>5.75E-6</v>
      </c>
      <c r="C84" s="6">
        <v>4.2899999999999996E-6</v>
      </c>
      <c r="D84" s="5">
        <v>2.75829E-4</v>
      </c>
      <c r="E84" s="6">
        <v>5.9900000000000002E-6</v>
      </c>
      <c r="F84" s="5">
        <v>0</v>
      </c>
      <c r="G84" s="6">
        <v>8.7499999999999992E-6</v>
      </c>
      <c r="H84" s="6">
        <v>5.9799999999999997E-5</v>
      </c>
      <c r="I84" s="6">
        <v>7.4800000000000002E-5</v>
      </c>
      <c r="J84" s="5">
        <v>0</v>
      </c>
      <c r="K84" s="6">
        <v>3.6600000000000001E-6</v>
      </c>
      <c r="L84" s="5">
        <v>0</v>
      </c>
      <c r="M84" s="6">
        <v>1.29E-5</v>
      </c>
      <c r="N84" s="6">
        <v>5.6799999999999998E-5</v>
      </c>
      <c r="O84" s="6">
        <v>5.8199999999999998E-5</v>
      </c>
      <c r="P84" s="6">
        <v>2.9600000000000001E-5</v>
      </c>
      <c r="Q84" s="6">
        <v>4.6300000000000001E-5</v>
      </c>
      <c r="R84" s="6">
        <v>1.7799999999999999E-5</v>
      </c>
      <c r="S84" s="6">
        <v>8.7299999999999994E-6</v>
      </c>
      <c r="T84" s="5">
        <v>0</v>
      </c>
      <c r="U84" s="6">
        <v>2.0000000000000002E-5</v>
      </c>
      <c r="V84" s="6">
        <v>2.9099999999999999E-5</v>
      </c>
      <c r="W84" s="5">
        <v>0</v>
      </c>
      <c r="X84" s="6">
        <v>6.7000000000000002E-6</v>
      </c>
      <c r="Y84" s="6">
        <v>4.99E-5</v>
      </c>
      <c r="Z84" s="6">
        <v>2.62E-5</v>
      </c>
      <c r="AA84" s="6">
        <v>3.5800000000000003E-5</v>
      </c>
      <c r="AB84" s="6">
        <v>3.4900000000000001E-5</v>
      </c>
      <c r="AC84" s="6">
        <v>1.2999999999999999E-5</v>
      </c>
      <c r="AD84" s="6">
        <v>1.7999999999999999E-6</v>
      </c>
      <c r="AE84" s="6">
        <v>1.55E-6</v>
      </c>
      <c r="AF84" s="5">
        <v>2.75829E-4</v>
      </c>
      <c r="AG84" s="5">
        <v>8.8814899999999997E-4</v>
      </c>
      <c r="AH84" s="5">
        <v>3.6971249064777929</v>
      </c>
      <c r="AI84" s="5" t="s">
        <v>24</v>
      </c>
      <c r="AJ84" s="5" t="str">
        <f>LEFT(RIGHT(A84,LEN(A84)-FIND("GN=",A84)-2),FIND(" ",RIGHT(A84,LEN(A84)-FIND("GN=",A84)-2)))</f>
        <v xml:space="preserve">CTBP2 </v>
      </c>
    </row>
    <row r="85" spans="1:36" x14ac:dyDescent="0.25">
      <c r="A85" s="5" t="s">
        <v>133</v>
      </c>
      <c r="B85" s="6">
        <v>1.6500000000000001E-6</v>
      </c>
      <c r="C85" s="6">
        <v>7.1099999999999997E-6</v>
      </c>
      <c r="D85" s="6">
        <v>5.2099999999999999E-5</v>
      </c>
      <c r="E85" s="5">
        <v>1.3300900000000001E-4</v>
      </c>
      <c r="F85" s="6">
        <v>6.1799999999999998E-5</v>
      </c>
      <c r="G85" s="6">
        <v>5.8499999999999999E-5</v>
      </c>
      <c r="H85" s="6">
        <v>3.5500000000000002E-5</v>
      </c>
      <c r="I85" s="6">
        <v>5.0099999999999998E-5</v>
      </c>
      <c r="J85" s="5">
        <v>0</v>
      </c>
      <c r="K85" s="5">
        <v>0</v>
      </c>
      <c r="L85" s="6">
        <v>6.3299999999999994E-5</v>
      </c>
      <c r="M85" s="6">
        <v>1.6199999999999999E-6</v>
      </c>
      <c r="N85" s="6">
        <v>6.5199999999999999E-5</v>
      </c>
      <c r="O85" s="6">
        <v>3.7499999999999997E-5</v>
      </c>
      <c r="P85" s="6">
        <v>7.6299999999999998E-6</v>
      </c>
      <c r="Q85" s="6">
        <v>1.6099999999999998E-5</v>
      </c>
      <c r="R85" s="6">
        <v>1.15E-5</v>
      </c>
      <c r="S85" s="6">
        <v>6.2500000000000003E-6</v>
      </c>
      <c r="T85" s="6">
        <v>1.08E-5</v>
      </c>
      <c r="U85" s="6">
        <v>1.04E-5</v>
      </c>
      <c r="V85" s="6">
        <v>2.4199999999999999E-5</v>
      </c>
      <c r="W85" s="5">
        <v>0</v>
      </c>
      <c r="X85" s="6">
        <v>1.77E-6</v>
      </c>
      <c r="Y85" s="6">
        <v>6.8700000000000003E-6</v>
      </c>
      <c r="Z85" s="6">
        <v>4.0299999999999997E-5</v>
      </c>
      <c r="AA85" s="6">
        <v>9.9500000000000006E-5</v>
      </c>
      <c r="AB85" s="6">
        <v>3.0199999999999999E-5</v>
      </c>
      <c r="AC85" s="6">
        <v>4.69E-6</v>
      </c>
      <c r="AD85" s="6">
        <v>2.8200000000000001E-5</v>
      </c>
      <c r="AE85" s="6">
        <v>1.4800000000000001E-5</v>
      </c>
      <c r="AF85" s="5">
        <v>1.3300900000000001E-4</v>
      </c>
      <c r="AG85" s="5">
        <v>8.8059900000000003E-4</v>
      </c>
      <c r="AH85" s="5">
        <v>4.1291780473217194</v>
      </c>
      <c r="AI85" s="5" t="s">
        <v>6</v>
      </c>
      <c r="AJ85" s="5" t="str">
        <f>LEFT(RIGHT(A85,LEN(A85)-FIND("GN=",A85)-2),FIND(" ",RIGHT(A85,LEN(A85)-FIND("GN=",A85)-2)))</f>
        <v xml:space="preserve">CTNNBL1 </v>
      </c>
    </row>
    <row r="86" spans="1:36" x14ac:dyDescent="0.25">
      <c r="A86" s="5" t="s">
        <v>260</v>
      </c>
      <c r="B86" s="6">
        <v>4.5599999999999997E-5</v>
      </c>
      <c r="C86" s="5">
        <v>1.2096599999999999E-4</v>
      </c>
      <c r="D86" s="6">
        <v>7.4399999999999999E-6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6">
        <v>2.3E-6</v>
      </c>
      <c r="W86" s="5">
        <v>0</v>
      </c>
      <c r="X86" s="5">
        <v>0</v>
      </c>
      <c r="Y86" s="5">
        <v>1.16586E-4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1.2096599999999999E-4</v>
      </c>
      <c r="AG86" s="5">
        <v>2.92892E-4</v>
      </c>
      <c r="AH86" s="5">
        <v>1.6636940043049886</v>
      </c>
      <c r="AI86" s="5" t="s">
        <v>11</v>
      </c>
      <c r="AJ86" s="5" t="str">
        <f>LEFT(RIGHT(A86,LEN(A86)-FIND("GN=",A86)-2),FIND(" ",RIGHT(A86,LEN(A86)-FIND("GN=",A86)-2)))</f>
        <v xml:space="preserve">CTNND2 </v>
      </c>
    </row>
    <row r="87" spans="1:36" x14ac:dyDescent="0.25">
      <c r="A87" s="5" t="s">
        <v>215</v>
      </c>
      <c r="B87" s="6">
        <v>5.5899999999999996E-7</v>
      </c>
      <c r="C87" s="6">
        <v>7.5300000000000003E-7</v>
      </c>
      <c r="D87" s="6">
        <v>1.44E-6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6">
        <v>1.33E-5</v>
      </c>
      <c r="O87" s="6">
        <v>5.3800000000000002E-6</v>
      </c>
      <c r="P87" s="6">
        <v>1.31E-6</v>
      </c>
      <c r="Q87" s="5">
        <v>0</v>
      </c>
      <c r="R87" s="5">
        <v>0</v>
      </c>
      <c r="S87" s="6">
        <v>2.03E-7</v>
      </c>
      <c r="T87" s="6">
        <v>2.6199999999999999E-7</v>
      </c>
      <c r="U87" s="6">
        <v>8.6700000000000002E-7</v>
      </c>
      <c r="V87" s="6">
        <v>3.76E-6</v>
      </c>
      <c r="W87" s="6">
        <v>9.7100000000000011E-7</v>
      </c>
      <c r="X87" s="5">
        <v>0</v>
      </c>
      <c r="Y87" s="5">
        <v>0</v>
      </c>
      <c r="Z87" s="6">
        <v>1.9800000000000001E-6</v>
      </c>
      <c r="AA87" s="6">
        <v>2.6599999999999999E-6</v>
      </c>
      <c r="AB87" s="6">
        <v>7.5800000000000003E-6</v>
      </c>
      <c r="AC87" s="6">
        <v>3.89E-7</v>
      </c>
      <c r="AD87" s="6">
        <v>1.6300000000000001E-6</v>
      </c>
      <c r="AE87" s="6">
        <v>7.37E-7</v>
      </c>
      <c r="AF87" s="5">
        <v>1.33E-5</v>
      </c>
      <c r="AG87" s="5">
        <v>4.3781000000000007E-5</v>
      </c>
      <c r="AH87" s="5">
        <v>3.2303636205815907</v>
      </c>
      <c r="AI87" s="5" t="s">
        <v>19</v>
      </c>
      <c r="AJ87" s="5" t="str">
        <f>LEFT(RIGHT(A87,LEN(A87)-FIND("GN=",A87)-2),FIND(" ",RIGHT(A87,LEN(A87)-FIND("GN=",A87)-2)))</f>
        <v xml:space="preserve">CUL7 </v>
      </c>
    </row>
    <row r="88" spans="1:36" x14ac:dyDescent="0.25">
      <c r="A88" s="5" t="s">
        <v>506</v>
      </c>
      <c r="B88" s="6">
        <v>6.8499999999999996E-6</v>
      </c>
      <c r="C88" s="6">
        <v>1.7E-5</v>
      </c>
      <c r="D88" s="6">
        <v>4.5099999999999998E-5</v>
      </c>
      <c r="E88" s="6">
        <v>9.5000000000000005E-5</v>
      </c>
      <c r="F88" s="5">
        <v>1.3196599999999999E-4</v>
      </c>
      <c r="G88" s="6">
        <v>5.3600000000000002E-5</v>
      </c>
      <c r="H88" s="6">
        <v>8.8900000000000006E-5</v>
      </c>
      <c r="I88" s="6">
        <v>6.7899999999999997E-5</v>
      </c>
      <c r="J88" s="6">
        <v>1.7799999999999999E-6</v>
      </c>
      <c r="K88" s="6">
        <v>1.11E-6</v>
      </c>
      <c r="L88" s="6">
        <v>5.49E-6</v>
      </c>
      <c r="M88" s="6">
        <v>2.2400000000000002E-6</v>
      </c>
      <c r="N88" s="6">
        <v>5.9299999999999998E-5</v>
      </c>
      <c r="O88" s="6">
        <v>7.1000000000000005E-5</v>
      </c>
      <c r="P88" s="6">
        <v>2.12E-5</v>
      </c>
      <c r="Q88" s="6">
        <v>2.8799999999999999E-5</v>
      </c>
      <c r="R88" s="6">
        <v>3.8500000000000001E-5</v>
      </c>
      <c r="S88" s="6">
        <v>1.3900000000000001E-5</v>
      </c>
      <c r="T88" s="6">
        <v>9.5699999999999999E-6</v>
      </c>
      <c r="U88" s="6">
        <v>7.3300000000000001E-6</v>
      </c>
      <c r="V88" s="6">
        <v>4.8300000000000002E-5</v>
      </c>
      <c r="W88" s="5">
        <v>0</v>
      </c>
      <c r="X88" s="6">
        <v>8.3999999999999992E-6</v>
      </c>
      <c r="Y88" s="6">
        <v>3.4999999999999997E-5</v>
      </c>
      <c r="Z88" s="6">
        <v>7.3499999999999998E-5</v>
      </c>
      <c r="AA88" s="5">
        <v>1.16152E-4</v>
      </c>
      <c r="AB88" s="6">
        <v>9.2100000000000003E-5</v>
      </c>
      <c r="AC88" s="6">
        <v>3.3300000000000003E-5</v>
      </c>
      <c r="AD88" s="6">
        <v>3.0800000000000003E-5</v>
      </c>
      <c r="AE88" s="6">
        <v>2.73E-5</v>
      </c>
      <c r="AF88" s="5">
        <v>1.3196599999999999E-4</v>
      </c>
      <c r="AG88" s="5">
        <v>1.2313880000000001E-3</v>
      </c>
      <c r="AH88" s="5">
        <v>4.3288530028448688</v>
      </c>
      <c r="AI88" s="5" t="s">
        <v>7</v>
      </c>
      <c r="AJ88" s="5" t="str">
        <f>LEFT(RIGHT(A88,LEN(A88)-FIND("GN=",A88)-2),FIND(" ",RIGHT(A88,LEN(A88)-FIND("GN=",A88)-2)))</f>
        <v xml:space="preserve">DAZAP1 </v>
      </c>
    </row>
    <row r="89" spans="1:36" x14ac:dyDescent="0.25">
      <c r="A89" s="5" t="s">
        <v>344</v>
      </c>
      <c r="B89" s="5">
        <v>1.2323400000000001E-4</v>
      </c>
      <c r="C89" s="6">
        <v>9.3200000000000002E-5</v>
      </c>
      <c r="D89" s="6">
        <v>9.6500000000000001E-5</v>
      </c>
      <c r="E89" s="6">
        <v>7.0199999999999999E-5</v>
      </c>
      <c r="F89" s="6">
        <v>4.1999999999999998E-5</v>
      </c>
      <c r="G89" s="6">
        <v>5.6900000000000001E-5</v>
      </c>
      <c r="H89" s="5">
        <v>1.14858E-4</v>
      </c>
      <c r="I89" s="6">
        <v>2.55E-5</v>
      </c>
      <c r="J89" s="5">
        <v>1.38267E-4</v>
      </c>
      <c r="K89" s="6">
        <v>1.47E-5</v>
      </c>
      <c r="L89" s="6">
        <v>9.2899999999999995E-5</v>
      </c>
      <c r="M89" s="6">
        <v>4.3999999999999999E-5</v>
      </c>
      <c r="N89" s="5">
        <v>1.5920100000000001E-4</v>
      </c>
      <c r="O89" s="5">
        <v>1.4999100000000001E-4</v>
      </c>
      <c r="P89" s="5">
        <v>1.4442799999999999E-4</v>
      </c>
      <c r="Q89" s="6">
        <v>8.9900000000000003E-5</v>
      </c>
      <c r="R89" s="6">
        <v>7.9800000000000002E-5</v>
      </c>
      <c r="S89" s="6">
        <v>8.1799999999999996E-5</v>
      </c>
      <c r="T89" s="6">
        <v>4.1E-5</v>
      </c>
      <c r="U89" s="5">
        <v>1.4497800000000001E-4</v>
      </c>
      <c r="V89" s="5">
        <v>1.1382099999999999E-4</v>
      </c>
      <c r="W89" s="6">
        <v>2.1399999999999998E-5</v>
      </c>
      <c r="X89" s="6">
        <v>6.8700000000000003E-5</v>
      </c>
      <c r="Y89" s="5">
        <v>2.5176700000000002E-4</v>
      </c>
      <c r="Z89" s="6">
        <v>7.4400000000000006E-5</v>
      </c>
      <c r="AA89" s="6">
        <v>8.7000000000000001E-5</v>
      </c>
      <c r="AB89" s="5">
        <v>1.3897099999999999E-4</v>
      </c>
      <c r="AC89" s="6">
        <v>6.7600000000000003E-5</v>
      </c>
      <c r="AD89" s="5">
        <v>1.43669E-4</v>
      </c>
      <c r="AE89" s="6">
        <v>3.4600000000000001E-5</v>
      </c>
      <c r="AF89" s="5">
        <v>2.5176700000000002E-4</v>
      </c>
      <c r="AG89" s="5">
        <v>2.8052849999999998E-3</v>
      </c>
      <c r="AH89" s="5">
        <v>4.6932284845515717</v>
      </c>
      <c r="AI89" s="5" t="s">
        <v>28</v>
      </c>
      <c r="AJ89" s="5" t="str">
        <f>LEFT(RIGHT(A89,LEN(A89)-FIND("GN=",A89)-2),FIND(" ",RIGHT(A89,LEN(A89)-FIND("GN=",A89)-2)))</f>
        <v xml:space="preserve">DCTN3 </v>
      </c>
    </row>
    <row r="90" spans="1:36" x14ac:dyDescent="0.25">
      <c r="A90" s="5" t="s">
        <v>336</v>
      </c>
      <c r="B90" s="6">
        <v>5.8400000000000003E-5</v>
      </c>
      <c r="C90" s="5">
        <v>1.1174E-4</v>
      </c>
      <c r="D90" s="5">
        <v>4.6401400000000001E-4</v>
      </c>
      <c r="E90" s="5">
        <v>4.7507499999999999E-4</v>
      </c>
      <c r="F90" s="5">
        <v>5.2722299999999995E-4</v>
      </c>
      <c r="G90" s="5">
        <v>4.9948199999999999E-4</v>
      </c>
      <c r="H90" s="5">
        <v>3.6316300000000001E-4</v>
      </c>
      <c r="I90" s="5">
        <v>5.1223800000000004E-4</v>
      </c>
      <c r="J90" s="6">
        <v>3.4800000000000001E-6</v>
      </c>
      <c r="K90" s="6">
        <v>1.8600000000000001E-5</v>
      </c>
      <c r="L90" s="5">
        <v>1.07662E-4</v>
      </c>
      <c r="M90" s="6">
        <v>7.7700000000000005E-5</v>
      </c>
      <c r="N90" s="5">
        <v>3.6642499999999998E-4</v>
      </c>
      <c r="O90" s="5">
        <v>3.8893700000000001E-4</v>
      </c>
      <c r="P90" s="5">
        <v>1.34986E-4</v>
      </c>
      <c r="Q90" s="5">
        <v>1.3185200000000001E-4</v>
      </c>
      <c r="R90" s="5">
        <v>1.67696E-4</v>
      </c>
      <c r="S90" s="6">
        <v>8.5799999999999998E-5</v>
      </c>
      <c r="T90" s="6">
        <v>9.2200000000000005E-5</v>
      </c>
      <c r="U90" s="6">
        <v>8.1699999999999994E-5</v>
      </c>
      <c r="V90" s="5">
        <v>3.1332700000000002E-4</v>
      </c>
      <c r="W90" s="6">
        <v>6.19E-5</v>
      </c>
      <c r="X90" s="5">
        <v>1.07104E-4</v>
      </c>
      <c r="Y90" s="5">
        <v>4.4982900000000001E-4</v>
      </c>
      <c r="Z90" s="5">
        <v>2.95326E-4</v>
      </c>
      <c r="AA90" s="5">
        <v>5.1936899999999999E-4</v>
      </c>
      <c r="AB90" s="5">
        <v>2.3187899999999999E-4</v>
      </c>
      <c r="AC90" s="5">
        <v>1.65332E-4</v>
      </c>
      <c r="AD90" s="5">
        <v>3.3296600000000002E-4</v>
      </c>
      <c r="AE90" s="5">
        <v>1.6652799999999999E-4</v>
      </c>
      <c r="AF90" s="5">
        <v>5.2722299999999995E-4</v>
      </c>
      <c r="AG90" s="5">
        <v>7.3119329999999996E-3</v>
      </c>
      <c r="AH90" s="5">
        <v>4.5258442705639768</v>
      </c>
      <c r="AI90" s="5" t="s">
        <v>7</v>
      </c>
      <c r="AJ90" s="5" t="str">
        <f>LEFT(RIGHT(A90,LEN(A90)-FIND("GN=",A90)-2),FIND(" ",RIGHT(A90,LEN(A90)-FIND("GN=",A90)-2)))</f>
        <v xml:space="preserve">DDX17 </v>
      </c>
    </row>
    <row r="91" spans="1:36" x14ac:dyDescent="0.25">
      <c r="A91" s="5" t="s">
        <v>432</v>
      </c>
      <c r="B91" s="6">
        <v>3.1600000000000002E-5</v>
      </c>
      <c r="C91" s="6">
        <v>1.9899999999999999E-5</v>
      </c>
      <c r="D91" s="6">
        <v>3.1399999999999998E-5</v>
      </c>
      <c r="E91" s="6">
        <v>2.5199999999999999E-5</v>
      </c>
      <c r="F91" s="6">
        <v>5.7800000000000002E-5</v>
      </c>
      <c r="G91" s="6">
        <v>3.26E-5</v>
      </c>
      <c r="H91" s="6">
        <v>7.8900000000000007E-6</v>
      </c>
      <c r="I91" s="6">
        <v>2.6599999999999999E-5</v>
      </c>
      <c r="J91" s="6">
        <v>1.2999999999999999E-5</v>
      </c>
      <c r="K91" s="6">
        <v>7.0299999999999996E-6</v>
      </c>
      <c r="L91" s="6">
        <v>4.1600000000000002E-5</v>
      </c>
      <c r="M91" s="6">
        <v>1.9199999999999999E-5</v>
      </c>
      <c r="N91" s="5">
        <v>1.2958699999999999E-4</v>
      </c>
      <c r="O91" s="5">
        <v>1.2860899999999999E-4</v>
      </c>
      <c r="P91" s="6">
        <v>7.5799999999999999E-5</v>
      </c>
      <c r="Q91" s="6">
        <v>1.06E-5</v>
      </c>
      <c r="R91" s="6">
        <v>1.6699999999999999E-5</v>
      </c>
      <c r="S91" s="6">
        <v>5.9500000000000003E-5</v>
      </c>
      <c r="T91" s="6">
        <v>2.0299999999999999E-5</v>
      </c>
      <c r="U91" s="6">
        <v>4.1900000000000002E-5</v>
      </c>
      <c r="V91" s="6">
        <v>3.1300000000000002E-5</v>
      </c>
      <c r="W91" s="6">
        <v>1.6200000000000001E-5</v>
      </c>
      <c r="X91" s="5">
        <v>0</v>
      </c>
      <c r="Y91" s="6">
        <v>7.4200000000000001E-5</v>
      </c>
      <c r="Z91" s="5">
        <v>0</v>
      </c>
      <c r="AA91" s="6">
        <v>3.2499999999999997E-5</v>
      </c>
      <c r="AB91" s="6">
        <v>7.6899999999999999E-5</v>
      </c>
      <c r="AC91" s="6">
        <v>5.9699999999999996E-6</v>
      </c>
      <c r="AD91" s="5">
        <v>0</v>
      </c>
      <c r="AE91" s="5">
        <v>0</v>
      </c>
      <c r="AF91" s="5">
        <v>1.2958699999999999E-4</v>
      </c>
      <c r="AG91" s="5">
        <v>1.0338860000000001E-3</v>
      </c>
      <c r="AH91" s="5">
        <v>4.2721196174115246</v>
      </c>
      <c r="AI91" s="5" t="s">
        <v>19</v>
      </c>
      <c r="AJ91" s="5" t="str">
        <f>LEFT(RIGHT(A91,LEN(A91)-FIND("GN=",A91)-2),FIND(" ",RIGHT(A91,LEN(A91)-FIND("GN=",A91)-2)))</f>
        <v xml:space="preserve">DDX3Y </v>
      </c>
    </row>
    <row r="92" spans="1:36" x14ac:dyDescent="0.25">
      <c r="A92" s="5" t="s">
        <v>67</v>
      </c>
      <c r="B92" s="6">
        <v>2.5400000000000001E-5</v>
      </c>
      <c r="C92" s="6">
        <v>6.02E-5</v>
      </c>
      <c r="D92" s="5">
        <v>2.90072E-4</v>
      </c>
      <c r="E92" s="5">
        <v>2.7219000000000001E-4</v>
      </c>
      <c r="F92" s="5">
        <v>3.0506199999999999E-4</v>
      </c>
      <c r="G92" s="5">
        <v>2.41151E-4</v>
      </c>
      <c r="H92" s="5">
        <v>2.5834000000000002E-4</v>
      </c>
      <c r="I92" s="5">
        <v>2.7387800000000002E-4</v>
      </c>
      <c r="J92" s="5">
        <v>0</v>
      </c>
      <c r="K92" s="6">
        <v>9.5799999999999998E-6</v>
      </c>
      <c r="L92" s="6">
        <v>7.4400000000000006E-5</v>
      </c>
      <c r="M92" s="6">
        <v>4.7500000000000003E-5</v>
      </c>
      <c r="N92" s="5">
        <v>1.5681899999999999E-4</v>
      </c>
      <c r="O92" s="5">
        <v>1.9363099999999999E-4</v>
      </c>
      <c r="P92" s="6">
        <v>5.5800000000000001E-5</v>
      </c>
      <c r="Q92" s="5">
        <v>1.2642999999999999E-4</v>
      </c>
      <c r="R92" s="6">
        <v>6.6400000000000001E-5</v>
      </c>
      <c r="S92" s="6">
        <v>2.48E-5</v>
      </c>
      <c r="T92" s="6">
        <v>9.2100000000000003E-5</v>
      </c>
      <c r="U92" s="6">
        <v>8.1299999999999997E-5</v>
      </c>
      <c r="V92" s="5">
        <v>1.69156E-4</v>
      </c>
      <c r="W92" s="6">
        <v>3.0700000000000001E-5</v>
      </c>
      <c r="X92" s="6">
        <v>7.2100000000000004E-5</v>
      </c>
      <c r="Y92" s="5">
        <v>2.7374799999999998E-4</v>
      </c>
      <c r="Z92" s="5">
        <v>1.5298199999999999E-4</v>
      </c>
      <c r="AA92" s="5">
        <v>2.73391E-4</v>
      </c>
      <c r="AB92" s="5">
        <v>1.5032199999999999E-4</v>
      </c>
      <c r="AC92" s="6">
        <v>6.9200000000000002E-5</v>
      </c>
      <c r="AD92" s="5">
        <v>1.3992400000000001E-4</v>
      </c>
      <c r="AE92" s="5">
        <v>1.29474E-4</v>
      </c>
      <c r="AF92" s="5">
        <v>3.0506199999999999E-4</v>
      </c>
      <c r="AG92" s="5">
        <v>4.1160499999999996E-3</v>
      </c>
      <c r="AH92" s="5">
        <v>4.5288699568633533</v>
      </c>
      <c r="AI92" s="5" t="s">
        <v>7</v>
      </c>
      <c r="AJ92" s="5" t="str">
        <f>LEFT(RIGHT(A92,LEN(A92)-FIND("GN=",A92)-2),FIND(" ",RIGHT(A92,LEN(A92)-FIND("GN=",A92)-2)))</f>
        <v xml:space="preserve">DDX5 </v>
      </c>
    </row>
    <row r="93" spans="1:36" x14ac:dyDescent="0.25">
      <c r="A93" s="5" t="s">
        <v>409</v>
      </c>
      <c r="B93" s="5">
        <v>0</v>
      </c>
      <c r="C93" s="5">
        <v>0</v>
      </c>
      <c r="D93" s="6">
        <v>8.71E-7</v>
      </c>
      <c r="E93" s="6">
        <v>8.8699999999999998E-6</v>
      </c>
      <c r="F93" s="6">
        <v>4.8199999999999996E-6</v>
      </c>
      <c r="G93" s="6">
        <v>1.49E-5</v>
      </c>
      <c r="H93" s="5">
        <v>0</v>
      </c>
      <c r="I93" s="6">
        <v>6.3099999999999997E-7</v>
      </c>
      <c r="J93" s="5">
        <v>0</v>
      </c>
      <c r="K93" s="5">
        <v>0</v>
      </c>
      <c r="L93" s="5">
        <v>0</v>
      </c>
      <c r="M93" s="5">
        <v>0</v>
      </c>
      <c r="N93" s="6">
        <v>4.3900000000000003E-6</v>
      </c>
      <c r="O93" s="6">
        <v>6.1199999999999999E-6</v>
      </c>
      <c r="P93" s="5">
        <v>0</v>
      </c>
      <c r="Q93" s="5">
        <v>0</v>
      </c>
      <c r="R93" s="5">
        <v>0</v>
      </c>
      <c r="S93" s="5">
        <v>0</v>
      </c>
      <c r="T93" s="6">
        <v>8.3799999999999996E-7</v>
      </c>
      <c r="U93" s="6">
        <v>2.2000000000000001E-6</v>
      </c>
      <c r="V93" s="6">
        <v>9.5000000000000005E-6</v>
      </c>
      <c r="W93" s="5">
        <v>0</v>
      </c>
      <c r="X93" s="5">
        <v>0</v>
      </c>
      <c r="Y93" s="5">
        <v>0</v>
      </c>
      <c r="Z93" s="5">
        <v>0</v>
      </c>
      <c r="AA93" s="6">
        <v>9.5200000000000003E-6</v>
      </c>
      <c r="AB93" s="6">
        <v>5.3700000000000003E-6</v>
      </c>
      <c r="AC93" s="5">
        <v>0</v>
      </c>
      <c r="AD93" s="5">
        <v>0</v>
      </c>
      <c r="AE93" s="5">
        <v>0</v>
      </c>
      <c r="AF93" s="5">
        <v>1.49E-5</v>
      </c>
      <c r="AG93" s="5">
        <v>6.8029999999999997E-5</v>
      </c>
      <c r="AH93" s="5">
        <v>3.1668852072035856</v>
      </c>
      <c r="AI93" s="5" t="s">
        <v>8</v>
      </c>
      <c r="AJ93" s="5" t="str">
        <f>LEFT(RIGHT(A93,LEN(A93)-FIND("GN=",A93)-2),FIND(" ",RIGHT(A93,LEN(A93)-FIND("GN=",A93)-2)))</f>
        <v xml:space="preserve">DDX51 </v>
      </c>
    </row>
    <row r="94" spans="1:36" x14ac:dyDescent="0.25">
      <c r="A94" s="5" t="s">
        <v>126</v>
      </c>
      <c r="B94" s="6">
        <v>1.49E-5</v>
      </c>
      <c r="C94" s="6">
        <v>9.1800000000000002E-6</v>
      </c>
      <c r="D94" s="6">
        <v>4.3000000000000003E-6</v>
      </c>
      <c r="E94" s="6">
        <v>1.6899999999999999E-6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8.6690139999999992E-3</v>
      </c>
      <c r="L94" s="5">
        <v>1.42111E-4</v>
      </c>
      <c r="M94" s="6">
        <v>9.9099999999999996E-5</v>
      </c>
      <c r="N94" s="5">
        <v>6.9374200000000001E-4</v>
      </c>
      <c r="O94" s="5">
        <v>2.761543E-3</v>
      </c>
      <c r="P94" s="5">
        <v>1.4918549999999999E-2</v>
      </c>
      <c r="Q94" s="5">
        <v>1.4323699000000001E-2</v>
      </c>
      <c r="R94" s="5">
        <v>1.2093260999999999E-2</v>
      </c>
      <c r="S94" s="5">
        <v>2.0294927000000001E-2</v>
      </c>
      <c r="T94" s="6">
        <v>1.04E-5</v>
      </c>
      <c r="U94" s="5">
        <v>9.9263340000000002E-3</v>
      </c>
      <c r="V94" s="5">
        <v>1.2600400000000001E-4</v>
      </c>
      <c r="W94" s="5">
        <v>6.7212280000000001E-3</v>
      </c>
      <c r="X94" s="5">
        <v>7.0774599999999998E-4</v>
      </c>
      <c r="Y94" s="6">
        <v>6.5400000000000001E-6</v>
      </c>
      <c r="Z94" s="5">
        <v>3.6137069999999999E-3</v>
      </c>
      <c r="AA94" s="5">
        <v>5.6727000000000004E-4</v>
      </c>
      <c r="AB94" s="5">
        <v>3.9861600000000002E-4</v>
      </c>
      <c r="AC94" s="5">
        <v>1.0739440000000001E-3</v>
      </c>
      <c r="AD94" s="5">
        <v>3.5355569999999999E-3</v>
      </c>
      <c r="AE94" s="5">
        <v>1.11897E-4</v>
      </c>
      <c r="AF94" s="5">
        <v>2.0294927000000001E-2</v>
      </c>
      <c r="AG94" s="5">
        <v>0.10082525999999996</v>
      </c>
      <c r="AH94" s="5">
        <v>3.3136136845326343</v>
      </c>
      <c r="AI94" s="5" t="s">
        <v>27</v>
      </c>
      <c r="AJ94" s="5" t="str">
        <f>LEFT(RIGHT(A94,LEN(A94)-FIND("GN=",A94)-2),FIND(" ",RIGHT(A94,LEN(A94)-FIND("GN=",A94)-2)))</f>
        <v xml:space="preserve">DES </v>
      </c>
    </row>
    <row r="95" spans="1:36" x14ac:dyDescent="0.25">
      <c r="A95" s="5" t="s">
        <v>98</v>
      </c>
      <c r="B95" s="6">
        <v>6.0699999999999998E-5</v>
      </c>
      <c r="C95" s="5">
        <v>1.65339E-4</v>
      </c>
      <c r="D95" s="5">
        <v>7.3940900000000001E-4</v>
      </c>
      <c r="E95" s="5">
        <v>6.3065899999999999E-4</v>
      </c>
      <c r="F95" s="5">
        <v>5.2379599999999998E-4</v>
      </c>
      <c r="G95" s="5">
        <v>4.3087300000000002E-4</v>
      </c>
      <c r="H95" s="5">
        <v>4.4350100000000001E-4</v>
      </c>
      <c r="I95" s="5">
        <v>3.7051400000000001E-4</v>
      </c>
      <c r="J95" s="6">
        <v>1.4300000000000001E-6</v>
      </c>
      <c r="K95" s="6">
        <v>2.0599999999999999E-5</v>
      </c>
      <c r="L95" s="5">
        <v>1.53277E-4</v>
      </c>
      <c r="M95" s="5">
        <v>1.14039E-4</v>
      </c>
      <c r="N95" s="5">
        <v>3.9028199999999999E-4</v>
      </c>
      <c r="O95" s="5">
        <v>3.6277500000000002E-4</v>
      </c>
      <c r="P95" s="5">
        <v>1.3595799999999999E-4</v>
      </c>
      <c r="Q95" s="5">
        <v>1.9310599999999999E-4</v>
      </c>
      <c r="R95" s="5">
        <v>1.77908E-4</v>
      </c>
      <c r="S95" s="6">
        <v>8.1799999999999996E-5</v>
      </c>
      <c r="T95" s="5">
        <v>1.6713700000000001E-4</v>
      </c>
      <c r="U95" s="5">
        <v>1.01005E-4</v>
      </c>
      <c r="V95" s="5">
        <v>2.7072899999999999E-4</v>
      </c>
      <c r="W95" s="5">
        <v>1.25687E-4</v>
      </c>
      <c r="X95" s="5">
        <v>1.83866E-4</v>
      </c>
      <c r="Y95" s="5">
        <v>4.3723600000000003E-4</v>
      </c>
      <c r="Z95" s="5">
        <v>2.6045099999999998E-4</v>
      </c>
      <c r="AA95" s="5">
        <v>4.5682200000000001E-4</v>
      </c>
      <c r="AB95" s="5">
        <v>2.0129999999999999E-4</v>
      </c>
      <c r="AC95" s="5">
        <v>1.6790899999999999E-4</v>
      </c>
      <c r="AD95" s="5">
        <v>2.9741799999999998E-4</v>
      </c>
      <c r="AE95" s="5">
        <v>2.04849E-4</v>
      </c>
      <c r="AF95" s="5">
        <v>7.3940900000000001E-4</v>
      </c>
      <c r="AG95" s="5">
        <v>7.8703750000000006E-3</v>
      </c>
      <c r="AH95" s="5">
        <v>4.5722884812992435</v>
      </c>
      <c r="AI95" s="5" t="s">
        <v>24</v>
      </c>
      <c r="AJ95" s="5" t="str">
        <f>LEFT(RIGHT(A95,LEN(A95)-FIND("GN=",A95)-2),FIND(" ",RIGHT(A95,LEN(A95)-FIND("GN=",A95)-2)))</f>
        <v xml:space="preserve">DHX9 </v>
      </c>
    </row>
    <row r="96" spans="1:36" x14ac:dyDescent="0.25">
      <c r="A96" s="5" t="s">
        <v>325</v>
      </c>
      <c r="B96" s="5">
        <v>0</v>
      </c>
      <c r="C96" s="5">
        <v>0</v>
      </c>
      <c r="D96" s="6">
        <v>5.8200000000000002E-6</v>
      </c>
      <c r="E96" s="6">
        <v>1.5400000000000002E-5</v>
      </c>
      <c r="F96" s="6">
        <v>1.34E-5</v>
      </c>
      <c r="G96" s="6">
        <v>2.73E-5</v>
      </c>
      <c r="H96" s="6">
        <v>3.54E-6</v>
      </c>
      <c r="I96" s="6">
        <v>6.8900000000000001E-6</v>
      </c>
      <c r="J96" s="5">
        <v>0</v>
      </c>
      <c r="K96" s="5">
        <v>0</v>
      </c>
      <c r="L96" s="6">
        <v>1.5E-6</v>
      </c>
      <c r="M96" s="6">
        <v>4.03E-7</v>
      </c>
      <c r="N96" s="6">
        <v>1.03E-5</v>
      </c>
      <c r="O96" s="6">
        <v>4.1500000000000001E-6</v>
      </c>
      <c r="P96" s="6">
        <v>9.9300000000000006E-7</v>
      </c>
      <c r="Q96" s="5">
        <v>0</v>
      </c>
      <c r="R96" s="6">
        <v>1.17E-6</v>
      </c>
      <c r="S96" s="6">
        <v>7.24E-8</v>
      </c>
      <c r="T96" s="6">
        <v>2.3499999999999999E-6</v>
      </c>
      <c r="U96" s="5">
        <v>0</v>
      </c>
      <c r="V96" s="6">
        <v>2.88E-6</v>
      </c>
      <c r="W96" s="5">
        <v>0</v>
      </c>
      <c r="X96" s="5">
        <v>0</v>
      </c>
      <c r="Y96" s="6">
        <v>5.4300000000000003E-7</v>
      </c>
      <c r="Z96" s="6">
        <v>1.26E-6</v>
      </c>
      <c r="AA96" s="6">
        <v>3.0199999999999999E-6</v>
      </c>
      <c r="AB96" s="6">
        <v>3.1999999999999999E-6</v>
      </c>
      <c r="AC96" s="5">
        <v>0</v>
      </c>
      <c r="AD96" s="6">
        <v>1.7E-6</v>
      </c>
      <c r="AE96" s="6">
        <v>6.0800000000000004E-7</v>
      </c>
      <c r="AF96" s="5">
        <v>2.73E-5</v>
      </c>
      <c r="AG96" s="5">
        <v>1.0649939999999999E-4</v>
      </c>
      <c r="AH96" s="5">
        <v>3.5109542642406657</v>
      </c>
      <c r="AI96" s="5" t="s">
        <v>8</v>
      </c>
      <c r="AJ96" s="5" t="str">
        <f>LEFT(RIGHT(A96,LEN(A96)-FIND("GN=",A96)-2),FIND(" ",RIGHT(A96,LEN(A96)-FIND("GN=",A96)-2)))</f>
        <v xml:space="preserve">DIDO1 </v>
      </c>
    </row>
    <row r="97" spans="1:36" x14ac:dyDescent="0.25">
      <c r="A97" s="5" t="s">
        <v>35</v>
      </c>
      <c r="B97" s="6">
        <v>2.39E-6</v>
      </c>
      <c r="C97" s="6">
        <v>2.04E-6</v>
      </c>
      <c r="D97" s="6">
        <v>7.0199999999999997E-6</v>
      </c>
      <c r="E97" s="6">
        <v>1.6199999999999999E-6</v>
      </c>
      <c r="F97" s="6">
        <v>8.2600000000000001E-7</v>
      </c>
      <c r="G97" s="5">
        <v>0</v>
      </c>
      <c r="H97" s="6">
        <v>2.2900000000000001E-6</v>
      </c>
      <c r="I97" s="6">
        <v>2.3799999999999999E-5</v>
      </c>
      <c r="J97" s="6">
        <v>3.0900000000000001E-6</v>
      </c>
      <c r="K97" s="6">
        <v>4.78E-6</v>
      </c>
      <c r="L97" s="6">
        <v>3.7900000000000001E-6</v>
      </c>
      <c r="M97" s="6">
        <v>4.8899999999999998E-6</v>
      </c>
      <c r="N97" s="6">
        <v>1.1600000000000001E-5</v>
      </c>
      <c r="O97" s="6">
        <v>4.5399999999999997E-6</v>
      </c>
      <c r="P97" s="6">
        <v>3.0900000000000001E-6</v>
      </c>
      <c r="Q97" s="6">
        <v>2.7399999999999999E-5</v>
      </c>
      <c r="R97" s="6">
        <v>2.3099999999999999E-6</v>
      </c>
      <c r="S97" s="6">
        <v>8.1599999999999998E-6</v>
      </c>
      <c r="T97" s="6">
        <v>5.6099999999999997E-6</v>
      </c>
      <c r="U97" s="6">
        <v>2.4300000000000001E-5</v>
      </c>
      <c r="V97" s="6">
        <v>8.9700000000000005E-6</v>
      </c>
      <c r="W97" s="6">
        <v>2.4099999999999998E-6</v>
      </c>
      <c r="X97" s="6">
        <v>3.05E-6</v>
      </c>
      <c r="Y97" s="5">
        <v>0</v>
      </c>
      <c r="Z97" s="6">
        <v>1.6400000000000001E-7</v>
      </c>
      <c r="AA97" s="6">
        <v>1.0699999999999999E-6</v>
      </c>
      <c r="AB97" s="6">
        <v>2.3099999999999999E-7</v>
      </c>
      <c r="AC97" s="6">
        <v>3.3000000000000002E-6</v>
      </c>
      <c r="AD97" s="5">
        <v>0</v>
      </c>
      <c r="AE97" s="5">
        <v>0</v>
      </c>
      <c r="AF97" s="5">
        <v>2.7399999999999999E-5</v>
      </c>
      <c r="AG97" s="5">
        <v>1.6274099999999997E-4</v>
      </c>
      <c r="AH97" s="5">
        <v>3.9487672288827955</v>
      </c>
      <c r="AI97" s="5" t="s">
        <v>9</v>
      </c>
      <c r="AJ97" s="5" t="str">
        <f>LEFT(RIGHT(A97,LEN(A97)-FIND("GN=",A97)-2),FIND(" ",RIGHT(A97,LEN(A97)-FIND("GN=",A97)-2)))</f>
        <v xml:space="preserve">DNAH2 </v>
      </c>
    </row>
    <row r="98" spans="1:36" x14ac:dyDescent="0.25">
      <c r="A98" s="5" t="s">
        <v>271</v>
      </c>
      <c r="B98" s="5">
        <v>4.3618200000000002E-4</v>
      </c>
      <c r="C98" s="5">
        <v>1.69315E-3</v>
      </c>
      <c r="D98" s="5">
        <v>5.0508300000000003E-4</v>
      </c>
      <c r="E98" s="5">
        <v>0</v>
      </c>
      <c r="F98" s="5">
        <v>0</v>
      </c>
      <c r="G98" s="5">
        <v>0</v>
      </c>
      <c r="H98" s="6">
        <v>2.4099999999999998E-6</v>
      </c>
      <c r="I98" s="5">
        <v>0</v>
      </c>
      <c r="J98" s="5">
        <v>1.0055700000000001E-4</v>
      </c>
      <c r="K98" s="5">
        <v>0</v>
      </c>
      <c r="L98" s="6">
        <v>6.6000000000000003E-6</v>
      </c>
      <c r="M98" s="5">
        <v>0</v>
      </c>
      <c r="N98" s="5">
        <v>0</v>
      </c>
      <c r="O98" s="5">
        <v>0</v>
      </c>
      <c r="P98" s="6">
        <v>6.9800000000000001E-6</v>
      </c>
      <c r="Q98" s="6">
        <v>8.6200000000000005E-6</v>
      </c>
      <c r="R98" s="5">
        <v>0</v>
      </c>
      <c r="S98" s="6">
        <v>2.96E-6</v>
      </c>
      <c r="T98" s="5">
        <v>0</v>
      </c>
      <c r="U98" s="6">
        <v>6.8800000000000002E-6</v>
      </c>
      <c r="V98" s="6">
        <v>1.26E-5</v>
      </c>
      <c r="W98" s="5">
        <v>0</v>
      </c>
      <c r="X98" s="6">
        <v>1.95E-6</v>
      </c>
      <c r="Y98" s="5">
        <v>2.4457299999999999E-4</v>
      </c>
      <c r="Z98" s="6">
        <v>5.6099999999999997E-6</v>
      </c>
      <c r="AA98" s="6">
        <v>3.1300000000000001E-6</v>
      </c>
      <c r="AB98" s="6">
        <v>2.39E-6</v>
      </c>
      <c r="AC98" s="5">
        <v>0</v>
      </c>
      <c r="AD98" s="6">
        <v>1.63E-5</v>
      </c>
      <c r="AE98" s="6">
        <v>8.2799999999999995E-7</v>
      </c>
      <c r="AF98" s="5">
        <v>1.69315E-3</v>
      </c>
      <c r="AG98" s="5">
        <v>3.0568030000000007E-3</v>
      </c>
      <c r="AH98" s="5">
        <v>1.9741921148158621</v>
      </c>
      <c r="AI98" s="5" t="s">
        <v>11</v>
      </c>
      <c r="AJ98" s="5" t="str">
        <f>LEFT(RIGHT(A98,LEN(A98)-FIND("GN=",A98)-2),FIND(" ",RIGHT(A98,LEN(A98)-FIND("GN=",A98)-2)))</f>
        <v xml:space="preserve">DNM1 </v>
      </c>
    </row>
    <row r="99" spans="1:36" x14ac:dyDescent="0.25">
      <c r="A99" s="5" t="s">
        <v>80</v>
      </c>
      <c r="B99" s="5">
        <v>1.2517999999999999E-4</v>
      </c>
      <c r="C99" s="5">
        <v>2.11707E-4</v>
      </c>
      <c r="D99" s="6">
        <v>7.2799999999999994E-5</v>
      </c>
      <c r="E99" s="6">
        <v>9.5799999999999998E-6</v>
      </c>
      <c r="F99" s="6">
        <v>3.0000000000000001E-5</v>
      </c>
      <c r="G99" s="6">
        <v>1.9700000000000001E-5</v>
      </c>
      <c r="H99" s="6">
        <v>1.8899999999999999E-5</v>
      </c>
      <c r="I99" s="6">
        <v>2.57E-6</v>
      </c>
      <c r="J99" s="5">
        <v>0</v>
      </c>
      <c r="K99" s="6">
        <v>1.5099999999999999E-5</v>
      </c>
      <c r="L99" s="6">
        <v>2.9099999999999999E-5</v>
      </c>
      <c r="M99" s="6">
        <v>1.9599999999999999E-5</v>
      </c>
      <c r="N99" s="6">
        <v>9.7100000000000002E-5</v>
      </c>
      <c r="O99" s="5">
        <v>1.01306E-4</v>
      </c>
      <c r="P99" s="6">
        <v>8.7200000000000005E-5</v>
      </c>
      <c r="Q99" s="6">
        <v>9.7399999999999996E-5</v>
      </c>
      <c r="R99" s="5">
        <v>1.05349E-4</v>
      </c>
      <c r="S99" s="6">
        <v>7.4099999999999999E-5</v>
      </c>
      <c r="T99" s="6">
        <v>2.05E-5</v>
      </c>
      <c r="U99" s="6">
        <v>3.4999999999999997E-5</v>
      </c>
      <c r="V99" s="6">
        <v>7.0599999999999995E-5</v>
      </c>
      <c r="W99" s="6">
        <v>2.34E-5</v>
      </c>
      <c r="X99" s="6">
        <v>3.1999999999999999E-5</v>
      </c>
      <c r="Y99" s="5">
        <v>1.7644399999999999E-4</v>
      </c>
      <c r="Z99" s="6">
        <v>6.0800000000000001E-5</v>
      </c>
      <c r="AA99" s="6">
        <v>6.3499999999999999E-5</v>
      </c>
      <c r="AB99" s="6">
        <v>7.1000000000000005E-5</v>
      </c>
      <c r="AC99" s="6">
        <v>3.8999999999999999E-5</v>
      </c>
      <c r="AD99" s="6">
        <v>6.7100000000000005E-5</v>
      </c>
      <c r="AE99" s="6">
        <v>1.52E-5</v>
      </c>
      <c r="AF99" s="5">
        <v>2.11707E-4</v>
      </c>
      <c r="AG99" s="5">
        <v>1.7912359999999999E-3</v>
      </c>
      <c r="AH99" s="5">
        <v>4.4339053531650983</v>
      </c>
      <c r="AI99" s="5" t="s">
        <v>11</v>
      </c>
      <c r="AJ99" s="5" t="str">
        <f>LEFT(RIGHT(A99,LEN(A99)-FIND("GN=",A99)-2),FIND(" ",RIGHT(A99,LEN(A99)-FIND("GN=",A99)-2)))</f>
        <v xml:space="preserve">DYNC1LI2 </v>
      </c>
    </row>
    <row r="100" spans="1:36" x14ac:dyDescent="0.25">
      <c r="A100" s="5" t="s">
        <v>50</v>
      </c>
      <c r="B100" s="5">
        <v>6.1788900000000005E-4</v>
      </c>
      <c r="C100" s="5">
        <v>5.9679600000000002E-4</v>
      </c>
      <c r="D100" s="5">
        <v>8.9546000000000005E-4</v>
      </c>
      <c r="E100" s="5">
        <v>2.4228069999999999E-3</v>
      </c>
      <c r="F100" s="5">
        <v>3.9332389999999998E-3</v>
      </c>
      <c r="G100" s="5">
        <v>4.282671E-3</v>
      </c>
      <c r="H100" s="5">
        <v>3.7318020000000002E-3</v>
      </c>
      <c r="I100" s="5">
        <v>3.351223E-3</v>
      </c>
      <c r="J100" s="5">
        <v>4.5025099999999998E-4</v>
      </c>
      <c r="K100" s="6">
        <v>7.3300000000000006E-5</v>
      </c>
      <c r="L100" s="5">
        <v>6.5820500000000003E-4</v>
      </c>
      <c r="M100" s="5">
        <v>2.1806799999999999E-3</v>
      </c>
      <c r="N100" s="5">
        <v>2.8461749999999998E-3</v>
      </c>
      <c r="O100" s="5">
        <v>1.2699810000000001E-3</v>
      </c>
      <c r="P100" s="5">
        <v>1.0828420000000001E-3</v>
      </c>
      <c r="Q100" s="5">
        <v>8.6048500000000003E-4</v>
      </c>
      <c r="R100" s="5">
        <v>1.554719E-3</v>
      </c>
      <c r="S100" s="5">
        <v>1.1563109999999999E-3</v>
      </c>
      <c r="T100" s="5">
        <v>3.147487E-3</v>
      </c>
      <c r="U100" s="5">
        <v>7.0887000000000001E-4</v>
      </c>
      <c r="V100" s="5">
        <v>4.7870399999999999E-4</v>
      </c>
      <c r="W100" s="5">
        <v>9.0700500000000001E-4</v>
      </c>
      <c r="X100" s="5">
        <v>7.3068299999999998E-4</v>
      </c>
      <c r="Y100" s="5">
        <v>1.134531E-3</v>
      </c>
      <c r="Z100" s="5">
        <v>1.7822840000000001E-3</v>
      </c>
      <c r="AA100" s="5">
        <v>3.6811700000000001E-3</v>
      </c>
      <c r="AB100" s="5">
        <v>4.3032060000000004E-3</v>
      </c>
      <c r="AC100" s="5">
        <v>1.537858E-3</v>
      </c>
      <c r="AD100" s="5">
        <v>2.392922E-3</v>
      </c>
      <c r="AE100" s="5">
        <v>2.9107510000000001E-3</v>
      </c>
      <c r="AF100" s="5">
        <v>4.3032060000000004E-3</v>
      </c>
      <c r="AG100" s="5">
        <v>5.5680307000000005E-2</v>
      </c>
      <c r="AH100" s="5">
        <v>4.5607685095110684</v>
      </c>
      <c r="AI100" s="5" t="s">
        <v>34</v>
      </c>
      <c r="AJ100" s="5" t="str">
        <f>LEFT(RIGHT(A100,LEN(A100)-FIND("GN=",A100)-2),FIND(" ",RIGHT(A100,LEN(A100)-FIND("GN=",A100)-2)))</f>
        <v xml:space="preserve">EEF1A1 </v>
      </c>
    </row>
    <row r="101" spans="1:36" x14ac:dyDescent="0.25">
      <c r="A101" s="5" t="s">
        <v>57</v>
      </c>
      <c r="B101" s="5">
        <v>0</v>
      </c>
      <c r="C101" s="6">
        <v>5.0000000000000002E-5</v>
      </c>
      <c r="D101" s="5">
        <v>4.2194999999999998E-4</v>
      </c>
      <c r="E101" s="5">
        <v>1.670614E-3</v>
      </c>
      <c r="F101" s="5">
        <v>0</v>
      </c>
      <c r="G101" s="5">
        <v>1.2885399999999999E-3</v>
      </c>
      <c r="H101" s="5">
        <v>4.5738000000000002E-4</v>
      </c>
      <c r="I101" s="5">
        <v>1.7101E-3</v>
      </c>
      <c r="J101" s="5">
        <v>2.17483E-4</v>
      </c>
      <c r="K101" s="6">
        <v>5.1100000000000002E-5</v>
      </c>
      <c r="L101" s="5">
        <v>6.5820500000000003E-4</v>
      </c>
      <c r="M101" s="5">
        <v>4.7886400000000001E-4</v>
      </c>
      <c r="N101" s="5">
        <v>0</v>
      </c>
      <c r="O101" s="5">
        <v>2.7450199999999998E-4</v>
      </c>
      <c r="P101" s="5">
        <v>1.62249E-4</v>
      </c>
      <c r="Q101" s="5">
        <v>2.2156699999999999E-4</v>
      </c>
      <c r="R101" s="5">
        <v>3.0069899999999997E-4</v>
      </c>
      <c r="S101" s="5">
        <v>2.2882299999999999E-4</v>
      </c>
      <c r="T101" s="5">
        <v>2.85617E-4</v>
      </c>
      <c r="U101" s="5">
        <v>6.6919699999999996E-4</v>
      </c>
      <c r="V101" s="5">
        <v>4.7870399999999999E-4</v>
      </c>
      <c r="W101" s="5">
        <v>4.9459999999999999E-4</v>
      </c>
      <c r="X101" s="5">
        <v>7.2281099999999996E-4</v>
      </c>
      <c r="Y101" s="5">
        <v>4.2067599999999998E-4</v>
      </c>
      <c r="Z101" s="5">
        <v>1.99576E-4</v>
      </c>
      <c r="AA101" s="6">
        <v>5.52E-5</v>
      </c>
      <c r="AB101" s="5">
        <v>0</v>
      </c>
      <c r="AC101" s="5">
        <v>7.6997100000000005E-4</v>
      </c>
      <c r="AD101" s="5">
        <v>3.9051899999999998E-4</v>
      </c>
      <c r="AE101" s="5">
        <v>4.9741200000000003E-4</v>
      </c>
      <c r="AF101" s="5">
        <v>1.7101E-3</v>
      </c>
      <c r="AG101" s="5">
        <v>1.3176358999999999E-2</v>
      </c>
      <c r="AH101" s="5">
        <v>4.2551000351909458</v>
      </c>
      <c r="AI101" s="5" t="s">
        <v>18</v>
      </c>
      <c r="AJ101" s="5" t="str">
        <f>LEFT(RIGHT(A101,LEN(A101)-FIND("GN=",A101)-2),FIND(" ",RIGHT(A101,LEN(A101)-FIND("GN=",A101)-2)))</f>
        <v xml:space="preserve">EEF1A1P5 </v>
      </c>
    </row>
    <row r="102" spans="1:36" x14ac:dyDescent="0.25">
      <c r="A102" s="5" t="s">
        <v>407</v>
      </c>
      <c r="B102" s="5">
        <v>7.1310500000000001E-4</v>
      </c>
      <c r="C102" s="5">
        <v>9.15708E-4</v>
      </c>
      <c r="D102" s="5">
        <v>2.1458229999999998E-3</v>
      </c>
      <c r="E102" s="5">
        <v>1.16647E-3</v>
      </c>
      <c r="F102" s="5">
        <v>0</v>
      </c>
      <c r="G102" s="5">
        <v>7.7824100000000005E-4</v>
      </c>
      <c r="H102" s="5">
        <v>2.6189600000000001E-4</v>
      </c>
      <c r="I102" s="5">
        <v>9.2876999999999999E-4</v>
      </c>
      <c r="J102" s="5">
        <v>1.12848E-4</v>
      </c>
      <c r="K102" s="5">
        <v>1.4599369999999999E-3</v>
      </c>
      <c r="L102" s="5">
        <v>2.5334440000000001E-3</v>
      </c>
      <c r="M102" s="5">
        <v>2.6650699999999997E-4</v>
      </c>
      <c r="N102" s="5">
        <v>2.30347E-4</v>
      </c>
      <c r="O102" s="5">
        <v>4.3325999999999998E-4</v>
      </c>
      <c r="P102" s="5">
        <v>3.3449499999999997E-4</v>
      </c>
      <c r="Q102" s="5">
        <v>9.9162100000000004E-4</v>
      </c>
      <c r="R102" s="5">
        <v>4.53158E-4</v>
      </c>
      <c r="S102" s="5">
        <v>1.7341500000000001E-4</v>
      </c>
      <c r="T102" s="5">
        <v>1.7840099999999999E-4</v>
      </c>
      <c r="U102" s="5">
        <v>1.5197640000000001E-3</v>
      </c>
      <c r="V102" s="5">
        <v>2.1474950000000001E-3</v>
      </c>
      <c r="W102" s="5">
        <v>1.9242790000000001E-3</v>
      </c>
      <c r="X102" s="5">
        <v>3.71126E-4</v>
      </c>
      <c r="Y102" s="5">
        <v>2.8452170000000001E-3</v>
      </c>
      <c r="Z102" s="5">
        <v>2.9217430000000001E-3</v>
      </c>
      <c r="AA102" s="5">
        <v>0</v>
      </c>
      <c r="AB102" s="6">
        <v>1.59E-5</v>
      </c>
      <c r="AC102" s="5">
        <v>4.4431800000000002E-4</v>
      </c>
      <c r="AD102" s="5">
        <v>2.0245899999999999E-4</v>
      </c>
      <c r="AE102" s="5">
        <v>1.505375E-3</v>
      </c>
      <c r="AF102" s="5">
        <v>2.9217430000000001E-3</v>
      </c>
      <c r="AG102" s="5">
        <v>2.7975121999999998E-2</v>
      </c>
      <c r="AH102" s="5">
        <v>4.2755087133907779</v>
      </c>
      <c r="AI102" s="5" t="s">
        <v>30</v>
      </c>
      <c r="AJ102" s="5" t="str">
        <f>LEFT(RIGHT(A102,LEN(A102)-FIND("GN=",A102)-2),FIND(" ",RIGHT(A102,LEN(A102)-FIND("GN=",A102)-2)))</f>
        <v xml:space="preserve">EEF1A2 </v>
      </c>
    </row>
    <row r="103" spans="1:36" x14ac:dyDescent="0.25">
      <c r="A103" s="5" t="s">
        <v>504</v>
      </c>
      <c r="B103" s="6">
        <v>2.12E-5</v>
      </c>
      <c r="C103" s="6">
        <v>1.47E-5</v>
      </c>
      <c r="D103" s="6">
        <v>2.73E-5</v>
      </c>
      <c r="E103" s="6">
        <v>6.0999999999999999E-5</v>
      </c>
      <c r="F103" s="6">
        <v>4.6999999999999997E-5</v>
      </c>
      <c r="G103" s="6">
        <v>4.6999999999999997E-5</v>
      </c>
      <c r="H103" s="6">
        <v>5.2800000000000003E-5</v>
      </c>
      <c r="I103" s="6">
        <v>3.43E-5</v>
      </c>
      <c r="J103" s="6">
        <v>2.43E-6</v>
      </c>
      <c r="K103" s="6">
        <v>1.56E-5</v>
      </c>
      <c r="L103" s="6">
        <v>2.5700000000000001E-5</v>
      </c>
      <c r="M103" s="6">
        <v>6.63E-6</v>
      </c>
      <c r="N103" s="6">
        <v>4.9700000000000002E-5</v>
      </c>
      <c r="O103" s="6">
        <v>4.2700000000000001E-5</v>
      </c>
      <c r="P103" s="6">
        <v>2.4199999999999999E-5</v>
      </c>
      <c r="Q103" s="6">
        <v>3.9100000000000002E-5</v>
      </c>
      <c r="R103" s="6">
        <v>1.84E-5</v>
      </c>
      <c r="S103" s="6">
        <v>1.5800000000000001E-5</v>
      </c>
      <c r="T103" s="6">
        <v>4.0399999999999999E-5</v>
      </c>
      <c r="U103" s="6">
        <v>1.2099999999999999E-5</v>
      </c>
      <c r="V103" s="6">
        <v>3.5500000000000002E-5</v>
      </c>
      <c r="W103" s="5">
        <v>0</v>
      </c>
      <c r="X103" s="6">
        <v>1.68E-6</v>
      </c>
      <c r="Y103" s="6">
        <v>3.2799999999999998E-5</v>
      </c>
      <c r="Z103" s="6">
        <v>2.2900000000000001E-5</v>
      </c>
      <c r="AA103" s="6">
        <v>4.2400000000000001E-5</v>
      </c>
      <c r="AB103" s="6">
        <v>2.55E-5</v>
      </c>
      <c r="AC103" s="6">
        <v>4.4299999999999999E-6</v>
      </c>
      <c r="AD103" s="6">
        <v>2.8099999999999999E-5</v>
      </c>
      <c r="AE103" s="6">
        <v>4.5599999999999997E-5</v>
      </c>
      <c r="AF103" s="5">
        <v>6.0999999999999999E-5</v>
      </c>
      <c r="AG103" s="5">
        <v>8.3697000000000014E-4</v>
      </c>
      <c r="AH103" s="5">
        <v>4.6062820506058735</v>
      </c>
      <c r="AI103" s="5" t="s">
        <v>6</v>
      </c>
      <c r="AJ103" s="5" t="str">
        <f>LEFT(RIGHT(A103,LEN(A103)-FIND("GN=",A103)-2),FIND(" ",RIGHT(A103,LEN(A103)-FIND("GN=",A103)-2)))</f>
        <v xml:space="preserve">EEFSEC </v>
      </c>
    </row>
    <row r="104" spans="1:36" x14ac:dyDescent="0.25">
      <c r="A104" s="5" t="s">
        <v>489</v>
      </c>
      <c r="B104" s="5">
        <v>0</v>
      </c>
      <c r="C104" s="5">
        <v>0</v>
      </c>
      <c r="D104" s="5">
        <v>0</v>
      </c>
      <c r="E104" s="6">
        <v>1.8E-5</v>
      </c>
      <c r="F104" s="6">
        <v>1.0900000000000001E-5</v>
      </c>
      <c r="G104" s="6">
        <v>5.9699999999999996E-6</v>
      </c>
      <c r="H104" s="6">
        <v>5.5099999999999998E-5</v>
      </c>
      <c r="I104" s="6">
        <v>8.67E-6</v>
      </c>
      <c r="J104" s="6">
        <v>1.4600000000000001E-5</v>
      </c>
      <c r="K104" s="6">
        <v>2.4900000000000002E-7</v>
      </c>
      <c r="L104" s="6">
        <v>4.4299999999999999E-6</v>
      </c>
      <c r="M104" s="5">
        <v>0</v>
      </c>
      <c r="N104" s="6">
        <v>2.0999999999999998E-6</v>
      </c>
      <c r="O104" s="6">
        <v>4.6500000000000004E-6</v>
      </c>
      <c r="P104" s="6">
        <v>1.5500000000000001E-5</v>
      </c>
      <c r="Q104" s="6">
        <v>1.2300000000000001E-5</v>
      </c>
      <c r="R104" s="6">
        <v>9.3600000000000002E-6</v>
      </c>
      <c r="S104" s="6">
        <v>9.1500000000000005E-6</v>
      </c>
      <c r="T104" s="5">
        <v>0</v>
      </c>
      <c r="U104" s="6">
        <v>1.6200000000000001E-5</v>
      </c>
      <c r="V104" s="6">
        <v>8.2300000000000008E-6</v>
      </c>
      <c r="W104" s="6">
        <v>1.4699999999999999E-6</v>
      </c>
      <c r="X104" s="6">
        <v>6.5199999999999996E-7</v>
      </c>
      <c r="Y104" s="5">
        <v>0</v>
      </c>
      <c r="Z104" s="6">
        <v>6.1399999999999997E-7</v>
      </c>
      <c r="AA104" s="5">
        <v>0</v>
      </c>
      <c r="AB104" s="5">
        <v>0</v>
      </c>
      <c r="AC104" s="5">
        <v>0</v>
      </c>
      <c r="AD104" s="6">
        <v>3.3500000000000001E-6</v>
      </c>
      <c r="AE104" s="6">
        <v>5.7599999999999999E-6</v>
      </c>
      <c r="AF104" s="5">
        <v>5.5099999999999998E-5</v>
      </c>
      <c r="AG104" s="5">
        <v>2.0725499999999997E-4</v>
      </c>
      <c r="AH104" s="5">
        <v>3.7028439207023931</v>
      </c>
      <c r="AI104" s="5" t="s">
        <v>17</v>
      </c>
      <c r="AJ104" s="5" t="str">
        <f>LEFT(RIGHT(A104,LEN(A104)-FIND("GN=",A104)-2),FIND(" ",RIGHT(A104,LEN(A104)-FIND("GN=",A104)-2)))</f>
        <v xml:space="preserve">EHBP1L1 </v>
      </c>
    </row>
    <row r="105" spans="1:36" x14ac:dyDescent="0.25">
      <c r="A105" s="5" t="s">
        <v>498</v>
      </c>
      <c r="B105" s="6">
        <v>4.9200000000000003E-5</v>
      </c>
      <c r="C105" s="6">
        <v>6.1400000000000002E-5</v>
      </c>
      <c r="D105" s="6">
        <v>9.8200000000000002E-5</v>
      </c>
      <c r="E105" s="5">
        <v>1.4035299999999999E-4</v>
      </c>
      <c r="F105" s="5">
        <v>3.8101200000000002E-4</v>
      </c>
      <c r="G105" s="5">
        <v>2.1496899999999999E-4</v>
      </c>
      <c r="H105" s="5">
        <v>2.3016900000000001E-4</v>
      </c>
      <c r="I105" s="5">
        <v>1.6291999999999999E-4</v>
      </c>
      <c r="J105" s="6">
        <v>7.0099999999999996E-5</v>
      </c>
      <c r="K105" s="6">
        <v>1.91E-5</v>
      </c>
      <c r="L105" s="5">
        <v>1.2806800000000001E-4</v>
      </c>
      <c r="M105" s="6">
        <v>7.8800000000000004E-5</v>
      </c>
      <c r="N105" s="6">
        <v>9.7499999999999998E-5</v>
      </c>
      <c r="O105" s="5">
        <v>1.7452E-4</v>
      </c>
      <c r="P105" s="5">
        <v>1.15016E-4</v>
      </c>
      <c r="Q105" s="5">
        <v>1.2958800000000001E-4</v>
      </c>
      <c r="R105" s="5">
        <v>1.16858E-4</v>
      </c>
      <c r="S105" s="6">
        <v>4.5200000000000001E-5</v>
      </c>
      <c r="T105" s="6">
        <v>4.7299999999999998E-5</v>
      </c>
      <c r="U105" s="5">
        <v>2.0149299999999999E-4</v>
      </c>
      <c r="V105" s="5">
        <v>2.9613600000000001E-4</v>
      </c>
      <c r="W105" s="5">
        <v>1.02187E-4</v>
      </c>
      <c r="X105" s="6">
        <v>7.9300000000000003E-5</v>
      </c>
      <c r="Y105" s="5">
        <v>1.15223E-4</v>
      </c>
      <c r="Z105" s="5">
        <v>1.07904E-4</v>
      </c>
      <c r="AA105" s="5">
        <v>2.5322700000000002E-4</v>
      </c>
      <c r="AB105" s="5">
        <v>1.94976E-4</v>
      </c>
      <c r="AC105" s="5">
        <v>1.67727E-4</v>
      </c>
      <c r="AD105" s="5">
        <v>1.7465199999999999E-4</v>
      </c>
      <c r="AE105" s="5">
        <v>1.1201699999999999E-4</v>
      </c>
      <c r="AF105" s="5">
        <v>3.8101200000000002E-4</v>
      </c>
      <c r="AG105" s="5">
        <v>4.1651149999999996E-3</v>
      </c>
      <c r="AH105" s="5">
        <v>4.6849216487592473</v>
      </c>
      <c r="AI105" s="5" t="s">
        <v>7</v>
      </c>
      <c r="AJ105" s="5" t="str">
        <f>LEFT(RIGHT(A105,LEN(A105)-FIND("GN=",A105)-2),FIND(" ",RIGHT(A105,LEN(A105)-FIND("GN=",A105)-2)))</f>
        <v xml:space="preserve">EIF3I </v>
      </c>
    </row>
    <row r="106" spans="1:36" x14ac:dyDescent="0.25">
      <c r="A106" s="5" t="s">
        <v>469</v>
      </c>
      <c r="B106" s="6">
        <v>2.4499999999999999E-5</v>
      </c>
      <c r="C106" s="6">
        <v>4.3399999999999998E-5</v>
      </c>
      <c r="D106" s="6">
        <v>1.3499999999999999E-5</v>
      </c>
      <c r="E106" s="6">
        <v>6.5300000000000002E-5</v>
      </c>
      <c r="F106" s="6">
        <v>6.9999999999999994E-5</v>
      </c>
      <c r="G106" s="6">
        <v>5.7299999999999997E-5</v>
      </c>
      <c r="H106" s="6">
        <v>7.8300000000000006E-5</v>
      </c>
      <c r="I106" s="6">
        <v>5.9700000000000001E-5</v>
      </c>
      <c r="J106" s="6">
        <v>5.4599999999999999E-5</v>
      </c>
      <c r="K106" s="6">
        <v>8.9400000000000008E-6</v>
      </c>
      <c r="L106" s="6">
        <v>9.0299999999999999E-5</v>
      </c>
      <c r="M106" s="6">
        <v>7.1099999999999997E-6</v>
      </c>
      <c r="N106" s="5">
        <v>1.09852E-4</v>
      </c>
      <c r="O106" s="6">
        <v>6.8200000000000004E-5</v>
      </c>
      <c r="P106" s="6">
        <v>3.96E-5</v>
      </c>
      <c r="Q106" s="6">
        <v>3.7499999999999997E-5</v>
      </c>
      <c r="R106" s="6">
        <v>2.6800000000000001E-5</v>
      </c>
      <c r="S106" s="6">
        <v>3.0199999999999999E-5</v>
      </c>
      <c r="T106" s="6">
        <v>6.8800000000000005E-5</v>
      </c>
      <c r="U106" s="6">
        <v>2.9499999999999999E-5</v>
      </c>
      <c r="V106" s="6">
        <v>8.3100000000000001E-5</v>
      </c>
      <c r="W106" s="6">
        <v>3.79E-5</v>
      </c>
      <c r="X106" s="6">
        <v>1.36E-5</v>
      </c>
      <c r="Y106" s="6">
        <v>5.8100000000000003E-5</v>
      </c>
      <c r="Z106" s="6">
        <v>3.5099999999999999E-5</v>
      </c>
      <c r="AA106" s="6">
        <v>7.3499999999999998E-5</v>
      </c>
      <c r="AB106" s="6">
        <v>5.0000000000000002E-5</v>
      </c>
      <c r="AC106" s="6">
        <v>5.49E-5</v>
      </c>
      <c r="AD106" s="6">
        <v>6.3E-5</v>
      </c>
      <c r="AE106" s="6">
        <v>6.7899999999999997E-5</v>
      </c>
      <c r="AF106" s="5">
        <v>1.09852E-4</v>
      </c>
      <c r="AG106" s="5">
        <v>1.5205019999999997E-3</v>
      </c>
      <c r="AH106" s="5">
        <v>4.7146076487247663</v>
      </c>
      <c r="AI106" s="5" t="s">
        <v>19</v>
      </c>
      <c r="AJ106" s="5" t="str">
        <f>LEFT(RIGHT(A106,LEN(A106)-FIND("GN=",A106)-2),FIND(" ",RIGHT(A106,LEN(A106)-FIND("GN=",A106)-2)))</f>
        <v xml:space="preserve">EIF4G1 </v>
      </c>
    </row>
    <row r="107" spans="1:36" x14ac:dyDescent="0.25">
      <c r="A107" s="5" t="s">
        <v>235</v>
      </c>
      <c r="B107" s="6">
        <v>1.9999999999999999E-6</v>
      </c>
      <c r="C107" s="6">
        <v>1.6699999999999999E-5</v>
      </c>
      <c r="D107" s="6">
        <v>8.8400000000000001E-6</v>
      </c>
      <c r="E107" s="6">
        <v>7.8099999999999998E-6</v>
      </c>
      <c r="F107" s="5">
        <v>0</v>
      </c>
      <c r="G107" s="6">
        <v>3.6600000000000001E-6</v>
      </c>
      <c r="H107" s="6">
        <v>3.3500000000000001E-6</v>
      </c>
      <c r="I107" s="6">
        <v>3.6899999999999998E-6</v>
      </c>
      <c r="J107" s="6">
        <v>2.26E-5</v>
      </c>
      <c r="K107" s="6">
        <v>1.08E-6</v>
      </c>
      <c r="L107" s="6">
        <v>2.1299999999999999E-5</v>
      </c>
      <c r="M107" s="6">
        <v>1.4399999999999999E-7</v>
      </c>
      <c r="N107" s="6">
        <v>3.5500000000000002E-5</v>
      </c>
      <c r="O107" s="6">
        <v>4.9599999999999999E-5</v>
      </c>
      <c r="P107" s="6">
        <v>7.34E-6</v>
      </c>
      <c r="Q107" s="6">
        <v>5.1000000000000003E-6</v>
      </c>
      <c r="R107" s="6">
        <v>2.6699999999999998E-6</v>
      </c>
      <c r="S107" s="6">
        <v>3.2499999999999998E-6</v>
      </c>
      <c r="T107" s="6">
        <v>2.17E-6</v>
      </c>
      <c r="U107" s="6">
        <v>1.3599999999999999E-6</v>
      </c>
      <c r="V107" s="6">
        <v>7.0500000000000003E-6</v>
      </c>
      <c r="W107" s="6">
        <v>7.06E-7</v>
      </c>
      <c r="X107" s="6">
        <v>4.51E-7</v>
      </c>
      <c r="Y107" s="6">
        <v>1.9000000000000001E-5</v>
      </c>
      <c r="Z107" s="6">
        <v>5.49E-6</v>
      </c>
      <c r="AA107" s="6">
        <v>8.7700000000000007E-6</v>
      </c>
      <c r="AB107" s="6">
        <v>7.8599999999999993E-6</v>
      </c>
      <c r="AC107" s="6">
        <v>1.86E-6</v>
      </c>
      <c r="AD107" s="6">
        <v>5.57E-6</v>
      </c>
      <c r="AE107" s="6">
        <v>2.4899999999999999E-6</v>
      </c>
      <c r="AF107" s="5">
        <v>4.9599999999999999E-5</v>
      </c>
      <c r="AG107" s="5">
        <v>2.5741100000000003E-4</v>
      </c>
      <c r="AH107" s="5">
        <v>4.0214144639168996</v>
      </c>
      <c r="AI107" s="5" t="s">
        <v>26</v>
      </c>
      <c r="AJ107" s="5" t="str">
        <f>LEFT(RIGHT(A107,LEN(A107)-FIND("GN=",A107)-2),FIND(" ",RIGHT(A107,LEN(A107)-FIND("GN=",A107)-2)))</f>
        <v xml:space="preserve">EIF4G3 </v>
      </c>
    </row>
    <row r="108" spans="1:36" x14ac:dyDescent="0.25">
      <c r="A108" s="5" t="s">
        <v>134</v>
      </c>
      <c r="B108" s="5">
        <v>1.0370999999999999E-4</v>
      </c>
      <c r="C108" s="5">
        <v>1.6731600000000001E-4</v>
      </c>
      <c r="D108" s="5">
        <v>1.1198E-4</v>
      </c>
      <c r="E108" s="5">
        <v>1.5540500000000001E-4</v>
      </c>
      <c r="F108" s="5">
        <v>1.9243900000000001E-4</v>
      </c>
      <c r="G108" s="5">
        <v>2.1427300000000001E-4</v>
      </c>
      <c r="H108" s="5">
        <v>2.66192E-4</v>
      </c>
      <c r="I108" s="5">
        <v>2.2658699999999999E-4</v>
      </c>
      <c r="J108" s="5">
        <v>1.2917699999999999E-4</v>
      </c>
      <c r="K108" s="6">
        <v>7.2299999999999996E-5</v>
      </c>
      <c r="L108" s="5">
        <v>1.3122200000000001E-4</v>
      </c>
      <c r="M108" s="6">
        <v>8.5000000000000006E-5</v>
      </c>
      <c r="N108" s="5">
        <v>1.3372699999999999E-4</v>
      </c>
      <c r="O108" s="5">
        <v>1.8619900000000001E-4</v>
      </c>
      <c r="P108" s="5">
        <v>2.34742E-4</v>
      </c>
      <c r="Q108" s="5">
        <v>1.7240199999999999E-4</v>
      </c>
      <c r="R108" s="5">
        <v>2.0615100000000001E-4</v>
      </c>
      <c r="S108" s="5">
        <v>1.2836299999999999E-4</v>
      </c>
      <c r="T108" s="5">
        <v>1.1524E-4</v>
      </c>
      <c r="U108" s="5">
        <v>2.07355E-4</v>
      </c>
      <c r="V108" s="5">
        <v>3.8185699999999999E-4</v>
      </c>
      <c r="W108" s="5">
        <v>1.11611E-4</v>
      </c>
      <c r="X108" s="6">
        <v>4.5399999999999999E-5</v>
      </c>
      <c r="Y108" s="5">
        <v>1.4435199999999999E-4</v>
      </c>
      <c r="Z108" s="5">
        <v>2.3742300000000001E-4</v>
      </c>
      <c r="AA108" s="5">
        <v>2.8514700000000003E-4</v>
      </c>
      <c r="AB108" s="5">
        <v>2.1243400000000001E-4</v>
      </c>
      <c r="AC108" s="5">
        <v>2.3618099999999999E-4</v>
      </c>
      <c r="AD108" s="5">
        <v>2.46553E-4</v>
      </c>
      <c r="AE108" s="5">
        <v>1.9227599999999999E-4</v>
      </c>
      <c r="AF108" s="5">
        <v>3.8185699999999999E-4</v>
      </c>
      <c r="AG108" s="5">
        <v>5.3330140000000014E-3</v>
      </c>
      <c r="AH108" s="5">
        <v>4.7923012404445879</v>
      </c>
      <c r="AI108" s="5" t="s">
        <v>20</v>
      </c>
      <c r="AJ108" s="5" t="str">
        <f>LEFT(RIGHT(A108,LEN(A108)-FIND("GN=",A108)-2),FIND(" ",RIGHT(A108,LEN(A108)-FIND("GN=",A108)-2)))</f>
        <v xml:space="preserve">EIF4H </v>
      </c>
    </row>
    <row r="109" spans="1:36" x14ac:dyDescent="0.25">
      <c r="A109" s="5" t="s">
        <v>352</v>
      </c>
      <c r="B109" s="6">
        <v>1.43E-5</v>
      </c>
      <c r="C109" s="5">
        <v>1.4470800000000001E-4</v>
      </c>
      <c r="D109" s="5">
        <v>2.8799700000000001E-4</v>
      </c>
      <c r="E109" s="5">
        <v>2.5914999999999998E-4</v>
      </c>
      <c r="F109" s="5">
        <v>2.4355500000000001E-4</v>
      </c>
      <c r="G109" s="5">
        <v>2.6094300000000003E-4</v>
      </c>
      <c r="H109" s="6">
        <v>9.8400000000000007E-5</v>
      </c>
      <c r="I109" s="5">
        <v>2.3083700000000001E-4</v>
      </c>
      <c r="J109" s="6">
        <v>3.15E-5</v>
      </c>
      <c r="K109" s="6">
        <v>5.1900000000000001E-5</v>
      </c>
      <c r="L109" s="5">
        <v>1.0686199999999999E-4</v>
      </c>
      <c r="M109" s="6">
        <v>7.0900000000000002E-5</v>
      </c>
      <c r="N109" s="5">
        <v>4.4719600000000002E-4</v>
      </c>
      <c r="O109" s="5">
        <v>4.1859200000000002E-4</v>
      </c>
      <c r="P109" s="5">
        <v>1.3658400000000001E-4</v>
      </c>
      <c r="Q109" s="5">
        <v>1.4518699999999999E-4</v>
      </c>
      <c r="R109" s="5">
        <v>2.2108100000000001E-4</v>
      </c>
      <c r="S109" s="6">
        <v>8.6100000000000006E-5</v>
      </c>
      <c r="T109" s="6">
        <v>6.8200000000000004E-5</v>
      </c>
      <c r="U109" s="6">
        <v>8.4300000000000003E-5</v>
      </c>
      <c r="V109" s="5">
        <v>1.79984E-4</v>
      </c>
      <c r="W109" s="6">
        <v>3.7599999999999999E-5</v>
      </c>
      <c r="X109" s="6">
        <v>6.6699999999999995E-5</v>
      </c>
      <c r="Y109" s="5">
        <v>4.0094099999999998E-4</v>
      </c>
      <c r="Z109" s="5">
        <v>2.5350299999999997E-4</v>
      </c>
      <c r="AA109" s="5">
        <v>4.2751399999999999E-4</v>
      </c>
      <c r="AB109" s="5">
        <v>4.3512599999999998E-4</v>
      </c>
      <c r="AC109" s="5">
        <v>1.04112E-4</v>
      </c>
      <c r="AD109" s="5">
        <v>2.2122799999999999E-4</v>
      </c>
      <c r="AE109" s="5">
        <v>1.53898E-4</v>
      </c>
      <c r="AF109" s="5">
        <v>4.4719600000000002E-4</v>
      </c>
      <c r="AG109" s="5">
        <v>5.6888980000000013E-3</v>
      </c>
      <c r="AH109" s="5">
        <v>4.5677878750608221</v>
      </c>
      <c r="AI109" s="5" t="s">
        <v>19</v>
      </c>
      <c r="AJ109" s="5" t="str">
        <f>LEFT(RIGHT(A109,LEN(A109)-FIND("GN=",A109)-2),FIND(" ",RIGHT(A109,LEN(A109)-FIND("GN=",A109)-2)))</f>
        <v xml:space="preserve">ELAVL1 </v>
      </c>
    </row>
    <row r="110" spans="1:36" x14ac:dyDescent="0.25">
      <c r="A110" s="5" t="s">
        <v>253</v>
      </c>
      <c r="B110" s="6">
        <v>1.18E-7</v>
      </c>
      <c r="C110" s="5">
        <v>0</v>
      </c>
      <c r="D110" s="6">
        <v>1.11E-6</v>
      </c>
      <c r="E110" s="6">
        <v>1.1399999999999999E-5</v>
      </c>
      <c r="F110" s="6">
        <v>7.4699999999999996E-6</v>
      </c>
      <c r="G110" s="6">
        <v>1.22E-5</v>
      </c>
      <c r="H110" s="6">
        <v>6.2999999999999998E-6</v>
      </c>
      <c r="I110" s="6">
        <v>6.8000000000000001E-6</v>
      </c>
      <c r="J110" s="5">
        <v>0</v>
      </c>
      <c r="K110" s="5">
        <v>0</v>
      </c>
      <c r="L110" s="6">
        <v>3.2200000000000001E-6</v>
      </c>
      <c r="M110" s="5">
        <v>0</v>
      </c>
      <c r="N110" s="6">
        <v>2.79E-6</v>
      </c>
      <c r="O110" s="6">
        <v>3.5499999999999999E-6</v>
      </c>
      <c r="P110" s="5">
        <v>0</v>
      </c>
      <c r="Q110" s="6">
        <v>1.6199999999999999E-6</v>
      </c>
      <c r="R110" s="5">
        <v>0</v>
      </c>
      <c r="S110" s="5">
        <v>0</v>
      </c>
      <c r="T110" s="5">
        <v>0</v>
      </c>
      <c r="U110" s="6">
        <v>1.42E-6</v>
      </c>
      <c r="V110" s="6">
        <v>2.4200000000000001E-6</v>
      </c>
      <c r="W110" s="5">
        <v>0</v>
      </c>
      <c r="X110" s="5">
        <v>0</v>
      </c>
      <c r="Y110" s="5">
        <v>0</v>
      </c>
      <c r="Z110" s="6">
        <v>1.3400000000000001E-6</v>
      </c>
      <c r="AA110" s="5">
        <v>0</v>
      </c>
      <c r="AB110" s="6">
        <v>8.5600000000000004E-7</v>
      </c>
      <c r="AC110" s="5">
        <v>0</v>
      </c>
      <c r="AD110" s="6">
        <v>1.24E-6</v>
      </c>
      <c r="AE110" s="6">
        <v>8.7400000000000002E-7</v>
      </c>
      <c r="AF110" s="5">
        <v>1.22E-5</v>
      </c>
      <c r="AG110" s="5">
        <v>6.4728000000000008E-5</v>
      </c>
      <c r="AH110" s="5">
        <v>3.5048411149903727</v>
      </c>
      <c r="AI110" s="5" t="s">
        <v>8</v>
      </c>
      <c r="AJ110" s="5" t="str">
        <f>LEFT(RIGHT(A110,LEN(A110)-FIND("GN=",A110)-2),FIND(" ",RIGHT(A110,LEN(A110)-FIND("GN=",A110)-2)))</f>
        <v xml:space="preserve">ELMSAN1 </v>
      </c>
    </row>
    <row r="111" spans="1:36" x14ac:dyDescent="0.25">
      <c r="A111" s="5" t="s">
        <v>475</v>
      </c>
      <c r="B111" s="5">
        <v>4.6387709999999999E-3</v>
      </c>
      <c r="C111" s="5">
        <v>3.483552E-3</v>
      </c>
      <c r="D111" s="5">
        <v>1.6479928000000001E-2</v>
      </c>
      <c r="E111" s="5">
        <v>6.924225E-3</v>
      </c>
      <c r="F111" s="5">
        <v>5.3846060000000001E-3</v>
      </c>
      <c r="G111" s="5">
        <v>5.4593799999999998E-3</v>
      </c>
      <c r="H111" s="5">
        <v>7.4816630000000004E-3</v>
      </c>
      <c r="I111" s="5">
        <v>5.3012019999999997E-3</v>
      </c>
      <c r="J111" s="5">
        <v>3.4747329999999998E-3</v>
      </c>
      <c r="K111" s="5">
        <v>1.2490159999999999E-3</v>
      </c>
      <c r="L111" s="5">
        <v>1.587087E-3</v>
      </c>
      <c r="M111" s="5">
        <v>4.7150949999999999E-3</v>
      </c>
      <c r="N111" s="5">
        <v>2.3323049999999998E-3</v>
      </c>
      <c r="O111" s="5">
        <v>2.113195E-3</v>
      </c>
      <c r="P111" s="5">
        <v>1.937528E-3</v>
      </c>
      <c r="Q111" s="5">
        <v>2.3855579999999999E-3</v>
      </c>
      <c r="R111" s="5">
        <v>2.0850909999999999E-3</v>
      </c>
      <c r="S111" s="5">
        <v>2.5071469999999999E-3</v>
      </c>
      <c r="T111" s="5">
        <v>2.4002239999999998E-3</v>
      </c>
      <c r="U111" s="5">
        <v>2.3480380000000002E-3</v>
      </c>
      <c r="V111" s="5">
        <v>2.2230430000000001E-3</v>
      </c>
      <c r="W111" s="5">
        <v>3.8344759999999999E-3</v>
      </c>
      <c r="X111" s="5">
        <v>1.6893780000000001E-3</v>
      </c>
      <c r="Y111" s="5">
        <v>2.9303789999999999E-3</v>
      </c>
      <c r="Z111" s="5">
        <v>3.7093019999999998E-3</v>
      </c>
      <c r="AA111" s="5">
        <v>4.0826380000000004E-3</v>
      </c>
      <c r="AB111" s="5">
        <v>4.4022640000000004E-3</v>
      </c>
      <c r="AC111" s="5">
        <v>1.965091E-3</v>
      </c>
      <c r="AD111" s="5">
        <v>2.460692E-3</v>
      </c>
      <c r="AE111" s="5">
        <v>2.2547410000000002E-3</v>
      </c>
      <c r="AF111" s="5">
        <v>1.6479928000000001E-2</v>
      </c>
      <c r="AG111" s="5">
        <v>0.11384034799999999</v>
      </c>
      <c r="AH111" s="5">
        <v>4.6225920300328802</v>
      </c>
      <c r="AI111" s="5" t="s">
        <v>24</v>
      </c>
      <c r="AJ111" s="5" t="str">
        <f>LEFT(RIGHT(A111,LEN(A111)-FIND("GN=",A111)-2),FIND(" ",RIGHT(A111,LEN(A111)-FIND("GN=",A111)-2)))</f>
        <v xml:space="preserve">ENO1 </v>
      </c>
    </row>
    <row r="112" spans="1:36" x14ac:dyDescent="0.25">
      <c r="A112" s="5" t="s">
        <v>39</v>
      </c>
      <c r="B112" s="6">
        <v>9.3500000000000003E-6</v>
      </c>
      <c r="C112" s="6">
        <v>2.51E-5</v>
      </c>
      <c r="D112" s="6">
        <v>8.6000000000000003E-5</v>
      </c>
      <c r="E112" s="5">
        <v>2.3662800000000001E-4</v>
      </c>
      <c r="F112" s="5">
        <v>1.52628E-4</v>
      </c>
      <c r="G112" s="5">
        <v>2.2557499999999999E-4</v>
      </c>
      <c r="H112" s="6">
        <v>7.4999999999999993E-5</v>
      </c>
      <c r="I112" s="5">
        <v>1.22569E-4</v>
      </c>
      <c r="J112" s="5">
        <v>0</v>
      </c>
      <c r="K112" s="6">
        <v>8.8300000000000002E-6</v>
      </c>
      <c r="L112" s="6">
        <v>3.5200000000000002E-5</v>
      </c>
      <c r="M112" s="6">
        <v>7.2200000000000003E-6</v>
      </c>
      <c r="N112" s="5">
        <v>1.6463200000000001E-4</v>
      </c>
      <c r="O112" s="5">
        <v>1.6916000000000001E-4</v>
      </c>
      <c r="P112" s="6">
        <v>3.18E-5</v>
      </c>
      <c r="Q112" s="6">
        <v>3.0899999999999999E-5</v>
      </c>
      <c r="R112" s="6">
        <v>5.7599999999999997E-5</v>
      </c>
      <c r="S112" s="6">
        <v>1.33E-5</v>
      </c>
      <c r="T112" s="6">
        <v>4.2899999999999999E-5</v>
      </c>
      <c r="U112" s="6">
        <v>2.2399999999999999E-5</v>
      </c>
      <c r="V112" s="6">
        <v>8.1100000000000006E-5</v>
      </c>
      <c r="W112" s="6">
        <v>1.1E-5</v>
      </c>
      <c r="X112" s="6">
        <v>3.1300000000000002E-5</v>
      </c>
      <c r="Y112" s="6">
        <v>4.9499999999999997E-5</v>
      </c>
      <c r="Z112" s="6">
        <v>6.3999999999999997E-5</v>
      </c>
      <c r="AA112" s="5">
        <v>1.3199199999999999E-4</v>
      </c>
      <c r="AB112" s="6">
        <v>5.1799999999999999E-5</v>
      </c>
      <c r="AC112" s="6">
        <v>8.3100000000000001E-6</v>
      </c>
      <c r="AD112" s="6">
        <v>5.7000000000000003E-5</v>
      </c>
      <c r="AE112" s="6">
        <v>3.3699999999999999E-5</v>
      </c>
      <c r="AF112" s="5">
        <v>2.3662800000000001E-4</v>
      </c>
      <c r="AG112" s="5">
        <v>2.0364940000000002E-3</v>
      </c>
      <c r="AH112" s="5">
        <v>4.3124025335482079</v>
      </c>
      <c r="AI112" s="5" t="s">
        <v>6</v>
      </c>
      <c r="AJ112" s="5" t="str">
        <f>LEFT(RIGHT(A112,LEN(A112)-FIND("GN=",A112)-2),FIND(" ",RIGHT(A112,LEN(A112)-FIND("GN=",A112)-2)))</f>
        <v xml:space="preserve">EWSR1 </v>
      </c>
    </row>
    <row r="113" spans="1:36" x14ac:dyDescent="0.25">
      <c r="A113" s="5" t="s">
        <v>117</v>
      </c>
      <c r="B113" s="5">
        <v>0</v>
      </c>
      <c r="C113" s="6">
        <v>5.4099999999999999E-7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6">
        <v>6.64E-6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6.64E-6</v>
      </c>
      <c r="AG113" s="5">
        <v>7.1809999999999995E-6</v>
      </c>
      <c r="AH113" s="5">
        <v>0.40441098207867066</v>
      </c>
      <c r="AI113" s="5" t="s">
        <v>10</v>
      </c>
      <c r="AJ113" s="5" t="str">
        <f>LEFT(RIGHT(A113,LEN(A113)-FIND("GN=",A113)-2),FIND(" ",RIGHT(A113,LEN(A113)-FIND("GN=",A113)-2)))</f>
        <v xml:space="preserve">EXOC3L1 </v>
      </c>
    </row>
    <row r="114" spans="1:36" x14ac:dyDescent="0.25">
      <c r="A114" s="5" t="s">
        <v>245</v>
      </c>
      <c r="B114" s="5">
        <v>4.7720400000000001E-4</v>
      </c>
      <c r="C114" s="5">
        <v>4.1363199999999999E-4</v>
      </c>
      <c r="D114" s="5">
        <v>1.55413E-4</v>
      </c>
      <c r="E114" s="5">
        <v>1.4450820000000001E-3</v>
      </c>
      <c r="F114" s="5">
        <v>6.2198199999999998E-4</v>
      </c>
      <c r="G114" s="5">
        <v>9.939809999999999E-4</v>
      </c>
      <c r="H114" s="5">
        <v>3.2483300000000001E-4</v>
      </c>
      <c r="I114" s="5">
        <v>6.5167600000000001E-4</v>
      </c>
      <c r="J114" s="6">
        <v>1.6399999999999999E-5</v>
      </c>
      <c r="K114" s="5">
        <v>3.1526200000000002E-4</v>
      </c>
      <c r="L114" s="5">
        <v>8.5800399999999999E-4</v>
      </c>
      <c r="M114" s="5">
        <v>9.8580299999999994E-4</v>
      </c>
      <c r="N114" s="5">
        <v>5.8244899999999997E-4</v>
      </c>
      <c r="O114" s="5">
        <v>4.7391300000000001E-4</v>
      </c>
      <c r="P114" s="5">
        <v>4.83711E-4</v>
      </c>
      <c r="Q114" s="5">
        <v>4.3633499999999999E-4</v>
      </c>
      <c r="R114" s="5">
        <v>4.5348300000000002E-4</v>
      </c>
      <c r="S114" s="5">
        <v>3.8462099999999998E-4</v>
      </c>
      <c r="T114" s="5">
        <v>2.4352600000000001E-4</v>
      </c>
      <c r="U114" s="5">
        <v>2.4739299999999999E-4</v>
      </c>
      <c r="V114" s="5">
        <v>5.7264700000000002E-4</v>
      </c>
      <c r="W114" s="5">
        <v>3.6570299999999999E-4</v>
      </c>
      <c r="X114" s="5">
        <v>6.3078600000000004E-4</v>
      </c>
      <c r="Y114" s="5">
        <v>5.9889399999999999E-4</v>
      </c>
      <c r="Z114" s="5">
        <v>5.9647200000000002E-4</v>
      </c>
      <c r="AA114" s="5">
        <v>7.6150700000000003E-4</v>
      </c>
      <c r="AB114" s="5">
        <v>4.2234599999999998E-4</v>
      </c>
      <c r="AC114" s="5">
        <v>1.3235320000000001E-3</v>
      </c>
      <c r="AD114" s="5">
        <v>8.2231999999999997E-4</v>
      </c>
      <c r="AE114" s="5">
        <v>2.2589600000000001E-4</v>
      </c>
      <c r="AF114" s="5">
        <v>1.4450820000000001E-3</v>
      </c>
      <c r="AG114" s="5">
        <v>1.6884806000000002E-2</v>
      </c>
      <c r="AH114" s="5">
        <v>4.6831040035004072</v>
      </c>
      <c r="AI114" s="5" t="s">
        <v>6</v>
      </c>
      <c r="AJ114" s="5" t="str">
        <f>LEFT(RIGHT(A114,LEN(A114)-FIND("GN=",A114)-2),FIND(" ",RIGHT(A114,LEN(A114)-FIND("GN=",A114)-2)))</f>
        <v xml:space="preserve">EZR </v>
      </c>
    </row>
    <row r="115" spans="1:36" x14ac:dyDescent="0.25">
      <c r="A115" s="5" t="s">
        <v>206</v>
      </c>
      <c r="B115" s="6">
        <v>9.2600000000000001E-5</v>
      </c>
      <c r="C115" s="6">
        <v>4.8099999999999997E-6</v>
      </c>
      <c r="D115" s="6">
        <v>2.9200000000000002E-5</v>
      </c>
      <c r="E115" s="5">
        <v>0</v>
      </c>
      <c r="F115" s="5">
        <v>0</v>
      </c>
      <c r="G115" s="5">
        <v>0</v>
      </c>
      <c r="H115" s="5">
        <v>5.5617600000000002E-4</v>
      </c>
      <c r="I115" s="5">
        <v>0</v>
      </c>
      <c r="J115" s="6">
        <v>3.1999999999999999E-5</v>
      </c>
      <c r="K115" s="6">
        <v>6.5300000000000002E-5</v>
      </c>
      <c r="L115" s="6">
        <v>6.97E-5</v>
      </c>
      <c r="M115" s="5">
        <v>1.07292E-4</v>
      </c>
      <c r="N115" s="5">
        <v>2.6284799999999999E-4</v>
      </c>
      <c r="O115" s="5">
        <v>3.1641500000000001E-4</v>
      </c>
      <c r="P115" s="5">
        <v>2.6558099999999998E-4</v>
      </c>
      <c r="Q115" s="5">
        <v>2.4820499999999999E-4</v>
      </c>
      <c r="R115" s="5">
        <v>1.8272000000000001E-4</v>
      </c>
      <c r="S115" s="5">
        <v>2.5706699999999998E-4</v>
      </c>
      <c r="T115" s="6">
        <v>7.7299999999999995E-5</v>
      </c>
      <c r="U115" s="5">
        <v>3.6529100000000001E-4</v>
      </c>
      <c r="V115" s="6">
        <v>8.0400000000000003E-5</v>
      </c>
      <c r="W115" s="5">
        <v>1.73301E-4</v>
      </c>
      <c r="X115" s="5">
        <v>1.19213E-4</v>
      </c>
      <c r="Y115" s="6">
        <v>5.8699999999999997E-6</v>
      </c>
      <c r="Z115" s="6">
        <v>2.6100000000000001E-5</v>
      </c>
      <c r="AA115" s="6">
        <v>4.5499999999999996E-6</v>
      </c>
      <c r="AB115" s="6">
        <v>2.88E-6</v>
      </c>
      <c r="AC115" s="6">
        <v>4.57E-5</v>
      </c>
      <c r="AD115" s="6">
        <v>1.9400000000000001E-5</v>
      </c>
      <c r="AE115" s="6">
        <v>4.6199999999999998E-5</v>
      </c>
      <c r="AF115" s="5">
        <v>5.5617600000000002E-4</v>
      </c>
      <c r="AG115" s="5">
        <v>3.4561189999999997E-3</v>
      </c>
      <c r="AH115" s="5">
        <v>4.0074137363921611</v>
      </c>
      <c r="AI115" s="5" t="s">
        <v>17</v>
      </c>
      <c r="AJ115" s="5" t="str">
        <f>LEFT(RIGHT(A115,LEN(A115)-FIND("GN=",A115)-2),FIND(" ",RIGHT(A115,LEN(A115)-FIND("GN=",A115)-2)))</f>
        <v xml:space="preserve">F2 </v>
      </c>
    </row>
    <row r="116" spans="1:36" x14ac:dyDescent="0.25">
      <c r="A116" s="5" t="s">
        <v>83</v>
      </c>
      <c r="B116" s="6">
        <v>1.4399999999999999E-5</v>
      </c>
      <c r="C116" s="6">
        <v>2.5700000000000001E-5</v>
      </c>
      <c r="D116" s="6">
        <v>3.9700000000000003E-5</v>
      </c>
      <c r="E116" s="6">
        <v>5.5600000000000003E-5</v>
      </c>
      <c r="F116" s="6">
        <v>6.3399999999999996E-5</v>
      </c>
      <c r="G116" s="6">
        <v>5.5699999999999999E-5</v>
      </c>
      <c r="H116" s="6">
        <v>8.2999999999999998E-5</v>
      </c>
      <c r="I116" s="6">
        <v>3.1399999999999998E-5</v>
      </c>
      <c r="J116" s="6">
        <v>1.1800000000000001E-5</v>
      </c>
      <c r="K116" s="6">
        <v>2.8600000000000001E-6</v>
      </c>
      <c r="L116" s="6">
        <v>3.1600000000000002E-5</v>
      </c>
      <c r="M116" s="6">
        <v>7.9699999999999999E-6</v>
      </c>
      <c r="N116" s="6">
        <v>6.6099999999999994E-5</v>
      </c>
      <c r="O116" s="6">
        <v>7.1799999999999997E-5</v>
      </c>
      <c r="P116" s="6">
        <v>5.3100000000000003E-5</v>
      </c>
      <c r="Q116" s="6">
        <v>4.5899999999999998E-5</v>
      </c>
      <c r="R116" s="6">
        <v>3.4199999999999998E-5</v>
      </c>
      <c r="S116" s="6">
        <v>2.76E-5</v>
      </c>
      <c r="T116" s="6">
        <v>2.8600000000000001E-5</v>
      </c>
      <c r="U116" s="6">
        <v>1.84E-5</v>
      </c>
      <c r="V116" s="6">
        <v>6.7899999999999997E-5</v>
      </c>
      <c r="W116" s="6">
        <v>5.4999999999999999E-6</v>
      </c>
      <c r="X116" s="6">
        <v>1.4100000000000001E-5</v>
      </c>
      <c r="Y116" s="6">
        <v>1.0200000000000001E-5</v>
      </c>
      <c r="Z116" s="6">
        <v>3.0899999999999999E-5</v>
      </c>
      <c r="AA116" s="6">
        <v>5.2299999999999997E-5</v>
      </c>
      <c r="AB116" s="6">
        <v>4.1600000000000002E-5</v>
      </c>
      <c r="AC116" s="6">
        <v>2.3799999999999999E-5</v>
      </c>
      <c r="AD116" s="6">
        <v>3.43E-5</v>
      </c>
      <c r="AE116" s="6">
        <v>1.98E-5</v>
      </c>
      <c r="AF116" s="5">
        <v>8.2999999999999998E-5</v>
      </c>
      <c r="AG116" s="5">
        <v>1.06923E-3</v>
      </c>
      <c r="AH116" s="5">
        <v>4.6326460106882923</v>
      </c>
      <c r="AI116" s="5" t="s">
        <v>17</v>
      </c>
      <c r="AJ116" s="5" t="str">
        <f>LEFT(RIGHT(A116,LEN(A116)-FIND("GN=",A116)-2),FIND(" ",RIGHT(A116,LEN(A116)-FIND("GN=",A116)-2)))</f>
        <v xml:space="preserve">FAM120A </v>
      </c>
    </row>
    <row r="117" spans="1:36" x14ac:dyDescent="0.25">
      <c r="A117" s="5" t="s">
        <v>280</v>
      </c>
      <c r="B117" s="6">
        <v>1.0200000000000001E-5</v>
      </c>
      <c r="C117" s="6">
        <v>1.1599999999999999E-6</v>
      </c>
      <c r="D117" s="6">
        <v>2.88E-6</v>
      </c>
      <c r="E117" s="5">
        <v>0</v>
      </c>
      <c r="F117" s="5">
        <v>0</v>
      </c>
      <c r="G117" s="5">
        <v>0</v>
      </c>
      <c r="H117" s="6">
        <v>1.44E-6</v>
      </c>
      <c r="I117" s="5">
        <v>0</v>
      </c>
      <c r="J117" s="5">
        <v>0</v>
      </c>
      <c r="K117" s="6">
        <v>1.4000000000000001E-7</v>
      </c>
      <c r="L117" s="5">
        <v>0</v>
      </c>
      <c r="M117" s="5">
        <v>0</v>
      </c>
      <c r="N117" s="6">
        <v>1.2899999999999999E-6</v>
      </c>
      <c r="O117" s="5">
        <v>0</v>
      </c>
      <c r="P117" s="6">
        <v>1.8600000000000001E-5</v>
      </c>
      <c r="Q117" s="5">
        <v>4.2621100000000002E-4</v>
      </c>
      <c r="R117" s="5">
        <v>4.07532E-4</v>
      </c>
      <c r="S117" s="6">
        <v>7.6700000000000003E-7</v>
      </c>
      <c r="T117" s="5">
        <v>0</v>
      </c>
      <c r="U117" s="6">
        <v>3.3699999999999999E-5</v>
      </c>
      <c r="V117" s="6">
        <v>4.0099999999999997E-6</v>
      </c>
      <c r="W117" s="5">
        <v>0</v>
      </c>
      <c r="X117" s="6">
        <v>2.5799999999999999E-6</v>
      </c>
      <c r="Y117" s="5">
        <v>0</v>
      </c>
      <c r="Z117" s="5">
        <v>0</v>
      </c>
      <c r="AA117" s="5">
        <v>0</v>
      </c>
      <c r="AB117" s="5">
        <v>0</v>
      </c>
      <c r="AC117" s="6">
        <v>2.4400000000000001E-7</v>
      </c>
      <c r="AD117" s="5">
        <v>3.8667600000000002E-4</v>
      </c>
      <c r="AE117" s="5">
        <v>0</v>
      </c>
      <c r="AF117" s="5">
        <v>4.2621100000000002E-4</v>
      </c>
      <c r="AG117" s="5">
        <v>1.2974300000000002E-3</v>
      </c>
      <c r="AH117" s="5">
        <v>1.955648603622403</v>
      </c>
      <c r="AI117" s="5" t="s">
        <v>9</v>
      </c>
      <c r="AJ117" s="5" t="str">
        <f>LEFT(RIGHT(A117,LEN(A117)-FIND("GN=",A117)-2),FIND(" ",RIGHT(A117,LEN(A117)-FIND("GN=",A117)-2)))</f>
        <v xml:space="preserve">FCGBP </v>
      </c>
    </row>
    <row r="118" spans="1:36" x14ac:dyDescent="0.25">
      <c r="A118" s="5" t="s">
        <v>169</v>
      </c>
      <c r="B118" s="5">
        <v>1.1418369999999999E-3</v>
      </c>
      <c r="C118" s="5">
        <v>3.0436200000000002E-4</v>
      </c>
      <c r="D118" s="5">
        <v>1.4217099999999999E-4</v>
      </c>
      <c r="E118" s="6">
        <v>1.9300000000000002E-5</v>
      </c>
      <c r="F118" s="6">
        <v>1.79E-6</v>
      </c>
      <c r="G118" s="6">
        <v>2.2799999999999999E-5</v>
      </c>
      <c r="H118" s="5">
        <v>1.247976E-3</v>
      </c>
      <c r="I118" s="6">
        <v>4.0200000000000001E-5</v>
      </c>
      <c r="J118" s="5">
        <v>7.6038249999999998E-3</v>
      </c>
      <c r="K118" s="5">
        <v>7.9060899999999995E-4</v>
      </c>
      <c r="L118" s="5">
        <v>2.5826989999999999E-3</v>
      </c>
      <c r="M118" s="5">
        <v>2.058996E-3</v>
      </c>
      <c r="N118" s="5">
        <v>1.7481560000000001E-3</v>
      </c>
      <c r="O118" s="5">
        <v>1.7299430000000001E-3</v>
      </c>
      <c r="P118" s="5">
        <v>1.5161110000000001E-3</v>
      </c>
      <c r="Q118" s="5">
        <v>4.6479879999999996E-3</v>
      </c>
      <c r="R118" s="5">
        <v>2.6966400000000001E-3</v>
      </c>
      <c r="S118" s="5">
        <v>2.0861780000000002E-3</v>
      </c>
      <c r="T118" s="5">
        <v>2.0868869999999999E-3</v>
      </c>
      <c r="U118" s="5">
        <v>5.1184179999999996E-3</v>
      </c>
      <c r="V118" s="5">
        <v>7.4888600000000004E-4</v>
      </c>
      <c r="W118" s="5">
        <v>1.9478130000000001E-3</v>
      </c>
      <c r="X118" s="5">
        <v>4.062436E-3</v>
      </c>
      <c r="Y118" s="5">
        <v>1.92671E-4</v>
      </c>
      <c r="Z118" s="5">
        <v>4.7659900000000002E-4</v>
      </c>
      <c r="AA118" s="5">
        <v>1.49877E-4</v>
      </c>
      <c r="AB118" s="5">
        <v>1.6966299999999999E-4</v>
      </c>
      <c r="AC118" s="5">
        <v>5.8534529999999998E-3</v>
      </c>
      <c r="AD118" s="5">
        <v>3.9361399999999998E-4</v>
      </c>
      <c r="AE118" s="5">
        <v>1.350633E-3</v>
      </c>
      <c r="AF118" s="5">
        <v>7.6038249999999998E-3</v>
      </c>
      <c r="AG118" s="5">
        <v>5.2932530999999998E-2</v>
      </c>
      <c r="AH118" s="5">
        <v>4.1353293147672279</v>
      </c>
      <c r="AI118" s="5" t="s">
        <v>21</v>
      </c>
      <c r="AJ118" s="5" t="str">
        <f>LEFT(RIGHT(A118,LEN(A118)-FIND("GN=",A118)-2),FIND(" ",RIGHT(A118,LEN(A118)-FIND("GN=",A118)-2)))</f>
        <v xml:space="preserve">FGG </v>
      </c>
    </row>
    <row r="119" spans="1:36" x14ac:dyDescent="0.25">
      <c r="A119" s="5" t="s">
        <v>364</v>
      </c>
      <c r="B119" s="5">
        <v>2.28514E-4</v>
      </c>
      <c r="C119" s="5">
        <v>3.4884199999999998E-4</v>
      </c>
      <c r="D119" s="6">
        <v>5.4299999999999998E-5</v>
      </c>
      <c r="E119" s="5">
        <v>2.7340300000000002E-4</v>
      </c>
      <c r="F119" s="5">
        <v>5.5316399999999998E-4</v>
      </c>
      <c r="G119" s="5">
        <v>3.21885E-4</v>
      </c>
      <c r="H119" s="5">
        <v>8.7044100000000001E-4</v>
      </c>
      <c r="I119" s="5">
        <v>2.32265E-4</v>
      </c>
      <c r="J119" s="5">
        <v>4.8928999999999997E-4</v>
      </c>
      <c r="K119" s="6">
        <v>7.6500000000000003E-5</v>
      </c>
      <c r="L119" s="5">
        <v>1.04134E-4</v>
      </c>
      <c r="M119" s="6">
        <v>4.1600000000000002E-5</v>
      </c>
      <c r="N119" s="5">
        <v>1.2779299999999999E-4</v>
      </c>
      <c r="O119" s="5">
        <v>2.3839799999999999E-4</v>
      </c>
      <c r="P119" s="5">
        <v>5.1623299999999995E-4</v>
      </c>
      <c r="Q119" s="5">
        <v>3.5516399999999999E-4</v>
      </c>
      <c r="R119" s="5">
        <v>5.5203100000000003E-4</v>
      </c>
      <c r="S119" s="5">
        <v>4.0477500000000001E-4</v>
      </c>
      <c r="T119" s="6">
        <v>4.1399999999999997E-5</v>
      </c>
      <c r="U119" s="5">
        <v>1.1411700000000001E-4</v>
      </c>
      <c r="V119" s="5">
        <v>4.6286800000000001E-4</v>
      </c>
      <c r="W119" s="5">
        <v>1.18844E-4</v>
      </c>
      <c r="X119" s="5">
        <v>1.76637E-4</v>
      </c>
      <c r="Y119" s="5">
        <v>1.4320199999999999E-4</v>
      </c>
      <c r="Z119" s="5">
        <v>3.4241600000000001E-4</v>
      </c>
      <c r="AA119" s="5">
        <v>8.0789499999999999E-4</v>
      </c>
      <c r="AB119" s="5">
        <v>5.7943899999999995E-4</v>
      </c>
      <c r="AC119" s="6">
        <v>7.4900000000000005E-5</v>
      </c>
      <c r="AD119" s="5">
        <v>3.08516E-4</v>
      </c>
      <c r="AE119" s="5">
        <v>2.0770200000000001E-4</v>
      </c>
      <c r="AF119" s="5">
        <v>8.7044100000000001E-4</v>
      </c>
      <c r="AG119" s="5">
        <v>9.1666679999999993E-3</v>
      </c>
      <c r="AH119" s="5">
        <v>4.5505926547226823</v>
      </c>
      <c r="AI119" s="5" t="s">
        <v>17</v>
      </c>
      <c r="AJ119" s="5" t="str">
        <f>LEFT(RIGHT(A119,LEN(A119)-FIND("GN=",A119)-2),FIND(" ",RIGHT(A119,LEN(A119)-FIND("GN=",A119)-2)))</f>
        <v xml:space="preserve">FKBP1A </v>
      </c>
    </row>
    <row r="120" spans="1:36" x14ac:dyDescent="0.25">
      <c r="A120" s="5" t="s">
        <v>165</v>
      </c>
      <c r="B120" s="5">
        <v>5.8575100000000002E-4</v>
      </c>
      <c r="C120" s="5">
        <v>1.21783E-4</v>
      </c>
      <c r="D120" s="5">
        <v>3.5019400000000002E-4</v>
      </c>
      <c r="E120" s="5">
        <v>9.937469999999999E-4</v>
      </c>
      <c r="F120" s="5">
        <v>1.2803910000000001E-3</v>
      </c>
      <c r="G120" s="5">
        <v>2.5960520000000002E-3</v>
      </c>
      <c r="H120" s="5">
        <v>1.633203E-3</v>
      </c>
      <c r="I120" s="5">
        <v>2.3986480000000002E-3</v>
      </c>
      <c r="J120" s="5">
        <v>8.5614850000000006E-3</v>
      </c>
      <c r="K120" s="5">
        <v>1.33924E-4</v>
      </c>
      <c r="L120" s="5">
        <v>1.3518720000000001E-3</v>
      </c>
      <c r="M120" s="5">
        <v>8.92021E-4</v>
      </c>
      <c r="N120" s="5">
        <v>1.6249560000000001E-3</v>
      </c>
      <c r="O120" s="5">
        <v>1.8580249999999999E-3</v>
      </c>
      <c r="P120" s="5">
        <v>6.3378430000000001E-3</v>
      </c>
      <c r="Q120" s="5">
        <v>6.8024859999999999E-3</v>
      </c>
      <c r="R120" s="5">
        <v>8.5222070000000004E-3</v>
      </c>
      <c r="S120" s="5">
        <v>1.1222677E-2</v>
      </c>
      <c r="T120" s="5">
        <v>2.6009699999999999E-4</v>
      </c>
      <c r="U120" s="5">
        <v>7.789453E-3</v>
      </c>
      <c r="V120" s="5">
        <v>1.7450219999999999E-3</v>
      </c>
      <c r="W120" s="5">
        <v>2.2967339999999999E-3</v>
      </c>
      <c r="X120" s="5">
        <v>2.493823E-3</v>
      </c>
      <c r="Y120" s="5">
        <v>2.0740400000000001E-4</v>
      </c>
      <c r="Z120" s="5">
        <v>3.0185599999999998E-4</v>
      </c>
      <c r="AA120" s="5">
        <v>5.3373299999999999E-4</v>
      </c>
      <c r="AB120" s="5">
        <v>4.7046499999999999E-4</v>
      </c>
      <c r="AC120" s="5">
        <v>6.36843E-4</v>
      </c>
      <c r="AD120" s="5">
        <v>1.5968359999999999E-3</v>
      </c>
      <c r="AE120" s="5">
        <v>1.5662200000000001E-4</v>
      </c>
      <c r="AF120" s="5">
        <v>1.1222677E-2</v>
      </c>
      <c r="AG120" s="5">
        <v>7.5756152999999993E-2</v>
      </c>
      <c r="AH120" s="5">
        <v>4.0562312292705274</v>
      </c>
      <c r="AI120" s="5" t="s">
        <v>27</v>
      </c>
      <c r="AJ120" s="5" t="str">
        <f>LEFT(RIGHT(A120,LEN(A120)-FIND("GN=",A120)-2),FIND(" ",RIGHT(A120,LEN(A120)-FIND("GN=",A120)-2)))</f>
        <v xml:space="preserve">FLNA </v>
      </c>
    </row>
    <row r="121" spans="1:36" x14ac:dyDescent="0.25">
      <c r="A121" s="5" t="s">
        <v>460</v>
      </c>
      <c r="B121" s="6">
        <v>3.72E-6</v>
      </c>
      <c r="C121" s="6">
        <v>1.3200000000000001E-5</v>
      </c>
      <c r="D121" s="6">
        <v>1.4100000000000001E-5</v>
      </c>
      <c r="E121" s="6">
        <v>1.2E-5</v>
      </c>
      <c r="F121" s="6">
        <v>2.55E-5</v>
      </c>
      <c r="G121" s="6">
        <v>1.5E-5</v>
      </c>
      <c r="H121" s="6">
        <v>9.1900000000000001E-6</v>
      </c>
      <c r="I121" s="6">
        <v>1.29E-5</v>
      </c>
      <c r="J121" s="6">
        <v>2.1299999999999999E-6</v>
      </c>
      <c r="K121" s="6">
        <v>2.9999999999999999E-7</v>
      </c>
      <c r="L121" s="6">
        <v>1.5099999999999999E-5</v>
      </c>
      <c r="M121" s="6">
        <v>3.1E-6</v>
      </c>
      <c r="N121" s="6">
        <v>3.6900000000000002E-5</v>
      </c>
      <c r="O121" s="6">
        <v>5.0000000000000002E-5</v>
      </c>
      <c r="P121" s="6">
        <v>4.1999999999999996E-6</v>
      </c>
      <c r="Q121" s="6">
        <v>7.0600000000000002E-6</v>
      </c>
      <c r="R121" s="6">
        <v>2.3099999999999999E-6</v>
      </c>
      <c r="S121" s="6">
        <v>1.1400000000000001E-6</v>
      </c>
      <c r="T121" s="6">
        <v>3.0000000000000001E-6</v>
      </c>
      <c r="U121" s="6">
        <v>9.8300000000000008E-6</v>
      </c>
      <c r="V121" s="6">
        <v>1.9300000000000002E-5</v>
      </c>
      <c r="W121" s="5">
        <v>0</v>
      </c>
      <c r="X121" s="6">
        <v>2.5600000000000001E-6</v>
      </c>
      <c r="Y121" s="6">
        <v>3.18E-5</v>
      </c>
      <c r="Z121" s="6">
        <v>1.52E-5</v>
      </c>
      <c r="AA121" s="5">
        <v>1.3723000000000001E-4</v>
      </c>
      <c r="AB121" s="6">
        <v>2.1699999999999999E-5</v>
      </c>
      <c r="AC121" s="6">
        <v>7.8299999999999996E-6</v>
      </c>
      <c r="AD121" s="6">
        <v>2.2500000000000001E-5</v>
      </c>
      <c r="AE121" s="6">
        <v>7.23E-7</v>
      </c>
      <c r="AF121" s="5">
        <v>1.3723000000000001E-4</v>
      </c>
      <c r="AG121" s="5">
        <v>4.9952299999999998E-4</v>
      </c>
      <c r="AH121" s="5">
        <v>3.9279887877606963</v>
      </c>
      <c r="AI121" s="5" t="s">
        <v>32</v>
      </c>
      <c r="AJ121" s="5" t="str">
        <f>LEFT(RIGHT(A121,LEN(A121)-FIND("GN=",A121)-2),FIND(" ",RIGHT(A121,LEN(A121)-FIND("GN=",A121)-2)))</f>
        <v xml:space="preserve">FMR1 </v>
      </c>
    </row>
    <row r="122" spans="1:36" x14ac:dyDescent="0.25">
      <c r="A122" s="5" t="s">
        <v>366</v>
      </c>
      <c r="B122" s="5">
        <v>1.1915E-4</v>
      </c>
      <c r="C122" s="6">
        <v>1.6699999999999999E-5</v>
      </c>
      <c r="D122" s="6">
        <v>1.26E-6</v>
      </c>
      <c r="E122" s="5">
        <v>0</v>
      </c>
      <c r="F122" s="6">
        <v>4.82E-7</v>
      </c>
      <c r="G122" s="5">
        <v>0</v>
      </c>
      <c r="H122" s="5">
        <v>3.3723500000000002E-4</v>
      </c>
      <c r="I122" s="6">
        <v>3.4200000000000002E-7</v>
      </c>
      <c r="J122" s="5">
        <v>1.7347599999999999E-4</v>
      </c>
      <c r="K122" s="6">
        <v>3.2100000000000001E-5</v>
      </c>
      <c r="L122" s="5">
        <v>2.5517699999999999E-4</v>
      </c>
      <c r="M122" s="5">
        <v>1.18544E-4</v>
      </c>
      <c r="N122" s="5">
        <v>2.56273E-4</v>
      </c>
      <c r="O122" s="5">
        <v>2.8414599999999999E-4</v>
      </c>
      <c r="P122" s="5">
        <v>6.8733599999999998E-4</v>
      </c>
      <c r="Q122" s="5">
        <v>1.082534E-3</v>
      </c>
      <c r="R122" s="5">
        <v>8.3834600000000001E-4</v>
      </c>
      <c r="S122" s="5">
        <v>1.338884E-3</v>
      </c>
      <c r="T122" s="5">
        <v>2.00893E-4</v>
      </c>
      <c r="U122" s="5">
        <v>8.2289199999999998E-4</v>
      </c>
      <c r="V122" s="5">
        <v>2.4979499999999998E-4</v>
      </c>
      <c r="W122" s="5">
        <v>2.12656E-4</v>
      </c>
      <c r="X122" s="5">
        <v>5.3867100000000001E-4</v>
      </c>
      <c r="Y122" s="6">
        <v>9.1899999999999998E-5</v>
      </c>
      <c r="Z122" s="5">
        <v>2.8764600000000002E-4</v>
      </c>
      <c r="AA122" s="5">
        <v>1.0679399999999999E-4</v>
      </c>
      <c r="AB122" s="6">
        <v>8.0599999999999994E-5</v>
      </c>
      <c r="AC122" s="5">
        <v>2.531452E-3</v>
      </c>
      <c r="AD122" s="5">
        <v>5.96326E-4</v>
      </c>
      <c r="AE122" s="5">
        <v>2.4781800000000002E-4</v>
      </c>
      <c r="AF122" s="5">
        <v>2.531452E-3</v>
      </c>
      <c r="AG122" s="5">
        <v>1.1509428E-2</v>
      </c>
      <c r="AH122" s="5">
        <v>3.9219046984663422</v>
      </c>
      <c r="AI122" s="5" t="s">
        <v>33</v>
      </c>
      <c r="AJ122" s="5" t="str">
        <f>LEFT(RIGHT(A122,LEN(A122)-FIND("GN=",A122)-2),FIND(" ",RIGHT(A122,LEN(A122)-FIND("GN=",A122)-2)))</f>
        <v xml:space="preserve">FN1 </v>
      </c>
    </row>
    <row r="123" spans="1:36" x14ac:dyDescent="0.25">
      <c r="A123" s="5" t="s">
        <v>412</v>
      </c>
      <c r="B123" s="6">
        <v>2.9600000000000001E-5</v>
      </c>
      <c r="C123" s="6">
        <v>5.3000000000000001E-5</v>
      </c>
      <c r="D123" s="6">
        <v>1.2099999999999999E-5</v>
      </c>
      <c r="E123" s="5">
        <v>0</v>
      </c>
      <c r="F123" s="5">
        <v>0</v>
      </c>
      <c r="G123" s="6">
        <v>9.2600000000000001E-7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6">
        <v>2.0400000000000001E-5</v>
      </c>
      <c r="O123" s="6">
        <v>3.0800000000000003E-5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1.06276E-4</v>
      </c>
      <c r="Z123" s="5">
        <v>0</v>
      </c>
      <c r="AA123" s="6">
        <v>5.8000000000000004E-6</v>
      </c>
      <c r="AB123" s="5">
        <v>0</v>
      </c>
      <c r="AC123" s="5">
        <v>0</v>
      </c>
      <c r="AD123" s="5">
        <v>0</v>
      </c>
      <c r="AE123" s="5">
        <v>0</v>
      </c>
      <c r="AF123" s="5">
        <v>1.06276E-4</v>
      </c>
      <c r="AG123" s="5">
        <v>2.5890199999999998E-4</v>
      </c>
      <c r="AH123" s="5">
        <v>2.3665750719611571</v>
      </c>
      <c r="AI123" s="5" t="s">
        <v>28</v>
      </c>
      <c r="AJ123" s="5" t="str">
        <f>LEFT(RIGHT(A123,LEN(A123)-FIND("GN=",A123)-2),FIND(" ",RIGHT(A123,LEN(A123)-FIND("GN=",A123)-2)))</f>
        <v xml:space="preserve">FSD1 </v>
      </c>
    </row>
    <row r="124" spans="1:36" x14ac:dyDescent="0.25">
      <c r="A124" s="5" t="s">
        <v>338</v>
      </c>
      <c r="B124" s="6">
        <v>2.2799999999999999E-5</v>
      </c>
      <c r="C124" s="6">
        <v>4.6499999999999999E-5</v>
      </c>
      <c r="D124" s="5">
        <v>2.0769899999999999E-4</v>
      </c>
      <c r="E124" s="5">
        <v>4.3555200000000002E-4</v>
      </c>
      <c r="F124" s="5">
        <v>4.38563E-4</v>
      </c>
      <c r="G124" s="5">
        <v>5.7431699999999997E-4</v>
      </c>
      <c r="H124" s="5">
        <v>2.3287199999999999E-4</v>
      </c>
      <c r="I124" s="5">
        <v>3.98343E-4</v>
      </c>
      <c r="J124" s="6">
        <v>7.9200000000000004E-6</v>
      </c>
      <c r="K124" s="6">
        <v>2.19E-5</v>
      </c>
      <c r="L124" s="6">
        <v>6.6500000000000004E-5</v>
      </c>
      <c r="M124" s="6">
        <v>4.8900000000000003E-5</v>
      </c>
      <c r="N124" s="5">
        <v>1.4139999999999999E-4</v>
      </c>
      <c r="O124" s="5">
        <v>1.4504200000000001E-4</v>
      </c>
      <c r="P124" s="5">
        <v>1.19787E-4</v>
      </c>
      <c r="Q124" s="6">
        <v>9.1799999999999995E-5</v>
      </c>
      <c r="R124" s="5">
        <v>1.22743E-4</v>
      </c>
      <c r="S124" s="6">
        <v>5.5300000000000002E-5</v>
      </c>
      <c r="T124" s="6">
        <v>7.2799999999999994E-5</v>
      </c>
      <c r="U124" s="6">
        <v>4.6199999999999998E-5</v>
      </c>
      <c r="V124" s="5">
        <v>1.9961100000000001E-4</v>
      </c>
      <c r="W124" s="6">
        <v>3.8300000000000003E-5</v>
      </c>
      <c r="X124" s="6">
        <v>4.0000000000000003E-5</v>
      </c>
      <c r="Y124" s="5">
        <v>2.1494299999999999E-4</v>
      </c>
      <c r="Z124" s="5">
        <v>1.66441E-4</v>
      </c>
      <c r="AA124" s="5">
        <v>3.2011000000000002E-4</v>
      </c>
      <c r="AB124" s="5">
        <v>1.26742E-4</v>
      </c>
      <c r="AC124" s="6">
        <v>5.2200000000000002E-5</v>
      </c>
      <c r="AD124" s="5">
        <v>2.1326E-4</v>
      </c>
      <c r="AE124" s="6">
        <v>9.2899999999999995E-5</v>
      </c>
      <c r="AF124" s="5">
        <v>5.7431699999999997E-4</v>
      </c>
      <c r="AG124" s="5">
        <v>4.7614449999999996E-3</v>
      </c>
      <c r="AH124" s="5">
        <v>4.3931770529588734</v>
      </c>
      <c r="AI124" s="5" t="s">
        <v>8</v>
      </c>
      <c r="AJ124" s="5" t="str">
        <f>LEFT(RIGHT(A124,LEN(A124)-FIND("GN=",A124)-2),FIND(" ",RIGHT(A124,LEN(A124)-FIND("GN=",A124)-2)))</f>
        <v xml:space="preserve">FUBP1 </v>
      </c>
    </row>
    <row r="125" spans="1:36" x14ac:dyDescent="0.25">
      <c r="A125" s="5" t="s">
        <v>349</v>
      </c>
      <c r="B125" s="6">
        <v>1.7600000000000001E-5</v>
      </c>
      <c r="C125" s="6">
        <v>1.66E-5</v>
      </c>
      <c r="D125" s="6">
        <v>5.4599999999999999E-5</v>
      </c>
      <c r="E125" s="6">
        <v>9.1399999999999999E-5</v>
      </c>
      <c r="F125" s="6">
        <v>7.8200000000000003E-5</v>
      </c>
      <c r="G125" s="6">
        <v>8.8499999999999996E-5</v>
      </c>
      <c r="H125" s="6">
        <v>6.9499999999999995E-5</v>
      </c>
      <c r="I125" s="6">
        <v>5.7800000000000002E-5</v>
      </c>
      <c r="J125" s="5">
        <v>0</v>
      </c>
      <c r="K125" s="6">
        <v>2.65E-6</v>
      </c>
      <c r="L125" s="6">
        <v>1.8600000000000001E-5</v>
      </c>
      <c r="M125" s="6">
        <v>4.4700000000000004E-6</v>
      </c>
      <c r="N125" s="6">
        <v>5.66E-5</v>
      </c>
      <c r="O125" s="6">
        <v>8.6399999999999999E-5</v>
      </c>
      <c r="P125" s="6">
        <v>5.1799999999999999E-5</v>
      </c>
      <c r="Q125" s="6">
        <v>2.5599999999999999E-5</v>
      </c>
      <c r="R125" s="6">
        <v>3.6100000000000003E-5</v>
      </c>
      <c r="S125" s="6">
        <v>2.3E-5</v>
      </c>
      <c r="T125" s="6">
        <v>6.1799999999999998E-5</v>
      </c>
      <c r="U125" s="6">
        <v>1.08E-5</v>
      </c>
      <c r="V125" s="6">
        <v>6.5099999999999997E-5</v>
      </c>
      <c r="W125" s="5">
        <v>0</v>
      </c>
      <c r="X125" s="6">
        <v>2.5999999999999998E-5</v>
      </c>
      <c r="Y125" s="6">
        <v>4.6799999999999999E-5</v>
      </c>
      <c r="Z125" s="6">
        <v>4.8099999999999997E-5</v>
      </c>
      <c r="AA125" s="5">
        <v>1.1335700000000001E-4</v>
      </c>
      <c r="AB125" s="6">
        <v>6.6099999999999994E-5</v>
      </c>
      <c r="AC125" s="6">
        <v>1.0499999999999999E-5</v>
      </c>
      <c r="AD125" s="5">
        <v>1.14267E-4</v>
      </c>
      <c r="AE125" s="6">
        <v>7.2899999999999997E-5</v>
      </c>
      <c r="AF125" s="5">
        <v>1.14267E-4</v>
      </c>
      <c r="AG125" s="5">
        <v>1.4151439999999997E-3</v>
      </c>
      <c r="AH125" s="5">
        <v>4.4956854573780376</v>
      </c>
      <c r="AI125" s="5" t="s">
        <v>29</v>
      </c>
      <c r="AJ125" s="5" t="str">
        <f>LEFT(RIGHT(A125,LEN(A125)-FIND("GN=",A125)-2),FIND(" ",RIGHT(A125,LEN(A125)-FIND("GN=",A125)-2)))</f>
        <v xml:space="preserve">FUBP3 </v>
      </c>
    </row>
    <row r="126" spans="1:36" x14ac:dyDescent="0.25">
      <c r="A126" s="5" t="s">
        <v>48</v>
      </c>
      <c r="B126" s="6">
        <v>1.73E-5</v>
      </c>
      <c r="C126" s="6">
        <v>7.4499999999999995E-5</v>
      </c>
      <c r="D126" s="5">
        <v>3.0150700000000001E-4</v>
      </c>
      <c r="E126" s="5">
        <v>3.2078599999999999E-4</v>
      </c>
      <c r="F126" s="5">
        <v>1.6371699999999999E-4</v>
      </c>
      <c r="G126" s="5">
        <v>2.1265300000000001E-4</v>
      </c>
      <c r="H126" s="5">
        <v>1.04085E-4</v>
      </c>
      <c r="I126" s="5">
        <v>1.5085899999999999E-4</v>
      </c>
      <c r="J126" s="6">
        <v>4.1300000000000003E-6</v>
      </c>
      <c r="K126" s="6">
        <v>2.0099999999999998E-6</v>
      </c>
      <c r="L126" s="6">
        <v>2.2099999999999998E-5</v>
      </c>
      <c r="M126" s="6">
        <v>1.0900000000000001E-5</v>
      </c>
      <c r="N126" s="5">
        <v>2.0977300000000001E-4</v>
      </c>
      <c r="O126" s="5">
        <v>2.3331400000000001E-4</v>
      </c>
      <c r="P126" s="6">
        <v>5.9299999999999998E-5</v>
      </c>
      <c r="Q126" s="6">
        <v>4.71E-5</v>
      </c>
      <c r="R126" s="6">
        <v>9.3399999999999993E-5</v>
      </c>
      <c r="S126" s="6">
        <v>1.9300000000000002E-5</v>
      </c>
      <c r="T126" s="6">
        <v>3.8800000000000001E-5</v>
      </c>
      <c r="U126" s="6">
        <v>6.2899999999999997E-5</v>
      </c>
      <c r="V126" s="5">
        <v>1.48436E-4</v>
      </c>
      <c r="W126" s="6">
        <v>6.3799999999999999E-6</v>
      </c>
      <c r="X126" s="6">
        <v>6.8200000000000004E-5</v>
      </c>
      <c r="Y126" s="5">
        <v>2.63269E-4</v>
      </c>
      <c r="Z126" s="5">
        <v>2.5560699999999998E-4</v>
      </c>
      <c r="AA126" s="5">
        <v>3.5686399999999998E-4</v>
      </c>
      <c r="AB126" s="5">
        <v>2.0764500000000001E-4</v>
      </c>
      <c r="AC126" s="6">
        <v>4.49E-5</v>
      </c>
      <c r="AD126" s="5">
        <v>1.6469600000000001E-4</v>
      </c>
      <c r="AE126" s="6">
        <v>5.91E-5</v>
      </c>
      <c r="AF126" s="5">
        <v>3.5686399999999998E-4</v>
      </c>
      <c r="AG126" s="5">
        <v>3.723531E-3</v>
      </c>
      <c r="AH126" s="5">
        <v>4.3676221532781909</v>
      </c>
      <c r="AI126" s="5" t="s">
        <v>32</v>
      </c>
      <c r="AJ126" s="5" t="str">
        <f>LEFT(RIGHT(A126,LEN(A126)-FIND("GN=",A126)-2),FIND(" ",RIGHT(A126,LEN(A126)-FIND("GN=",A126)-2)))</f>
        <v xml:space="preserve">FUS </v>
      </c>
    </row>
    <row r="127" spans="1:36" x14ac:dyDescent="0.25">
      <c r="A127" s="5" t="s">
        <v>85</v>
      </c>
      <c r="B127" s="6">
        <v>1.2799999999999999E-5</v>
      </c>
      <c r="C127" s="6">
        <v>1.08E-5</v>
      </c>
      <c r="D127" s="6">
        <v>3.1199999999999999E-5</v>
      </c>
      <c r="E127" s="5">
        <v>1.8639399999999999E-4</v>
      </c>
      <c r="F127" s="5">
        <v>1.43623E-4</v>
      </c>
      <c r="G127" s="5">
        <v>1.20339E-4</v>
      </c>
      <c r="H127" s="5">
        <v>1.4641099999999999E-4</v>
      </c>
      <c r="I127" s="6">
        <v>8.2000000000000001E-5</v>
      </c>
      <c r="J127" s="6">
        <v>1.47E-5</v>
      </c>
      <c r="K127" s="6">
        <v>1.9000000000000001E-5</v>
      </c>
      <c r="L127" s="6">
        <v>7.36E-5</v>
      </c>
      <c r="M127" s="6">
        <v>3.1199999999999999E-5</v>
      </c>
      <c r="N127" s="5">
        <v>1.1109500000000001E-4</v>
      </c>
      <c r="O127" s="6">
        <v>7.9400000000000006E-5</v>
      </c>
      <c r="P127" s="6">
        <v>2.7100000000000001E-5</v>
      </c>
      <c r="Q127" s="6">
        <v>3.6699999999999998E-5</v>
      </c>
      <c r="R127" s="6">
        <v>3.3399999999999999E-5</v>
      </c>
      <c r="S127" s="6">
        <v>2.34E-5</v>
      </c>
      <c r="T127" s="6">
        <v>8.9699999999999998E-5</v>
      </c>
      <c r="U127" s="6">
        <v>3.7799999999999997E-5</v>
      </c>
      <c r="V127" s="6">
        <v>7.0599999999999995E-5</v>
      </c>
      <c r="W127" s="6">
        <v>8.6700000000000007E-5</v>
      </c>
      <c r="X127" s="6">
        <v>2.1299999999999999E-6</v>
      </c>
      <c r="Y127" s="6">
        <v>9.0699999999999996E-5</v>
      </c>
      <c r="Z127" s="5">
        <v>1.1883E-4</v>
      </c>
      <c r="AA127" s="5">
        <v>2.6957199999999999E-4</v>
      </c>
      <c r="AB127" s="6">
        <v>9.8400000000000007E-5</v>
      </c>
      <c r="AC127" s="6">
        <v>8.0900000000000001E-5</v>
      </c>
      <c r="AD127" s="5">
        <v>1.1277699999999999E-4</v>
      </c>
      <c r="AE127" s="5">
        <v>1.61581E-4</v>
      </c>
      <c r="AF127" s="5">
        <v>2.6957199999999999E-4</v>
      </c>
      <c r="AG127" s="5">
        <v>2.4028520000000009E-3</v>
      </c>
      <c r="AH127" s="5">
        <v>4.5057428966367521</v>
      </c>
      <c r="AI127" s="5" t="s">
        <v>32</v>
      </c>
      <c r="AJ127" s="5" t="str">
        <f>LEFT(RIGHT(A127,LEN(A127)-FIND("GN=",A127)-2),FIND(" ",RIGHT(A127,LEN(A127)-FIND("GN=",A127)-2)))</f>
        <v xml:space="preserve">G3BP1 </v>
      </c>
    </row>
    <row r="128" spans="1:36" x14ac:dyDescent="0.25">
      <c r="A128" s="5" t="s">
        <v>51</v>
      </c>
      <c r="B128" s="6">
        <v>1.8499999999999999E-5</v>
      </c>
      <c r="C128" s="6">
        <v>9.2899999999999995E-5</v>
      </c>
      <c r="D128" s="6">
        <v>6.4200000000000002E-5</v>
      </c>
      <c r="E128" s="6">
        <v>5.5899999999999997E-5</v>
      </c>
      <c r="F128" s="6">
        <v>6.6400000000000001E-5</v>
      </c>
      <c r="G128" s="6">
        <v>5.2800000000000003E-5</v>
      </c>
      <c r="H128" s="6">
        <v>6.3E-5</v>
      </c>
      <c r="I128" s="6">
        <v>1.56E-5</v>
      </c>
      <c r="J128" s="6">
        <v>5.0100000000000003E-6</v>
      </c>
      <c r="K128" s="6">
        <v>1.5699999999999999E-5</v>
      </c>
      <c r="L128" s="6">
        <v>3.1600000000000002E-5</v>
      </c>
      <c r="M128" s="6">
        <v>5.7699999999999998E-6</v>
      </c>
      <c r="N128" s="6">
        <v>3.8699999999999999E-5</v>
      </c>
      <c r="O128" s="6">
        <v>4.7200000000000002E-5</v>
      </c>
      <c r="P128" s="6">
        <v>3.54E-5</v>
      </c>
      <c r="Q128" s="6">
        <v>3.1999999999999999E-5</v>
      </c>
      <c r="R128" s="6">
        <v>1.6399999999999999E-5</v>
      </c>
      <c r="S128" s="6">
        <v>1.7900000000000001E-5</v>
      </c>
      <c r="T128" s="6">
        <v>2.0100000000000001E-5</v>
      </c>
      <c r="U128" s="6">
        <v>1.22E-5</v>
      </c>
      <c r="V128" s="6">
        <v>3.7100000000000001E-5</v>
      </c>
      <c r="W128" s="6">
        <v>8.5499999999999995E-6</v>
      </c>
      <c r="X128" s="6">
        <v>8.9099999999999994E-6</v>
      </c>
      <c r="Y128" s="5">
        <v>1.3731099999999999E-4</v>
      </c>
      <c r="Z128" s="6">
        <v>5.6100000000000002E-5</v>
      </c>
      <c r="AA128" s="5">
        <v>1.4239499999999999E-4</v>
      </c>
      <c r="AB128" s="6">
        <v>3.0899999999999999E-5</v>
      </c>
      <c r="AC128" s="6">
        <v>4.9499999999999997E-5</v>
      </c>
      <c r="AD128" s="6">
        <v>5.2599999999999998E-5</v>
      </c>
      <c r="AE128" s="6">
        <v>2.12E-5</v>
      </c>
      <c r="AF128" s="5">
        <v>1.4239499999999999E-4</v>
      </c>
      <c r="AG128" s="5">
        <v>1.251846E-3</v>
      </c>
      <c r="AH128" s="5">
        <v>4.4923613560842623</v>
      </c>
      <c r="AI128" s="5" t="s">
        <v>32</v>
      </c>
      <c r="AJ128" s="5" t="str">
        <f>LEFT(RIGHT(A128,LEN(A128)-FIND("GN=",A128)-2),FIND(" ",RIGHT(A128,LEN(A128)-FIND("GN=",A128)-2)))</f>
        <v xml:space="preserve">G3BP2 </v>
      </c>
    </row>
    <row r="129" spans="1:36" x14ac:dyDescent="0.25">
      <c r="A129" s="5" t="s">
        <v>223</v>
      </c>
      <c r="B129" s="6">
        <v>2.1299999999999999E-6</v>
      </c>
      <c r="C129" s="6">
        <v>2.2200000000000001E-5</v>
      </c>
      <c r="D129" s="6">
        <v>7.8199999999999997E-6</v>
      </c>
      <c r="E129" s="6">
        <v>3.1600000000000002E-5</v>
      </c>
      <c r="F129" s="6">
        <v>3.65E-5</v>
      </c>
      <c r="G129" s="6">
        <v>2.62E-5</v>
      </c>
      <c r="H129" s="6">
        <v>3.3099999999999998E-5</v>
      </c>
      <c r="I129" s="6">
        <v>1.5299999999999999E-5</v>
      </c>
      <c r="J129" s="6">
        <v>8.5099999999999998E-6</v>
      </c>
      <c r="K129" s="5">
        <v>0</v>
      </c>
      <c r="L129" s="6">
        <v>4.2400000000000001E-6</v>
      </c>
      <c r="M129" s="6">
        <v>4.8600000000000001E-6</v>
      </c>
      <c r="N129" s="6">
        <v>1.34E-5</v>
      </c>
      <c r="O129" s="6">
        <v>1.6799999999999998E-5</v>
      </c>
      <c r="P129" s="6">
        <v>8.8999999999999995E-6</v>
      </c>
      <c r="Q129" s="6">
        <v>5.1000000000000003E-6</v>
      </c>
      <c r="R129" s="6">
        <v>3.0900000000000001E-6</v>
      </c>
      <c r="S129" s="6">
        <v>3.7000000000000002E-6</v>
      </c>
      <c r="T129" s="6">
        <v>7.4000000000000003E-6</v>
      </c>
      <c r="U129" s="6">
        <v>6.7399999999999998E-6</v>
      </c>
      <c r="V129" s="6">
        <v>8.7299999999999994E-6</v>
      </c>
      <c r="W129" s="5">
        <v>0</v>
      </c>
      <c r="X129" s="5">
        <v>0</v>
      </c>
      <c r="Y129" s="6">
        <v>9.0999999999999993E-6</v>
      </c>
      <c r="Z129" s="6">
        <v>2.12E-6</v>
      </c>
      <c r="AA129" s="6">
        <v>1.9400000000000001E-5</v>
      </c>
      <c r="AB129" s="6">
        <v>1.0200000000000001E-5</v>
      </c>
      <c r="AC129" s="6">
        <v>6.0399999999999998E-6</v>
      </c>
      <c r="AD129" s="6">
        <v>1.22E-5</v>
      </c>
      <c r="AE129" s="6">
        <v>4.8300000000000003E-6</v>
      </c>
      <c r="AF129" s="5">
        <v>3.65E-5</v>
      </c>
      <c r="AG129" s="5">
        <v>3.3020999999999994E-4</v>
      </c>
      <c r="AH129" s="5">
        <v>4.3528509136279254</v>
      </c>
      <c r="AI129" s="5" t="s">
        <v>7</v>
      </c>
      <c r="AJ129" s="5" t="str">
        <f>LEFT(RIGHT(A129,LEN(A129)-FIND("GN=",A129)-2),FIND(" ",RIGHT(A129,LEN(A129)-FIND("GN=",A129)-2)))</f>
        <v xml:space="preserve">GAK </v>
      </c>
    </row>
    <row r="130" spans="1:36" x14ac:dyDescent="0.25">
      <c r="A130" s="5" t="s">
        <v>464</v>
      </c>
      <c r="B130" s="6">
        <v>5.1199999999999998E-5</v>
      </c>
      <c r="C130" s="6">
        <v>2.41E-5</v>
      </c>
      <c r="D130" s="6">
        <v>3.8099999999999998E-5</v>
      </c>
      <c r="E130" s="6">
        <v>4.9400000000000001E-5</v>
      </c>
      <c r="F130" s="6">
        <v>9.3300000000000005E-5</v>
      </c>
      <c r="G130" s="6">
        <v>5.3600000000000002E-5</v>
      </c>
      <c r="H130" s="5">
        <v>1.4925600000000001E-4</v>
      </c>
      <c r="I130" s="6">
        <v>5.2800000000000003E-5</v>
      </c>
      <c r="J130" s="6">
        <v>6.4499999999999996E-5</v>
      </c>
      <c r="K130" s="6">
        <v>2.0299999999999999E-5</v>
      </c>
      <c r="L130" s="6">
        <v>1.9599999999999999E-5</v>
      </c>
      <c r="M130" s="5">
        <v>1.8245100000000001E-4</v>
      </c>
      <c r="N130" s="5">
        <v>1.79944E-4</v>
      </c>
      <c r="O130" s="5">
        <v>2.0689300000000001E-4</v>
      </c>
      <c r="P130" s="6">
        <v>5.4799999999999997E-5</v>
      </c>
      <c r="Q130" s="6">
        <v>5.2200000000000002E-5</v>
      </c>
      <c r="R130" s="6">
        <v>4.3300000000000002E-5</v>
      </c>
      <c r="S130" s="6">
        <v>3.0700000000000001E-5</v>
      </c>
      <c r="T130" s="5">
        <v>4.04533E-4</v>
      </c>
      <c r="U130" s="6">
        <v>3.8500000000000001E-5</v>
      </c>
      <c r="V130" s="5">
        <v>1.4478900000000001E-4</v>
      </c>
      <c r="W130" s="6">
        <v>2.55E-5</v>
      </c>
      <c r="X130" s="6">
        <v>5.2800000000000003E-5</v>
      </c>
      <c r="Y130" s="6">
        <v>5.5500000000000001E-5</v>
      </c>
      <c r="Z130" s="6">
        <v>5.1700000000000003E-5</v>
      </c>
      <c r="AA130" s="5">
        <v>1.2813500000000001E-4</v>
      </c>
      <c r="AB130" s="5">
        <v>1.0019800000000001E-4</v>
      </c>
      <c r="AC130" s="6">
        <v>5.3600000000000002E-5</v>
      </c>
      <c r="AD130" s="5">
        <v>1.6448100000000001E-4</v>
      </c>
      <c r="AE130" s="5">
        <v>5.7949399999999995E-4</v>
      </c>
      <c r="AF130" s="5">
        <v>5.7949399999999995E-4</v>
      </c>
      <c r="AG130" s="5">
        <v>3.1656740000000007E-3</v>
      </c>
      <c r="AH130" s="5">
        <v>4.2893455316216231</v>
      </c>
      <c r="AI130" s="5" t="s">
        <v>31</v>
      </c>
      <c r="AJ130" s="5" t="str">
        <f>LEFT(RIGHT(A130,LEN(A130)-FIND("GN=",A130)-2),FIND(" ",RIGHT(A130,LEN(A130)-FIND("GN=",A130)-2)))</f>
        <v xml:space="preserve">GALK1 </v>
      </c>
    </row>
    <row r="131" spans="1:36" x14ac:dyDescent="0.25">
      <c r="A131" s="5" t="s">
        <v>300</v>
      </c>
      <c r="B131" s="5">
        <v>1.2604165000000001E-2</v>
      </c>
      <c r="C131" s="5">
        <v>1.2919138E-2</v>
      </c>
      <c r="D131" s="5">
        <v>1.7092521999999999E-2</v>
      </c>
      <c r="E131" s="5">
        <v>7.4604830000000004E-3</v>
      </c>
      <c r="F131" s="5">
        <v>9.5240410000000005E-3</v>
      </c>
      <c r="G131" s="5">
        <v>9.9093050000000002E-3</v>
      </c>
      <c r="H131" s="5">
        <v>6.854827E-3</v>
      </c>
      <c r="I131" s="5">
        <v>9.7748169999999999E-3</v>
      </c>
      <c r="J131" s="5">
        <v>9.4876289999999992E-3</v>
      </c>
      <c r="K131" s="5">
        <v>6.2139669999999999E-3</v>
      </c>
      <c r="L131" s="5">
        <v>3.790444E-3</v>
      </c>
      <c r="M131" s="5">
        <v>6.027882E-3</v>
      </c>
      <c r="N131" s="5">
        <v>6.1109099999999998E-3</v>
      </c>
      <c r="O131" s="5">
        <v>5.5061659999999998E-3</v>
      </c>
      <c r="P131" s="5">
        <v>6.0636279999999997E-3</v>
      </c>
      <c r="Q131" s="5">
        <v>5.2625119999999996E-3</v>
      </c>
      <c r="R131" s="5">
        <v>5.224668E-3</v>
      </c>
      <c r="S131" s="5">
        <v>6.6326620000000001E-3</v>
      </c>
      <c r="T131" s="5">
        <v>3.5594630000000001E-3</v>
      </c>
      <c r="U131" s="5">
        <v>2.66701E-3</v>
      </c>
      <c r="V131" s="5">
        <v>3.7011710000000001E-3</v>
      </c>
      <c r="W131" s="5">
        <v>8.2418060000000008E-3</v>
      </c>
      <c r="X131" s="5">
        <v>1.6934890000000001E-3</v>
      </c>
      <c r="Y131" s="5">
        <v>6.8545869999999997E-3</v>
      </c>
      <c r="Z131" s="5">
        <v>1.2215102E-2</v>
      </c>
      <c r="AA131" s="5">
        <v>6.5527049999999998E-3</v>
      </c>
      <c r="AB131" s="5">
        <v>9.3979030000000009E-3</v>
      </c>
      <c r="AC131" s="5">
        <v>5.2608940000000003E-3</v>
      </c>
      <c r="AD131" s="5">
        <v>4.5818539999999998E-3</v>
      </c>
      <c r="AE131" s="5">
        <v>5.9727460000000001E-3</v>
      </c>
      <c r="AF131" s="5">
        <v>1.7092521999999999E-2</v>
      </c>
      <c r="AG131" s="5">
        <v>0.21715849599999998</v>
      </c>
      <c r="AH131" s="5">
        <v>4.7607735182143758</v>
      </c>
      <c r="AI131" s="5" t="s">
        <v>24</v>
      </c>
      <c r="AJ131" s="5" t="str">
        <f>LEFT(RIGHT(A131,LEN(A131)-FIND("GN=",A131)-2),FIND(" ",RIGHT(A131,LEN(A131)-FIND("GN=",A131)-2)))</f>
        <v xml:space="preserve">GAPDH </v>
      </c>
    </row>
    <row r="132" spans="1:36" x14ac:dyDescent="0.25">
      <c r="A132" s="5" t="s">
        <v>327</v>
      </c>
      <c r="B132" s="6">
        <v>4.2899999999999996E-6</v>
      </c>
      <c r="C132" s="6">
        <v>6.8600000000000004E-6</v>
      </c>
      <c r="D132" s="6">
        <v>3.4799999999999999E-5</v>
      </c>
      <c r="E132" s="5">
        <v>1.0499E-4</v>
      </c>
      <c r="F132" s="5">
        <v>2.04971E-4</v>
      </c>
      <c r="G132" s="6">
        <v>8.2100000000000003E-5</v>
      </c>
      <c r="H132" s="5">
        <v>1.02995E-4</v>
      </c>
      <c r="I132" s="6">
        <v>6.0300000000000002E-5</v>
      </c>
      <c r="J132" s="5">
        <v>0</v>
      </c>
      <c r="K132" s="5">
        <v>0</v>
      </c>
      <c r="L132" s="6">
        <v>4.9799999999999998E-5</v>
      </c>
      <c r="M132" s="6">
        <v>8.8100000000000004E-6</v>
      </c>
      <c r="N132" s="5">
        <v>1.0490800000000001E-4</v>
      </c>
      <c r="O132" s="6">
        <v>9.4599999999999996E-5</v>
      </c>
      <c r="P132" s="6">
        <v>9.8500000000000006E-6</v>
      </c>
      <c r="Q132" s="6">
        <v>3.3800000000000002E-5</v>
      </c>
      <c r="R132" s="6">
        <v>4.7800000000000003E-5</v>
      </c>
      <c r="S132" s="6">
        <v>6.4500000000000001E-6</v>
      </c>
      <c r="T132" s="6">
        <v>3.3300000000000003E-5</v>
      </c>
      <c r="U132" s="5">
        <v>0</v>
      </c>
      <c r="V132" s="5">
        <v>1.2453400000000001E-4</v>
      </c>
      <c r="W132" s="5">
        <v>0</v>
      </c>
      <c r="X132" s="6">
        <v>6.6000000000000005E-5</v>
      </c>
      <c r="Y132" s="6">
        <v>1.1199999999999999E-5</v>
      </c>
      <c r="Z132" s="6">
        <v>5.2599999999999998E-5</v>
      </c>
      <c r="AA132" s="6">
        <v>4.7299999999999998E-5</v>
      </c>
      <c r="AB132" s="5">
        <v>1.4562900000000001E-4</v>
      </c>
      <c r="AC132" s="6">
        <v>3.1999999999999999E-5</v>
      </c>
      <c r="AD132" s="6">
        <v>3.6999999999999998E-5</v>
      </c>
      <c r="AE132" s="6">
        <v>4.0299999999999997E-5</v>
      </c>
      <c r="AF132" s="5">
        <v>2.04971E-4</v>
      </c>
      <c r="AG132" s="5">
        <v>1.547187E-3</v>
      </c>
      <c r="AH132" s="5">
        <v>4.244796067149835</v>
      </c>
      <c r="AI132" s="5" t="s">
        <v>7</v>
      </c>
      <c r="AJ132" s="5" t="str">
        <f>LEFT(RIGHT(A132,LEN(A132)-FIND("GN=",A132)-2),FIND(" ",RIGHT(A132,LEN(A132)-FIND("GN=",A132)-2)))</f>
        <v xml:space="preserve">GAR1 </v>
      </c>
    </row>
    <row r="133" spans="1:36" x14ac:dyDescent="0.25">
      <c r="A133" s="5" t="s">
        <v>448</v>
      </c>
      <c r="B133" s="6">
        <v>3.2700000000000002E-5</v>
      </c>
      <c r="C133" s="5">
        <v>4.9926400000000002E-4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6">
        <v>6.3500000000000002E-6</v>
      </c>
      <c r="M133" s="5">
        <v>3.4322200000000001E-4</v>
      </c>
      <c r="N133" s="5">
        <v>0</v>
      </c>
      <c r="O133" s="6">
        <v>6.1500000000000004E-6</v>
      </c>
      <c r="P133" s="5">
        <v>0</v>
      </c>
      <c r="Q133" s="6">
        <v>3.6899999999999998E-6</v>
      </c>
      <c r="R133" s="5">
        <v>0</v>
      </c>
      <c r="S133" s="6">
        <v>4.5700000000000003E-6</v>
      </c>
      <c r="T133" s="5">
        <v>1.70249E-4</v>
      </c>
      <c r="U133" s="6">
        <v>7.5699999999999997E-5</v>
      </c>
      <c r="V133" s="6">
        <v>3.0300000000000001E-5</v>
      </c>
      <c r="W133" s="5">
        <v>0</v>
      </c>
      <c r="X133" s="5">
        <v>0</v>
      </c>
      <c r="Y133" s="6">
        <v>2.6800000000000002E-6</v>
      </c>
      <c r="Z133" s="5">
        <v>0</v>
      </c>
      <c r="AA133" s="5">
        <v>0</v>
      </c>
      <c r="AB133" s="5">
        <v>0</v>
      </c>
      <c r="AC133" s="6">
        <v>2.9100000000000001E-6</v>
      </c>
      <c r="AD133" s="5">
        <v>1.4627100000000001E-4</v>
      </c>
      <c r="AE133" s="5">
        <v>0</v>
      </c>
      <c r="AF133" s="5">
        <v>4.9926400000000002E-4</v>
      </c>
      <c r="AG133" s="5">
        <v>1.3240560000000001E-3</v>
      </c>
      <c r="AH133" s="5">
        <v>2.422136129337209</v>
      </c>
      <c r="AI133" s="5" t="s">
        <v>11</v>
      </c>
      <c r="AJ133" s="5" t="str">
        <f>LEFT(RIGHT(A133,LEN(A133)-FIND("GN=",A133)-2),FIND(" ",RIGHT(A133,LEN(A133)-FIND("GN=",A133)-2)))</f>
        <v xml:space="preserve">GDA </v>
      </c>
    </row>
    <row r="134" spans="1:36" x14ac:dyDescent="0.25">
      <c r="A134" s="5" t="s">
        <v>96</v>
      </c>
      <c r="B134" s="5">
        <v>6.2624922999999999E-2</v>
      </c>
      <c r="C134" s="5">
        <v>7.228511E-3</v>
      </c>
      <c r="D134" s="5">
        <v>4.9526589999999999E-3</v>
      </c>
      <c r="E134" s="5">
        <v>0</v>
      </c>
      <c r="F134" s="5">
        <v>0</v>
      </c>
      <c r="G134" s="6">
        <v>1.3599999999999999E-6</v>
      </c>
      <c r="H134" s="5">
        <v>0</v>
      </c>
      <c r="I134" s="6">
        <v>6.6900000000000003E-6</v>
      </c>
      <c r="J134" s="5">
        <v>0</v>
      </c>
      <c r="K134" s="6">
        <v>2.26E-6</v>
      </c>
      <c r="L134" s="5">
        <v>0</v>
      </c>
      <c r="M134" s="6">
        <v>7.9000000000000006E-6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1.61049E-4</v>
      </c>
      <c r="W134" s="5">
        <v>0</v>
      </c>
      <c r="X134" s="5">
        <v>1.5320399999999999E-4</v>
      </c>
      <c r="Y134" s="5">
        <v>6.8656299999999995E-4</v>
      </c>
      <c r="Z134" s="6">
        <v>1.17E-6</v>
      </c>
      <c r="AA134" s="6">
        <v>2.0700000000000001E-6</v>
      </c>
      <c r="AB134" s="5">
        <v>0</v>
      </c>
      <c r="AC134" s="5">
        <v>0</v>
      </c>
      <c r="AD134" s="6">
        <v>1.6300000000000001E-6</v>
      </c>
      <c r="AE134" s="5">
        <v>0</v>
      </c>
      <c r="AF134" s="5">
        <v>6.2624922999999999E-2</v>
      </c>
      <c r="AG134" s="5">
        <v>7.5829989000000014E-2</v>
      </c>
      <c r="AH134" s="5">
        <v>0.91100108136226454</v>
      </c>
      <c r="AI134" s="5" t="s">
        <v>25</v>
      </c>
      <c r="AJ134" s="5" t="str">
        <f>LEFT(RIGHT(A134,LEN(A134)-FIND("GN=",A134)-2),FIND(" ",RIGHT(A134,LEN(A134)-FIND("GN=",A134)-2)))</f>
        <v xml:space="preserve">GFAP </v>
      </c>
    </row>
    <row r="135" spans="1:36" x14ac:dyDescent="0.25">
      <c r="A135" s="5" t="s">
        <v>183</v>
      </c>
      <c r="B135" s="6">
        <v>5.8100000000000003E-6</v>
      </c>
      <c r="C135" s="6">
        <v>4.5299999999999998E-6</v>
      </c>
      <c r="D135" s="6">
        <v>5.6200000000000004E-6</v>
      </c>
      <c r="E135" s="6">
        <v>9.2799999999999992E-6</v>
      </c>
      <c r="F135" s="6">
        <v>1.4399999999999999E-5</v>
      </c>
      <c r="G135" s="6">
        <v>1.5400000000000002E-5</v>
      </c>
      <c r="H135" s="6">
        <v>1.5500000000000001E-5</v>
      </c>
      <c r="I135" s="6">
        <v>2.0800000000000001E-5</v>
      </c>
      <c r="J135" s="6">
        <v>5.1399999999999999E-6</v>
      </c>
      <c r="K135" s="5">
        <v>0</v>
      </c>
      <c r="L135" s="6">
        <v>3.3500000000000001E-5</v>
      </c>
      <c r="M135" s="5">
        <v>0</v>
      </c>
      <c r="N135" s="6">
        <v>3.5899999999999998E-5</v>
      </c>
      <c r="O135" s="6">
        <v>2.6999999999999999E-5</v>
      </c>
      <c r="P135" s="6">
        <v>1.9700000000000002E-6</v>
      </c>
      <c r="Q135" s="6">
        <v>1.57E-6</v>
      </c>
      <c r="R135" s="6">
        <v>2.1799999999999999E-6</v>
      </c>
      <c r="S135" s="6">
        <v>3.6200000000000001E-6</v>
      </c>
      <c r="T135" s="6">
        <v>4.2699999999999998E-6</v>
      </c>
      <c r="U135" s="6">
        <v>3.5499999999999999E-6</v>
      </c>
      <c r="V135" s="6">
        <v>1.38E-5</v>
      </c>
      <c r="W135" s="5">
        <v>0</v>
      </c>
      <c r="X135" s="6">
        <v>1.1000000000000001E-6</v>
      </c>
      <c r="Y135" s="6">
        <v>7.8099999999999998E-6</v>
      </c>
      <c r="Z135" s="6">
        <v>6.0299999999999999E-6</v>
      </c>
      <c r="AA135" s="6">
        <v>1.8700000000000001E-5</v>
      </c>
      <c r="AB135" s="6">
        <v>8.2600000000000005E-6</v>
      </c>
      <c r="AC135" s="6">
        <v>3.0599999999999999E-6</v>
      </c>
      <c r="AD135" s="6">
        <v>4.6099999999999999E-6</v>
      </c>
      <c r="AE135" s="6">
        <v>1.0699999999999999E-5</v>
      </c>
      <c r="AF135" s="5">
        <v>3.5899999999999998E-5</v>
      </c>
      <c r="AG135" s="5">
        <v>2.8411000000000002E-4</v>
      </c>
      <c r="AH135" s="5">
        <v>4.2530742640357264</v>
      </c>
      <c r="AI135" s="5" t="s">
        <v>19</v>
      </c>
      <c r="AJ135" s="5" t="str">
        <f>LEFT(RIGHT(A135,LEN(A135)-FIND("GN=",A135)-2),FIND(" ",RIGHT(A135,LEN(A135)-FIND("GN=",A135)-2)))</f>
        <v xml:space="preserve">GIGYF2 </v>
      </c>
    </row>
    <row r="136" spans="1:36" x14ac:dyDescent="0.25">
      <c r="A136" s="5" t="s">
        <v>444</v>
      </c>
      <c r="B136" s="5">
        <v>3.3532199999999999E-4</v>
      </c>
      <c r="C136" s="5">
        <v>1.097151E-3</v>
      </c>
      <c r="D136" s="5">
        <v>3.0038759999999999E-3</v>
      </c>
      <c r="E136" s="5">
        <v>0</v>
      </c>
      <c r="F136" s="6">
        <v>2.1500000000000002E-6</v>
      </c>
      <c r="G136" s="5">
        <v>0</v>
      </c>
      <c r="H136" s="6">
        <v>2.0999999999999998E-6</v>
      </c>
      <c r="I136" s="5">
        <v>0</v>
      </c>
      <c r="J136" s="6">
        <v>3.8800000000000001E-6</v>
      </c>
      <c r="K136" s="6">
        <v>8.1300000000000001E-6</v>
      </c>
      <c r="L136" s="6">
        <v>4.7200000000000002E-5</v>
      </c>
      <c r="M136" s="6">
        <v>1.56E-5</v>
      </c>
      <c r="N136" s="5">
        <v>1.3261600000000001E-4</v>
      </c>
      <c r="O136" s="5">
        <v>1.51798E-4</v>
      </c>
      <c r="P136" s="6">
        <v>7.6100000000000007E-5</v>
      </c>
      <c r="Q136" s="6">
        <v>4.6699999999999997E-5</v>
      </c>
      <c r="R136" s="6">
        <v>7.25E-5</v>
      </c>
      <c r="S136" s="6">
        <v>6.4599999999999998E-5</v>
      </c>
      <c r="T136" s="5">
        <v>1.09171E-4</v>
      </c>
      <c r="U136" s="6">
        <v>4.1100000000000003E-5</v>
      </c>
      <c r="V136" s="6">
        <v>5.6799999999999998E-5</v>
      </c>
      <c r="W136" s="6">
        <v>4.42E-6</v>
      </c>
      <c r="X136" s="6">
        <v>7.9899999999999997E-6</v>
      </c>
      <c r="Y136" s="6">
        <v>5.2200000000000002E-5</v>
      </c>
      <c r="Z136" s="6">
        <v>4.9799999999999998E-6</v>
      </c>
      <c r="AA136" s="6">
        <v>3.8099999999999998E-5</v>
      </c>
      <c r="AB136" s="6">
        <v>1.2E-5</v>
      </c>
      <c r="AC136" s="6">
        <v>2.7399999999999999E-5</v>
      </c>
      <c r="AD136" s="6">
        <v>1.7400000000000001E-6</v>
      </c>
      <c r="AE136" s="6">
        <v>7.3800000000000005E-5</v>
      </c>
      <c r="AF136" s="5">
        <v>3.0038759999999999E-3</v>
      </c>
      <c r="AG136" s="5">
        <v>5.4894239999999997E-3</v>
      </c>
      <c r="AH136" s="5">
        <v>2.3976583437113841</v>
      </c>
      <c r="AI136" s="5" t="s">
        <v>24</v>
      </c>
      <c r="AJ136" s="5" t="str">
        <f>LEFT(RIGHT(A136,LEN(A136)-FIND("GN=",A136)-2),FIND(" ",RIGHT(A136,LEN(A136)-FIND("GN=",A136)-2)))</f>
        <v xml:space="preserve">GLUL </v>
      </c>
    </row>
    <row r="137" spans="1:36" x14ac:dyDescent="0.25">
      <c r="A137" s="5" t="s">
        <v>217</v>
      </c>
      <c r="B137" s="5">
        <v>2.2021899999999999E-4</v>
      </c>
      <c r="C137" s="5">
        <v>2.31492E-4</v>
      </c>
      <c r="D137" s="5">
        <v>4.3344299999999999E-4</v>
      </c>
      <c r="E137" s="5">
        <v>6.4786399999999995E-4</v>
      </c>
      <c r="F137" s="5">
        <v>1.268641E-3</v>
      </c>
      <c r="G137" s="5">
        <v>1.726139E-3</v>
      </c>
      <c r="H137" s="5">
        <v>1.0756470000000001E-3</v>
      </c>
      <c r="I137" s="5">
        <v>8.0008200000000003E-4</v>
      </c>
      <c r="J137" s="6">
        <v>4.8399999999999997E-5</v>
      </c>
      <c r="K137" s="5">
        <v>1.47849E-4</v>
      </c>
      <c r="L137" s="5">
        <v>5.5212700000000002E-4</v>
      </c>
      <c r="M137" s="5">
        <v>4.36005E-4</v>
      </c>
      <c r="N137" s="5">
        <v>6.0778899999999996E-4</v>
      </c>
      <c r="O137" s="5">
        <v>6.9846800000000005E-4</v>
      </c>
      <c r="P137" s="5">
        <v>3.1042599999999999E-4</v>
      </c>
      <c r="Q137" s="5">
        <v>4.0447399999999999E-4</v>
      </c>
      <c r="R137" s="5">
        <v>4.4673100000000002E-4</v>
      </c>
      <c r="S137" s="5">
        <v>2.22702E-4</v>
      </c>
      <c r="T137" s="5">
        <v>6.7711300000000002E-4</v>
      </c>
      <c r="U137" s="5">
        <v>2.8114500000000001E-4</v>
      </c>
      <c r="V137" s="5">
        <v>9.6068800000000002E-4</v>
      </c>
      <c r="W137" s="5">
        <v>6.1365300000000003E-4</v>
      </c>
      <c r="X137" s="5">
        <v>3.7707600000000001E-4</v>
      </c>
      <c r="Y137" s="5">
        <v>8.20593E-4</v>
      </c>
      <c r="Z137" s="5">
        <v>6.8438799999999997E-4</v>
      </c>
      <c r="AA137" s="5">
        <v>5.9066100000000003E-4</v>
      </c>
      <c r="AB137" s="5">
        <v>9.0040300000000003E-4</v>
      </c>
      <c r="AC137" s="5">
        <v>1.046572E-3</v>
      </c>
      <c r="AD137" s="5">
        <v>7.1495100000000002E-4</v>
      </c>
      <c r="AE137" s="5">
        <v>7.7360799999999996E-4</v>
      </c>
      <c r="AF137" s="5">
        <v>1.726139E-3</v>
      </c>
      <c r="AG137" s="5">
        <v>1.8719348999999996E-2</v>
      </c>
      <c r="AH137" s="5">
        <v>4.6744076751852219</v>
      </c>
      <c r="AI137" s="5" t="s">
        <v>8</v>
      </c>
      <c r="AJ137" s="5" t="str">
        <f>LEFT(RIGHT(A137,LEN(A137)-FIND("GN=",A137)-2),FIND(" ",RIGHT(A137,LEN(A137)-FIND("GN=",A137)-2)))</f>
        <v xml:space="preserve">GNB2L1 </v>
      </c>
    </row>
    <row r="138" spans="1:36" x14ac:dyDescent="0.25">
      <c r="A138" s="5" t="s">
        <v>358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6">
        <v>7.7499999999999999E-8</v>
      </c>
      <c r="I138" s="6">
        <v>3.1300000000000001E-6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6">
        <v>1.01E-7</v>
      </c>
      <c r="AC138" s="5">
        <v>0</v>
      </c>
      <c r="AD138" s="6">
        <v>7.3199999999999994E-8</v>
      </c>
      <c r="AE138" s="5">
        <v>0</v>
      </c>
      <c r="AF138" s="5">
        <v>3.1300000000000001E-6</v>
      </c>
      <c r="AG138" s="5">
        <v>3.3817000000000002E-6</v>
      </c>
      <c r="AH138" s="5">
        <v>0.53445704534635619</v>
      </c>
      <c r="AI138" s="5" t="s">
        <v>18</v>
      </c>
      <c r="AJ138" s="5" t="str">
        <f>LEFT(RIGHT(A138,LEN(A138)-FIND("GN=",A138)-2),FIND(" ",RIGHT(A138,LEN(A138)-FIND("GN=",A138)-2)))</f>
        <v xml:space="preserve">GOLGA8N </v>
      </c>
    </row>
    <row r="139" spans="1:36" x14ac:dyDescent="0.25">
      <c r="A139" s="5" t="s">
        <v>357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6">
        <v>7.7499999999999999E-8</v>
      </c>
      <c r="I139" s="6">
        <v>3.1300000000000001E-6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6">
        <v>1.01E-7</v>
      </c>
      <c r="AC139" s="5">
        <v>0</v>
      </c>
      <c r="AD139" s="6">
        <v>7.3199999999999994E-8</v>
      </c>
      <c r="AE139" s="5">
        <v>0</v>
      </c>
      <c r="AF139" s="5">
        <v>3.1300000000000001E-6</v>
      </c>
      <c r="AG139" s="5">
        <v>3.3817000000000002E-6</v>
      </c>
      <c r="AH139" s="5">
        <v>0.53445704534635619</v>
      </c>
      <c r="AI139" s="5" t="s">
        <v>18</v>
      </c>
      <c r="AJ139" s="5" t="str">
        <f>LEFT(RIGHT(A139,LEN(A139)-FIND("GN=",A139)-2),FIND(" ",RIGHT(A139,LEN(A139)-FIND("GN=",A139)-2)))</f>
        <v xml:space="preserve">GOLGA8O </v>
      </c>
    </row>
    <row r="140" spans="1:36" x14ac:dyDescent="0.25">
      <c r="A140" s="5" t="s">
        <v>244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6">
        <v>5.3100000000000003E-5</v>
      </c>
      <c r="H140" s="5">
        <v>0</v>
      </c>
      <c r="I140" s="5">
        <v>6.3526499999999998E-4</v>
      </c>
      <c r="J140" s="6">
        <v>1.4699999999999999E-6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6.3526499999999998E-4</v>
      </c>
      <c r="AG140" s="5">
        <v>6.8983500000000008E-4</v>
      </c>
      <c r="AH140" s="5">
        <v>0.41343747000802911</v>
      </c>
      <c r="AI140" s="5" t="s">
        <v>18</v>
      </c>
      <c r="AJ140" s="5" t="str">
        <f>LEFT(RIGHT(A140,LEN(A140)-FIND("GN=",A140)-2),FIND(" ",RIGHT(A140,LEN(A140)-FIND("GN=",A140)-2)))</f>
        <v xml:space="preserve">GZMB </v>
      </c>
    </row>
    <row r="141" spans="1:36" x14ac:dyDescent="0.25">
      <c r="A141" s="5" t="s">
        <v>242</v>
      </c>
      <c r="B141" s="5">
        <v>0</v>
      </c>
      <c r="C141" s="5">
        <v>0</v>
      </c>
      <c r="D141" s="5">
        <v>0</v>
      </c>
      <c r="E141" s="6">
        <v>1.1399999999999999E-5</v>
      </c>
      <c r="F141" s="6">
        <v>1.5400000000000002E-5</v>
      </c>
      <c r="G141" s="5">
        <v>1.95045E-4</v>
      </c>
      <c r="H141" s="5">
        <v>0</v>
      </c>
      <c r="I141" s="5">
        <v>7.7921399999999997E-4</v>
      </c>
      <c r="J141" s="6">
        <v>1.4699999999999999E-6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6">
        <v>2.7499999999999999E-6</v>
      </c>
      <c r="W141" s="5">
        <v>0</v>
      </c>
      <c r="X141" s="6">
        <v>3.2400000000000001E-5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7.7921399999999997E-4</v>
      </c>
      <c r="AG141" s="5">
        <v>1.0376789999999997E-3</v>
      </c>
      <c r="AH141" s="5">
        <v>1.1176532968960944</v>
      </c>
      <c r="AI141" s="5" t="s">
        <v>18</v>
      </c>
      <c r="AJ141" s="5" t="str">
        <f>LEFT(RIGHT(A141,LEN(A141)-FIND("GN=",A141)-2),FIND(" ",RIGHT(A141,LEN(A141)-FIND("GN=",A141)-2)))</f>
        <v xml:space="preserve">GZMH </v>
      </c>
    </row>
    <row r="142" spans="1:36" x14ac:dyDescent="0.25">
      <c r="A142" s="5" t="s">
        <v>321</v>
      </c>
      <c r="B142" s="5">
        <v>1.05865E-4</v>
      </c>
      <c r="C142" s="6">
        <v>7.9099999999999998E-5</v>
      </c>
      <c r="D142" s="5">
        <v>6.9329999999999999E-4</v>
      </c>
      <c r="E142" s="5">
        <v>7.5896600000000002E-4</v>
      </c>
      <c r="F142" s="5">
        <v>6.6035599999999996E-4</v>
      </c>
      <c r="G142" s="5">
        <v>7.6520600000000005E-4</v>
      </c>
      <c r="H142" s="5">
        <v>2.3035300000000001E-4</v>
      </c>
      <c r="I142" s="5">
        <v>3.0167600000000002E-4</v>
      </c>
      <c r="J142" s="6">
        <v>1.38E-5</v>
      </c>
      <c r="K142" s="6">
        <v>2.1999999999999999E-5</v>
      </c>
      <c r="L142" s="6">
        <v>4.6600000000000001E-5</v>
      </c>
      <c r="M142" s="6">
        <v>6.2199999999999994E-5</v>
      </c>
      <c r="N142" s="5">
        <v>7.2658599999999999E-4</v>
      </c>
      <c r="O142" s="5">
        <v>9.2253799999999998E-4</v>
      </c>
      <c r="P142" s="5">
        <v>2.1248E-4</v>
      </c>
      <c r="Q142" s="5">
        <v>1.9333800000000001E-4</v>
      </c>
      <c r="R142" s="5">
        <v>2.3484100000000001E-4</v>
      </c>
      <c r="S142" s="6">
        <v>5.38E-5</v>
      </c>
      <c r="T142" s="6">
        <v>8.0799999999999999E-5</v>
      </c>
      <c r="U142" s="5">
        <v>1.36088E-4</v>
      </c>
      <c r="V142" s="5">
        <v>3.7637100000000002E-4</v>
      </c>
      <c r="W142" s="6">
        <v>4.4199999999999997E-5</v>
      </c>
      <c r="X142" s="5">
        <v>2.40411E-4</v>
      </c>
      <c r="Y142" s="5">
        <v>5.2250899999999999E-4</v>
      </c>
      <c r="Z142" s="5">
        <v>4.18267E-4</v>
      </c>
      <c r="AA142" s="5">
        <v>4.3469800000000002E-4</v>
      </c>
      <c r="AB142" s="5">
        <v>6.4656900000000005E-4</v>
      </c>
      <c r="AC142" s="5">
        <v>2.28543E-4</v>
      </c>
      <c r="AD142" s="5">
        <v>5.0848799999999997E-4</v>
      </c>
      <c r="AE142" s="5">
        <v>1.6348600000000001E-4</v>
      </c>
      <c r="AF142" s="5">
        <v>9.2253799999999998E-4</v>
      </c>
      <c r="AG142" s="5">
        <v>9.8834350000000029E-3</v>
      </c>
      <c r="AH142" s="5">
        <v>4.41991952810654</v>
      </c>
      <c r="AI142" s="5" t="s">
        <v>26</v>
      </c>
      <c r="AJ142" s="5" t="str">
        <f>LEFT(RIGHT(A142,LEN(A142)-FIND("GN=",A142)-2),FIND(" ",RIGHT(A142,LEN(A142)-FIND("GN=",A142)-2)))</f>
        <v xml:space="preserve">H1FX </v>
      </c>
    </row>
    <row r="143" spans="1:36" x14ac:dyDescent="0.25">
      <c r="A143" s="5" t="s">
        <v>199</v>
      </c>
      <c r="B143" s="5">
        <v>1.22193E-3</v>
      </c>
      <c r="C143" s="5">
        <v>1.369328E-3</v>
      </c>
      <c r="D143" s="5">
        <v>4.8677140000000004E-3</v>
      </c>
      <c r="E143" s="5">
        <v>1.9358646E-2</v>
      </c>
      <c r="F143" s="5">
        <v>1.016273E-3</v>
      </c>
      <c r="G143" s="5">
        <v>1.4709603E-2</v>
      </c>
      <c r="H143" s="5">
        <v>5.6423280000000003E-3</v>
      </c>
      <c r="I143" s="5">
        <v>7.2815700000000002E-3</v>
      </c>
      <c r="J143" s="5">
        <v>3.27184E-4</v>
      </c>
      <c r="K143" s="5">
        <v>1.2159339999999999E-3</v>
      </c>
      <c r="L143" s="5">
        <v>1.9931380000000002E-3</v>
      </c>
      <c r="M143" s="5">
        <v>3.2364899999999999E-3</v>
      </c>
      <c r="N143" s="5">
        <v>3.4202849999999999E-3</v>
      </c>
      <c r="O143" s="5">
        <v>8.8410339999999994E-3</v>
      </c>
      <c r="P143" s="5">
        <v>3.8917359999999998E-3</v>
      </c>
      <c r="Q143" s="5">
        <v>6.0725090000000002E-3</v>
      </c>
      <c r="R143" s="5">
        <v>8.7465779999999996E-3</v>
      </c>
      <c r="S143" s="5">
        <v>3.2890720000000001E-3</v>
      </c>
      <c r="T143" s="5">
        <v>4.0058120000000001E-3</v>
      </c>
      <c r="U143" s="5">
        <v>4.5846410000000004E-3</v>
      </c>
      <c r="V143" s="5">
        <v>6.8227590000000003E-3</v>
      </c>
      <c r="W143" s="5">
        <v>2.7308900000000001E-4</v>
      </c>
      <c r="X143" s="5">
        <v>3.8908860000000001E-3</v>
      </c>
      <c r="Y143" s="5">
        <v>6.2393300000000002E-4</v>
      </c>
      <c r="Z143" s="5">
        <v>7.1606860000000003E-3</v>
      </c>
      <c r="AA143" s="5">
        <v>4.1653590000000004E-3</v>
      </c>
      <c r="AB143" s="5">
        <v>6.3770500000000004E-3</v>
      </c>
      <c r="AC143" s="5">
        <v>1.1272820000000001E-3</v>
      </c>
      <c r="AD143" s="5">
        <v>7.2667699999999997E-3</v>
      </c>
      <c r="AE143" s="5">
        <v>9.1880179999999992E-3</v>
      </c>
      <c r="AF143" s="5">
        <v>1.9358646E-2</v>
      </c>
      <c r="AG143" s="5">
        <v>0.15198763700000001</v>
      </c>
      <c r="AH143" s="5">
        <v>4.4549102855645222</v>
      </c>
      <c r="AI143" s="5" t="s">
        <v>6</v>
      </c>
      <c r="AJ143" s="5" t="str">
        <f>LEFT(RIGHT(A143,LEN(A143)-FIND("GN=",A143)-2),FIND(" ",RIGHT(A143,LEN(A143)-FIND("GN=",A143)-2)))</f>
        <v xml:space="preserve">H2BFS </v>
      </c>
    </row>
    <row r="144" spans="1:36" x14ac:dyDescent="0.25">
      <c r="A144" s="5" t="s">
        <v>76</v>
      </c>
      <c r="B144" s="5">
        <v>1.6155E-3</v>
      </c>
      <c r="C144" s="5">
        <v>2.5385780000000001E-3</v>
      </c>
      <c r="D144" s="5">
        <v>8.4030830000000004E-3</v>
      </c>
      <c r="E144" s="5">
        <v>1.3971252999999999E-2</v>
      </c>
      <c r="F144" s="5">
        <v>1.5281263999999999E-2</v>
      </c>
      <c r="G144" s="5">
        <v>1.2432797000000001E-2</v>
      </c>
      <c r="H144" s="5">
        <v>3.0270280000000002E-3</v>
      </c>
      <c r="I144" s="5">
        <v>1.7077225000000001E-2</v>
      </c>
      <c r="J144" s="5">
        <v>3.2438430000000002E-3</v>
      </c>
      <c r="K144" s="5">
        <v>2.0884599999999999E-3</v>
      </c>
      <c r="L144" s="5">
        <v>1.8718669999999999E-3</v>
      </c>
      <c r="M144" s="5">
        <v>3.6675380000000001E-3</v>
      </c>
      <c r="N144" s="5">
        <v>9.7325020000000005E-3</v>
      </c>
      <c r="O144" s="5">
        <v>9.8486019999999997E-3</v>
      </c>
      <c r="P144" s="5">
        <v>4.1654229999999997E-3</v>
      </c>
      <c r="Q144" s="5">
        <v>4.1517519999999999E-3</v>
      </c>
      <c r="R144" s="5">
        <v>6.5256419999999999E-3</v>
      </c>
      <c r="S144" s="5">
        <v>2.5812320000000001E-3</v>
      </c>
      <c r="T144" s="5">
        <v>2.8882640000000002E-3</v>
      </c>
      <c r="U144" s="5">
        <v>6.0214530000000004E-3</v>
      </c>
      <c r="V144" s="5">
        <v>8.2575879999999997E-3</v>
      </c>
      <c r="W144" s="5">
        <v>1.2411740000000001E-3</v>
      </c>
      <c r="X144" s="5">
        <v>3.8346000000000001E-3</v>
      </c>
      <c r="Y144" s="5">
        <v>3.6560989999999999E-3</v>
      </c>
      <c r="Z144" s="5">
        <v>2.6324880000000001E-3</v>
      </c>
      <c r="AA144" s="5">
        <v>2.2393669999999999E-3</v>
      </c>
      <c r="AB144" s="5">
        <v>1.837752E-3</v>
      </c>
      <c r="AC144" s="5">
        <v>3.200432E-3</v>
      </c>
      <c r="AD144" s="5">
        <v>4.853652E-3</v>
      </c>
      <c r="AE144" s="5">
        <v>2.4238990000000002E-3</v>
      </c>
      <c r="AF144" s="5">
        <v>1.7077225000000001E-2</v>
      </c>
      <c r="AG144" s="5">
        <v>0.16531035700000002</v>
      </c>
      <c r="AH144" s="5">
        <v>4.5268502837991917</v>
      </c>
      <c r="AI144" s="5" t="s">
        <v>18</v>
      </c>
      <c r="AJ144" s="5" t="str">
        <f>LEFT(RIGHT(A144,LEN(A144)-FIND("GN=",A144)-2),FIND(" ",RIGHT(A144,LEN(A144)-FIND("GN=",A144)-2)))</f>
        <v xml:space="preserve">H3F3A </v>
      </c>
    </row>
    <row r="145" spans="1:36" x14ac:dyDescent="0.25">
      <c r="A145" s="5" t="s">
        <v>87</v>
      </c>
      <c r="B145" s="5">
        <v>0</v>
      </c>
      <c r="C145" s="5">
        <v>0</v>
      </c>
      <c r="D145" s="5">
        <v>0</v>
      </c>
      <c r="E145" s="5">
        <v>0</v>
      </c>
      <c r="F145" s="6">
        <v>1.1600000000000001E-5</v>
      </c>
      <c r="G145" s="5">
        <v>1.03706E-4</v>
      </c>
      <c r="H145" s="5">
        <v>0</v>
      </c>
      <c r="I145" s="5">
        <v>0</v>
      </c>
      <c r="J145" s="5">
        <v>0</v>
      </c>
      <c r="K145" s="6">
        <v>4.2899999999999999E-5</v>
      </c>
      <c r="L145" s="5">
        <v>0</v>
      </c>
      <c r="M145" s="5">
        <v>0</v>
      </c>
      <c r="N145" s="6">
        <v>3.6699999999999998E-5</v>
      </c>
      <c r="O145" s="6">
        <v>4.6999999999999997E-5</v>
      </c>
      <c r="P145" s="6">
        <v>4.8199999999999999E-5</v>
      </c>
      <c r="Q145" s="5">
        <v>0</v>
      </c>
      <c r="R145" s="5">
        <v>0</v>
      </c>
      <c r="S145" s="6">
        <v>2.3099999999999999E-5</v>
      </c>
      <c r="T145" s="6">
        <v>1.26E-5</v>
      </c>
      <c r="U145" s="5">
        <v>0</v>
      </c>
      <c r="V145" s="5">
        <v>0</v>
      </c>
      <c r="W145" s="5">
        <v>2.08801E-4</v>
      </c>
      <c r="X145" s="6">
        <v>5.5300000000000004E-6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6">
        <v>9.7200000000000001E-6</v>
      </c>
      <c r="AF145" s="5">
        <v>2.08801E-4</v>
      </c>
      <c r="AG145" s="5">
        <v>5.4985699999999995E-4</v>
      </c>
      <c r="AH145" s="5">
        <v>2.7475362384651603</v>
      </c>
      <c r="AI145" s="5" t="s">
        <v>10</v>
      </c>
      <c r="AJ145" s="5" t="str">
        <f>LEFT(RIGHT(A145,LEN(A145)-FIND("GN=",A145)-2),FIND(" ",RIGHT(A145,LEN(A145)-FIND("GN=",A145)-2)))</f>
        <v xml:space="preserve">H3F3C </v>
      </c>
    </row>
    <row r="146" spans="1:36" x14ac:dyDescent="0.25">
      <c r="A146" s="5" t="s">
        <v>123</v>
      </c>
      <c r="B146" s="5">
        <v>0</v>
      </c>
      <c r="C146" s="6">
        <v>2.6599999999999999E-5</v>
      </c>
      <c r="D146" s="6">
        <v>7.5100000000000001E-6</v>
      </c>
      <c r="E146" s="6">
        <v>1.6300000000000001E-6</v>
      </c>
      <c r="F146" s="6">
        <v>6.0499999999999997E-6</v>
      </c>
      <c r="G146" s="6">
        <v>5.2599999999999996E-6</v>
      </c>
      <c r="H146" s="5">
        <v>0</v>
      </c>
      <c r="I146" s="5">
        <v>0</v>
      </c>
      <c r="J146" s="5">
        <v>0</v>
      </c>
      <c r="K146" s="5">
        <v>0</v>
      </c>
      <c r="L146" s="6">
        <v>8.1599999999999998E-6</v>
      </c>
      <c r="M146" s="5">
        <v>0</v>
      </c>
      <c r="N146" s="6">
        <v>8.6899999999999998E-6</v>
      </c>
      <c r="O146" s="6">
        <v>1.8099999999999999E-5</v>
      </c>
      <c r="P146" s="5">
        <v>0</v>
      </c>
      <c r="Q146" s="5">
        <v>0</v>
      </c>
      <c r="R146" s="5">
        <v>0</v>
      </c>
      <c r="S146" s="6">
        <v>1.75E-6</v>
      </c>
      <c r="T146" s="5">
        <v>0</v>
      </c>
      <c r="U146" s="6">
        <v>4.1400000000000002E-6</v>
      </c>
      <c r="V146" s="6">
        <v>6.72E-6</v>
      </c>
      <c r="W146" s="5">
        <v>0</v>
      </c>
      <c r="X146" s="5">
        <v>0</v>
      </c>
      <c r="Y146" s="6">
        <v>5.8900000000000004E-6</v>
      </c>
      <c r="Z146" s="6">
        <v>1.15E-6</v>
      </c>
      <c r="AA146" s="6">
        <v>1.2099999999999999E-5</v>
      </c>
      <c r="AB146" s="6">
        <v>2.17E-6</v>
      </c>
      <c r="AC146" s="5">
        <v>0</v>
      </c>
      <c r="AD146" s="5">
        <v>0</v>
      </c>
      <c r="AE146" s="6">
        <v>1.1000000000000001E-6</v>
      </c>
      <c r="AF146" s="5">
        <v>2.6599999999999999E-5</v>
      </c>
      <c r="AG146" s="5">
        <v>1.1701999999999999E-4</v>
      </c>
      <c r="AH146" s="5">
        <v>3.5007384283710832</v>
      </c>
      <c r="AI146" s="5" t="s">
        <v>11</v>
      </c>
      <c r="AJ146" s="5" t="str">
        <f>LEFT(RIGHT(A146,LEN(A146)-FIND("GN=",A146)-2),FIND(" ",RIGHT(A146,LEN(A146)-FIND("GN=",A146)-2)))</f>
        <v xml:space="preserve">HABP4 </v>
      </c>
    </row>
    <row r="147" spans="1:36" x14ac:dyDescent="0.25">
      <c r="A147" s="5" t="s">
        <v>232</v>
      </c>
      <c r="B147" s="5">
        <v>2.9807984999999999E-2</v>
      </c>
      <c r="C147" s="5">
        <v>2.2181996999999998E-2</v>
      </c>
      <c r="D147" s="5">
        <v>3.0974179999999998E-3</v>
      </c>
      <c r="E147" s="5">
        <v>1.22843E-4</v>
      </c>
      <c r="F147" s="5">
        <v>3.8324600000000001E-4</v>
      </c>
      <c r="G147" s="5">
        <v>7.7223299999999999E-4</v>
      </c>
      <c r="H147" s="5">
        <v>2.6100400000000001E-4</v>
      </c>
      <c r="I147" s="5">
        <v>5.6121399999999998E-4</v>
      </c>
      <c r="J147" s="5">
        <v>9.4618129999999995E-3</v>
      </c>
      <c r="K147" s="5">
        <v>3.2733733000000001E-2</v>
      </c>
      <c r="L147" s="5">
        <v>1.5045922E-2</v>
      </c>
      <c r="M147" s="5">
        <v>8.6555760999999995E-2</v>
      </c>
      <c r="N147" s="5">
        <v>8.731117E-3</v>
      </c>
      <c r="O147" s="5">
        <v>8.098526E-3</v>
      </c>
      <c r="P147" s="5">
        <v>1.485E-2</v>
      </c>
      <c r="Q147" s="5">
        <v>1.1637451E-2</v>
      </c>
      <c r="R147" s="5">
        <v>1.8794113000000001E-2</v>
      </c>
      <c r="S147" s="5">
        <v>1.3337458999999999E-2</v>
      </c>
      <c r="T147" s="5">
        <v>4.9780431E-2</v>
      </c>
      <c r="U147" s="5">
        <v>4.0631203999999997E-2</v>
      </c>
      <c r="V147" s="5">
        <v>1.8419128999999999E-2</v>
      </c>
      <c r="W147" s="5">
        <v>3.4938401000000001E-2</v>
      </c>
      <c r="X147" s="5">
        <v>9.4584082E-2</v>
      </c>
      <c r="Y147" s="5">
        <v>1.5852496000000001E-2</v>
      </c>
      <c r="Z147" s="5">
        <v>3.2011111000000002E-2</v>
      </c>
      <c r="AA147" s="5">
        <v>2.5914018E-2</v>
      </c>
      <c r="AB147" s="5">
        <v>3.1475715000000001E-2</v>
      </c>
      <c r="AC147" s="5">
        <v>9.2013540000000005E-2</v>
      </c>
      <c r="AD147" s="5">
        <v>3.2021133E-2</v>
      </c>
      <c r="AE147" s="5">
        <v>0.10050819499999999</v>
      </c>
      <c r="AF147" s="5">
        <v>0.10050819499999999</v>
      </c>
      <c r="AG147" s="5">
        <v>0.84458328999999988</v>
      </c>
      <c r="AH147" s="5">
        <v>4.2222086109875256</v>
      </c>
      <c r="AI147" s="5" t="s">
        <v>31</v>
      </c>
      <c r="AJ147" s="5" t="str">
        <f>LEFT(RIGHT(A147,LEN(A147)-FIND("GN=",A147)-2),FIND(" ",RIGHT(A147,LEN(A147)-FIND("GN=",A147)-2)))</f>
        <v xml:space="preserve">HBA1 </v>
      </c>
    </row>
    <row r="148" spans="1:36" x14ac:dyDescent="0.25">
      <c r="A148" s="5" t="s">
        <v>71</v>
      </c>
      <c r="B148" s="5">
        <v>1.2933953E-2</v>
      </c>
      <c r="C148" s="5">
        <v>5.1470040000000002E-3</v>
      </c>
      <c r="D148" s="5">
        <v>2.5514550000000002E-3</v>
      </c>
      <c r="E148" s="6">
        <v>9.7700000000000003E-5</v>
      </c>
      <c r="F148" s="5">
        <v>1.23936E-4</v>
      </c>
      <c r="G148" s="5">
        <v>5.2524799999999997E-4</v>
      </c>
      <c r="H148" s="5">
        <v>3.2305600000000001E-4</v>
      </c>
      <c r="I148" s="5">
        <v>3.5973899999999998E-4</v>
      </c>
      <c r="J148" s="5">
        <v>3.656702E-3</v>
      </c>
      <c r="K148" s="5">
        <v>1.3377281E-2</v>
      </c>
      <c r="L148" s="5">
        <v>1.7792268E-2</v>
      </c>
      <c r="M148" s="5">
        <v>4.9821123000000002E-2</v>
      </c>
      <c r="N148" s="5">
        <v>3.8669099999999999E-3</v>
      </c>
      <c r="O148" s="5">
        <v>3.4514860000000001E-3</v>
      </c>
      <c r="P148" s="5">
        <v>3.9201389999999996E-3</v>
      </c>
      <c r="Q148" s="5">
        <v>4.4418490000000003E-3</v>
      </c>
      <c r="R148" s="5">
        <v>4.2179940000000001E-3</v>
      </c>
      <c r="S148" s="5">
        <v>4.1280199999999996E-3</v>
      </c>
      <c r="T148" s="5">
        <v>1.8213699E-2</v>
      </c>
      <c r="U148" s="5">
        <v>8.5492399999999996E-3</v>
      </c>
      <c r="V148" s="5">
        <v>5.221257E-3</v>
      </c>
      <c r="W148" s="5">
        <v>3.4833543000000002E-2</v>
      </c>
      <c r="X148" s="5">
        <v>2.6564305999999999E-2</v>
      </c>
      <c r="Y148" s="5">
        <v>5.3561920000000001E-3</v>
      </c>
      <c r="Z148" s="5">
        <v>6.5727279999999999E-3</v>
      </c>
      <c r="AA148" s="5">
        <v>6.1786530000000001E-3</v>
      </c>
      <c r="AB148" s="5">
        <v>4.1833599999999997E-3</v>
      </c>
      <c r="AC148" s="5">
        <v>1.5833972000000002E-2</v>
      </c>
      <c r="AD148" s="5">
        <v>1.8715310000000001E-3</v>
      </c>
      <c r="AE148" s="5">
        <v>1.0271148000000001E-2</v>
      </c>
      <c r="AF148" s="5">
        <v>4.9821123000000002E-2</v>
      </c>
      <c r="AG148" s="5">
        <v>0.27438549200000001</v>
      </c>
      <c r="AH148" s="5">
        <v>4.1080859049680898</v>
      </c>
      <c r="AI148" s="5" t="s">
        <v>14</v>
      </c>
      <c r="AJ148" s="5" t="str">
        <f>LEFT(RIGHT(A148,LEN(A148)-FIND("GN=",A148)-2),FIND(" ",RIGHT(A148,LEN(A148)-FIND("GN=",A148)-2)))</f>
        <v xml:space="preserve">HBB </v>
      </c>
    </row>
    <row r="149" spans="1:36" x14ac:dyDescent="0.25">
      <c r="A149" s="5" t="s">
        <v>77</v>
      </c>
      <c r="B149" s="5">
        <v>1.4430314E-2</v>
      </c>
      <c r="C149" s="5">
        <v>1.8214484999999999E-2</v>
      </c>
      <c r="D149" s="5">
        <v>3.2461819999999998E-3</v>
      </c>
      <c r="E149" s="6">
        <v>3.6100000000000003E-5</v>
      </c>
      <c r="F149" s="6">
        <v>6.6600000000000006E-5</v>
      </c>
      <c r="G149" s="5">
        <v>7.5090900000000002E-4</v>
      </c>
      <c r="H149" s="5">
        <v>1.6632800000000001E-4</v>
      </c>
      <c r="I149" s="5">
        <v>5.87092E-4</v>
      </c>
      <c r="J149" s="5">
        <v>8.9371510000000008E-3</v>
      </c>
      <c r="K149" s="5">
        <v>3.3005199999999998E-2</v>
      </c>
      <c r="L149" s="5">
        <v>1.9869198000000001E-2</v>
      </c>
      <c r="M149" s="5">
        <v>5.1000877999999999E-2</v>
      </c>
      <c r="N149" s="5">
        <v>9.2673749999999996E-3</v>
      </c>
      <c r="O149" s="5">
        <v>5.6768089999999997E-3</v>
      </c>
      <c r="P149" s="5">
        <v>7.0591439999999998E-3</v>
      </c>
      <c r="Q149" s="5">
        <v>9.8559300000000006E-3</v>
      </c>
      <c r="R149" s="5">
        <v>7.0879300000000001E-3</v>
      </c>
      <c r="S149" s="5">
        <v>1.0445741E-2</v>
      </c>
      <c r="T149" s="5">
        <v>4.6827502999999999E-2</v>
      </c>
      <c r="U149" s="5">
        <v>2.4143168999999999E-2</v>
      </c>
      <c r="V149" s="5">
        <v>8.8523330000000004E-3</v>
      </c>
      <c r="W149" s="5">
        <v>4.1468211999999997E-2</v>
      </c>
      <c r="X149" s="5">
        <v>6.4265038999999996E-2</v>
      </c>
      <c r="Y149" s="5">
        <v>9.3853870000000002E-3</v>
      </c>
      <c r="Z149" s="5">
        <v>4.176529E-3</v>
      </c>
      <c r="AA149" s="5">
        <v>2.171432E-3</v>
      </c>
      <c r="AB149" s="5">
        <v>1.5885280000000001E-3</v>
      </c>
      <c r="AC149" s="5">
        <v>3.1140711000000001E-2</v>
      </c>
      <c r="AD149" s="5">
        <v>2.6469480000000001E-3</v>
      </c>
      <c r="AE149" s="5">
        <v>1.0452950000000001E-2</v>
      </c>
      <c r="AF149" s="5">
        <v>6.4265038999999996E-2</v>
      </c>
      <c r="AG149" s="5">
        <v>0.44682210699999991</v>
      </c>
      <c r="AH149" s="5">
        <v>4.1021270011399071</v>
      </c>
      <c r="AI149" s="5" t="s">
        <v>16</v>
      </c>
      <c r="AJ149" s="5" t="str">
        <f>LEFT(RIGHT(A149,LEN(A149)-FIND("GN=",A149)-2),FIND(" ",RIGHT(A149,LEN(A149)-FIND("GN=",A149)-2)))</f>
        <v xml:space="preserve">HBD </v>
      </c>
    </row>
    <row r="150" spans="1:36" x14ac:dyDescent="0.25">
      <c r="A150" s="5" t="s">
        <v>79</v>
      </c>
      <c r="B150" s="5">
        <v>0</v>
      </c>
      <c r="C150" s="5">
        <v>0</v>
      </c>
      <c r="D150" s="6">
        <v>3.1300000000000002E-5</v>
      </c>
      <c r="E150" s="6">
        <v>3.14E-6</v>
      </c>
      <c r="F150" s="6">
        <v>1.1E-5</v>
      </c>
      <c r="G150" s="6">
        <v>4.4800000000000003E-6</v>
      </c>
      <c r="H150" s="6">
        <v>1.8300000000000001E-5</v>
      </c>
      <c r="I150" s="6">
        <v>9.2799999999999992E-6</v>
      </c>
      <c r="J150" s="5">
        <v>0</v>
      </c>
      <c r="K150" s="5">
        <v>0</v>
      </c>
      <c r="L150" s="6">
        <v>2.1799999999999999E-6</v>
      </c>
      <c r="M150" s="6">
        <v>7.8199999999999997E-6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6">
        <v>7.25E-5</v>
      </c>
      <c r="U150" s="5">
        <v>0</v>
      </c>
      <c r="V150" s="5">
        <v>0</v>
      </c>
      <c r="W150" s="5">
        <v>0</v>
      </c>
      <c r="X150" s="5">
        <v>0</v>
      </c>
      <c r="Y150" s="6">
        <v>8.4699999999999999E-5</v>
      </c>
      <c r="Z150" s="5">
        <v>7.86687E-4</v>
      </c>
      <c r="AA150" s="5">
        <v>2.81069E-4</v>
      </c>
      <c r="AB150" s="5">
        <v>4.2337599999999999E-4</v>
      </c>
      <c r="AC150" s="5">
        <v>6.2192900000000001E-4</v>
      </c>
      <c r="AD150" s="5">
        <v>1.86527E-4</v>
      </c>
      <c r="AE150" s="5">
        <v>3.2648300000000002E-4</v>
      </c>
      <c r="AF150" s="5">
        <v>7.86687E-4</v>
      </c>
      <c r="AG150" s="5">
        <v>2.8707710000000003E-3</v>
      </c>
      <c r="AH150" s="5">
        <v>2.8537494527065466</v>
      </c>
      <c r="AI150" s="5" t="s">
        <v>30</v>
      </c>
      <c r="AJ150" s="5" t="str">
        <f>LEFT(RIGHT(A150,LEN(A150)-FIND("GN=",A150)-2),FIND(" ",RIGHT(A150,LEN(A150)-FIND("GN=",A150)-2)))</f>
        <v xml:space="preserve">HBE1 </v>
      </c>
    </row>
    <row r="151" spans="1:36" x14ac:dyDescent="0.25">
      <c r="A151" s="5" t="s">
        <v>68</v>
      </c>
      <c r="B151" s="5">
        <v>1.5604900000000001E-4</v>
      </c>
      <c r="C151" s="5">
        <v>1.1849399999999999E-4</v>
      </c>
      <c r="D151" s="6">
        <v>3.1300000000000002E-5</v>
      </c>
      <c r="E151" s="6">
        <v>3.14E-6</v>
      </c>
      <c r="F151" s="6">
        <v>1.1E-5</v>
      </c>
      <c r="G151" s="6">
        <v>7.25E-6</v>
      </c>
      <c r="H151" s="6">
        <v>1.8300000000000001E-5</v>
      </c>
      <c r="I151" s="6">
        <v>1.0699999999999999E-5</v>
      </c>
      <c r="J151" s="5">
        <v>1.09126E-4</v>
      </c>
      <c r="K151" s="5">
        <v>3.6383500000000002E-4</v>
      </c>
      <c r="L151" s="6">
        <v>7.8200000000000003E-5</v>
      </c>
      <c r="M151" s="5">
        <v>1.53475E-4</v>
      </c>
      <c r="N151" s="6">
        <v>8.5399999999999996E-6</v>
      </c>
      <c r="O151" s="6">
        <v>2.3900000000000002E-5</v>
      </c>
      <c r="P151" s="6">
        <v>6.4700000000000001E-5</v>
      </c>
      <c r="Q151" s="5">
        <v>2.02604E-4</v>
      </c>
      <c r="R151" s="5">
        <v>3.0515099999999998E-4</v>
      </c>
      <c r="S151" s="5">
        <v>1.1596500000000001E-4</v>
      </c>
      <c r="T151" s="5">
        <v>3.3058700000000002E-4</v>
      </c>
      <c r="U151" s="6">
        <v>9.9799999999999993E-6</v>
      </c>
      <c r="V151" s="5">
        <v>1.5888400000000001E-4</v>
      </c>
      <c r="W151" s="6">
        <v>8.25E-5</v>
      </c>
      <c r="X151" s="5">
        <v>4.2934199999999998E-4</v>
      </c>
      <c r="Y151" s="5">
        <v>3.6870200000000001E-3</v>
      </c>
      <c r="Z151" s="5">
        <v>1.5876350000000001E-2</v>
      </c>
      <c r="AA151" s="5">
        <v>1.1696661000000001E-2</v>
      </c>
      <c r="AB151" s="5">
        <v>1.3234019E-2</v>
      </c>
      <c r="AC151" s="5">
        <v>2.8727688000000001E-2</v>
      </c>
      <c r="AD151" s="5">
        <v>7.8059510000000002E-3</v>
      </c>
      <c r="AE151" s="5">
        <v>1.9551509000000002E-2</v>
      </c>
      <c r="AF151" s="5">
        <v>2.8727688000000001E-2</v>
      </c>
      <c r="AG151" s="5">
        <v>0.10337222000000001</v>
      </c>
      <c r="AH151" s="5">
        <v>2.8146988381324083</v>
      </c>
      <c r="AI151" s="5" t="s">
        <v>33</v>
      </c>
      <c r="AJ151" s="5" t="str">
        <f>LEFT(RIGHT(A151,LEN(A151)-FIND("GN=",A151)-2),FIND(" ",RIGHT(A151,LEN(A151)-FIND("GN=",A151)-2)))</f>
        <v xml:space="preserve">HBG1 </v>
      </c>
    </row>
    <row r="152" spans="1:36" x14ac:dyDescent="0.25">
      <c r="A152" s="5" t="s">
        <v>69</v>
      </c>
      <c r="B152" s="5">
        <v>2.2520999999999999E-4</v>
      </c>
      <c r="C152" s="5">
        <v>1.7751900000000001E-4</v>
      </c>
      <c r="D152" s="5">
        <v>1.1634899999999999E-4</v>
      </c>
      <c r="E152" s="6">
        <v>3.14E-6</v>
      </c>
      <c r="F152" s="6">
        <v>1.1E-5</v>
      </c>
      <c r="G152" s="6">
        <v>7.25E-6</v>
      </c>
      <c r="H152" s="6">
        <v>1.8300000000000001E-5</v>
      </c>
      <c r="I152" s="6">
        <v>1.0699999999999999E-5</v>
      </c>
      <c r="J152" s="6">
        <v>5.4599999999999999E-5</v>
      </c>
      <c r="K152" s="5">
        <v>1.1691199999999999E-4</v>
      </c>
      <c r="L152" s="6">
        <v>7.8200000000000003E-5</v>
      </c>
      <c r="M152" s="5">
        <v>2.03146E-4</v>
      </c>
      <c r="N152" s="6">
        <v>5.5300000000000002E-5</v>
      </c>
      <c r="O152" s="6">
        <v>2.3900000000000002E-5</v>
      </c>
      <c r="P152" s="5">
        <v>2.2871799999999999E-4</v>
      </c>
      <c r="Q152" s="6">
        <v>1.7099999999999999E-5</v>
      </c>
      <c r="R152" s="5">
        <v>1.7682599999999999E-4</v>
      </c>
      <c r="S152" s="6">
        <v>6.0900000000000003E-5</v>
      </c>
      <c r="T152" s="5">
        <v>1.3698900000000001E-4</v>
      </c>
      <c r="U152" s="6">
        <v>8.7899999999999995E-5</v>
      </c>
      <c r="V152" s="6">
        <v>3.4900000000000001E-5</v>
      </c>
      <c r="W152" s="6">
        <v>8.25E-5</v>
      </c>
      <c r="X152" s="5">
        <v>4.2627799999999999E-4</v>
      </c>
      <c r="Y152" s="5">
        <v>9.6461419999999999E-3</v>
      </c>
      <c r="Z152" s="5">
        <v>3.6977228000000001E-2</v>
      </c>
      <c r="AA152" s="5">
        <v>2.4493419999999998E-2</v>
      </c>
      <c r="AB152" s="5">
        <v>3.5555068000000002E-2</v>
      </c>
      <c r="AC152" s="5">
        <v>5.9770874000000002E-2</v>
      </c>
      <c r="AD152" s="5">
        <v>2.9547482E-2</v>
      </c>
      <c r="AE152" s="5">
        <v>6.8678477000000002E-2</v>
      </c>
      <c r="AF152" s="5">
        <v>6.8678477000000002E-2</v>
      </c>
      <c r="AG152" s="5">
        <v>0.26702232800000003</v>
      </c>
      <c r="AH152" s="5">
        <v>2.7047657630906317</v>
      </c>
      <c r="AI152" s="5" t="s">
        <v>31</v>
      </c>
      <c r="AJ152" s="5" t="str">
        <f>LEFT(RIGHT(A152,LEN(A152)-FIND("GN=",A152)-2),FIND(" ",RIGHT(A152,LEN(A152)-FIND("GN=",A152)-2)))</f>
        <v xml:space="preserve">HBG2 </v>
      </c>
    </row>
    <row r="153" spans="1:36" x14ac:dyDescent="0.25">
      <c r="A153" s="5" t="s">
        <v>81</v>
      </c>
      <c r="B153" s="6">
        <v>2.96E-6</v>
      </c>
      <c r="C153" s="6">
        <v>6.46E-6</v>
      </c>
      <c r="D153" s="6">
        <v>1.63E-5</v>
      </c>
      <c r="E153" s="6">
        <v>5.6400000000000002E-5</v>
      </c>
      <c r="F153" s="6">
        <v>9.4400000000000004E-5</v>
      </c>
      <c r="G153" s="6">
        <v>9.1500000000000001E-5</v>
      </c>
      <c r="H153" s="6">
        <v>3.9799999999999998E-5</v>
      </c>
      <c r="I153" s="6">
        <v>6.2199999999999994E-5</v>
      </c>
      <c r="J153" s="5">
        <v>0</v>
      </c>
      <c r="K153" s="6">
        <v>1.2899999999999999E-6</v>
      </c>
      <c r="L153" s="6">
        <v>6.46E-6</v>
      </c>
      <c r="M153" s="6">
        <v>1.88E-6</v>
      </c>
      <c r="N153" s="6">
        <v>3.8999999999999999E-5</v>
      </c>
      <c r="O153" s="6">
        <v>4.2200000000000003E-5</v>
      </c>
      <c r="P153" s="6">
        <v>1.63E-5</v>
      </c>
      <c r="Q153" s="6">
        <v>1.4800000000000001E-5</v>
      </c>
      <c r="R153" s="6">
        <v>1.6900000000000001E-5</v>
      </c>
      <c r="S153" s="6">
        <v>1.0200000000000001E-5</v>
      </c>
      <c r="T153" s="6">
        <v>5.0000000000000004E-6</v>
      </c>
      <c r="U153" s="6">
        <v>7.1500000000000002E-6</v>
      </c>
      <c r="V153" s="6">
        <v>3.4999999999999997E-5</v>
      </c>
      <c r="W153" s="6">
        <v>1.1000000000000001E-6</v>
      </c>
      <c r="X153" s="6">
        <v>1.17E-5</v>
      </c>
      <c r="Y153" s="6">
        <v>2.9200000000000002E-5</v>
      </c>
      <c r="Z153" s="6">
        <v>2.48E-5</v>
      </c>
      <c r="AA153" s="6">
        <v>5.38E-5</v>
      </c>
      <c r="AB153" s="6">
        <v>1.8499999999999999E-5</v>
      </c>
      <c r="AC153" s="6">
        <v>8.4300000000000006E-6</v>
      </c>
      <c r="AD153" s="6">
        <v>3.0499999999999999E-5</v>
      </c>
      <c r="AE153" s="6">
        <v>6.2500000000000003E-6</v>
      </c>
      <c r="AF153" s="5">
        <v>9.4400000000000004E-5</v>
      </c>
      <c r="AG153" s="5">
        <v>7.5047999999999998E-4</v>
      </c>
      <c r="AH153" s="5">
        <v>4.2438372337128651</v>
      </c>
      <c r="AI153" s="5" t="s">
        <v>7</v>
      </c>
      <c r="AJ153" s="5" t="str">
        <f>LEFT(RIGHT(A153,LEN(A153)-FIND("GN=",A153)-2),FIND(" ",RIGHT(A153,LEN(A153)-FIND("GN=",A153)-2)))</f>
        <v xml:space="preserve">HCFC1 </v>
      </c>
    </row>
    <row r="154" spans="1:36" x14ac:dyDescent="0.25">
      <c r="A154" s="5" t="s">
        <v>308</v>
      </c>
      <c r="B154" s="6">
        <v>7.6499999999999996E-6</v>
      </c>
      <c r="C154" s="6">
        <v>2.16E-5</v>
      </c>
      <c r="D154" s="6">
        <v>1.19E-6</v>
      </c>
      <c r="E154" s="5">
        <v>9.0708599999999998E-4</v>
      </c>
      <c r="F154" s="5">
        <v>7.6909299999999999E-4</v>
      </c>
      <c r="G154" s="5">
        <v>1.2023789999999999E-3</v>
      </c>
      <c r="H154" s="5">
        <v>6.1520399999999995E-4</v>
      </c>
      <c r="I154" s="5">
        <v>8.4831800000000003E-4</v>
      </c>
      <c r="J154" s="6">
        <v>8.6399999999999999E-5</v>
      </c>
      <c r="K154" s="5">
        <v>0</v>
      </c>
      <c r="L154" s="6">
        <v>3.0599999999999998E-5</v>
      </c>
      <c r="M154" s="5">
        <v>0</v>
      </c>
      <c r="N154" s="6">
        <v>9.9599999999999995E-6</v>
      </c>
      <c r="O154" s="6">
        <v>7.6299999999999998E-6</v>
      </c>
      <c r="P154" s="6">
        <v>2.62E-5</v>
      </c>
      <c r="Q154" s="6">
        <v>1.8499999999999999E-5</v>
      </c>
      <c r="R154" s="6">
        <v>3.1999999999999999E-5</v>
      </c>
      <c r="S154" s="6">
        <v>1.42E-5</v>
      </c>
      <c r="T154" s="6">
        <v>1.49E-5</v>
      </c>
      <c r="U154" s="6">
        <v>3.6199999999999999E-5</v>
      </c>
      <c r="V154" s="6">
        <v>9.8200000000000002E-5</v>
      </c>
      <c r="W154" s="5">
        <v>0</v>
      </c>
      <c r="X154" s="6">
        <v>2.1999999999999999E-5</v>
      </c>
      <c r="Y154" s="5">
        <v>0</v>
      </c>
      <c r="Z154" s="6">
        <v>9.6299999999999993E-7</v>
      </c>
      <c r="AA154" s="5">
        <v>0</v>
      </c>
      <c r="AB154" s="6">
        <v>1.84E-6</v>
      </c>
      <c r="AC154" s="6">
        <v>2.9899999999999998E-5</v>
      </c>
      <c r="AD154" s="6">
        <v>2.2099999999999998E-5</v>
      </c>
      <c r="AE154" s="6">
        <v>3.2700000000000002E-5</v>
      </c>
      <c r="AF154" s="5">
        <v>1.2023789999999999E-3</v>
      </c>
      <c r="AG154" s="5">
        <v>4.8568129999999998E-3</v>
      </c>
      <c r="AH154" s="5">
        <v>2.9306984562021676</v>
      </c>
      <c r="AI154" s="5" t="s">
        <v>8</v>
      </c>
      <c r="AJ154" s="5" t="str">
        <f>LEFT(RIGHT(A154,LEN(A154)-FIND("GN=",A154)-2),FIND(" ",RIGHT(A154,LEN(A154)-FIND("GN=",A154)-2)))</f>
        <v xml:space="preserve">HCLS1 </v>
      </c>
    </row>
    <row r="155" spans="1:36" x14ac:dyDescent="0.25">
      <c r="A155" s="5" t="s">
        <v>218</v>
      </c>
      <c r="B155" s="5">
        <v>0</v>
      </c>
      <c r="C155" s="5">
        <v>0</v>
      </c>
      <c r="D155" s="6">
        <v>6.6400000000000001E-5</v>
      </c>
      <c r="E155" s="5">
        <v>2.9396899999999999E-4</v>
      </c>
      <c r="F155" s="5">
        <v>1.21631E-4</v>
      </c>
      <c r="G155" s="5">
        <v>3.5446700000000002E-4</v>
      </c>
      <c r="H155" s="6">
        <v>3.79E-5</v>
      </c>
      <c r="I155" s="6">
        <v>9.59E-5</v>
      </c>
      <c r="J155" s="6">
        <v>9.7499999999999998E-6</v>
      </c>
      <c r="K155" s="6">
        <v>2.0699999999999998E-5</v>
      </c>
      <c r="L155" s="6">
        <v>1.1800000000000001E-5</v>
      </c>
      <c r="M155" s="5">
        <v>1.10789E-4</v>
      </c>
      <c r="N155" s="5">
        <v>3.8191000000000001E-4</v>
      </c>
      <c r="O155" s="5">
        <v>5.7139300000000001E-4</v>
      </c>
      <c r="P155" s="6">
        <v>4.8399999999999997E-5</v>
      </c>
      <c r="Q155" s="5">
        <v>0</v>
      </c>
      <c r="R155" s="6">
        <v>3.65E-5</v>
      </c>
      <c r="S155" s="5">
        <v>0</v>
      </c>
      <c r="T155" s="6">
        <v>4.0200000000000001E-5</v>
      </c>
      <c r="U155" s="6">
        <v>3.29E-5</v>
      </c>
      <c r="V155" s="6">
        <v>4.1199999999999999E-5</v>
      </c>
      <c r="W155" s="6">
        <v>3.9900000000000001E-5</v>
      </c>
      <c r="X155" s="6">
        <v>5.5600000000000003E-5</v>
      </c>
      <c r="Y155" s="5">
        <v>6.7294399999999997E-4</v>
      </c>
      <c r="Z155" s="5">
        <v>8.1975199999999998E-4</v>
      </c>
      <c r="AA155" s="5">
        <v>6.9957099999999996E-4</v>
      </c>
      <c r="AB155" s="5">
        <v>1.0748940000000001E-3</v>
      </c>
      <c r="AC155" s="5">
        <v>1.31156E-4</v>
      </c>
      <c r="AD155" s="5">
        <v>8.01499E-4</v>
      </c>
      <c r="AE155" s="5">
        <v>3.0905E-4</v>
      </c>
      <c r="AF155" s="5">
        <v>1.0748940000000001E-3</v>
      </c>
      <c r="AG155" s="5">
        <v>6.8801749999999997E-3</v>
      </c>
      <c r="AH155" s="5">
        <v>3.8224422650078522</v>
      </c>
      <c r="AI155" s="5" t="s">
        <v>34</v>
      </c>
      <c r="AJ155" s="5" t="str">
        <f>LEFT(RIGHT(A155,LEN(A155)-FIND("GN=",A155)-2),FIND(" ",RIGHT(A155,LEN(A155)-FIND("GN=",A155)-2)))</f>
        <v xml:space="preserve">HIST1H1A </v>
      </c>
    </row>
    <row r="156" spans="1:36" x14ac:dyDescent="0.25">
      <c r="A156" s="5" t="s">
        <v>425</v>
      </c>
      <c r="B156" s="6">
        <v>6.0600000000000003E-5</v>
      </c>
      <c r="C156" s="6">
        <v>3.2100000000000001E-5</v>
      </c>
      <c r="D156" s="6">
        <v>5.7099999999999999E-5</v>
      </c>
      <c r="E156" s="5">
        <v>3.2862490000000002E-3</v>
      </c>
      <c r="F156" s="5">
        <v>2.5228429999999999E-3</v>
      </c>
      <c r="G156" s="5">
        <v>3.0780959999999998E-3</v>
      </c>
      <c r="H156" s="5">
        <v>8.1865599999999996E-4</v>
      </c>
      <c r="I156" s="5">
        <v>3.8461179999999999E-3</v>
      </c>
      <c r="J156" s="6">
        <v>6.5099999999999997E-5</v>
      </c>
      <c r="K156" s="6">
        <v>2.19E-5</v>
      </c>
      <c r="L156" s="6">
        <v>5.7599999999999997E-5</v>
      </c>
      <c r="M156" s="6">
        <v>8.0199999999999998E-5</v>
      </c>
      <c r="N156" s="5">
        <v>2.365E-4</v>
      </c>
      <c r="O156" s="5">
        <v>3.4854900000000003E-4</v>
      </c>
      <c r="P156" s="5">
        <v>2.18548E-4</v>
      </c>
      <c r="Q156" s="5">
        <v>5.4446200000000001E-4</v>
      </c>
      <c r="R156" s="5">
        <v>1.023422E-3</v>
      </c>
      <c r="S156" s="6">
        <v>5.3900000000000002E-5</v>
      </c>
      <c r="T156" s="5">
        <v>1.3907399999999999E-4</v>
      </c>
      <c r="U156" s="5">
        <v>1.5861200000000001E-4</v>
      </c>
      <c r="V156" s="5">
        <v>4.2243599999999999E-4</v>
      </c>
      <c r="W156" s="5">
        <v>5.0954099999999997E-4</v>
      </c>
      <c r="X156" s="5">
        <v>3.8926299999999999E-4</v>
      </c>
      <c r="Y156" s="5">
        <v>2.3753020000000001E-3</v>
      </c>
      <c r="Z156" s="5">
        <v>2.6272829999999998E-3</v>
      </c>
      <c r="AA156" s="5">
        <v>1.9036859999999999E-3</v>
      </c>
      <c r="AB156" s="5">
        <v>2.9731250000000001E-3</v>
      </c>
      <c r="AC156" s="5">
        <v>1.665707E-3</v>
      </c>
      <c r="AD156" s="5">
        <v>3.1386869999999998E-3</v>
      </c>
      <c r="AE156" s="5">
        <v>2.8967950000000002E-3</v>
      </c>
      <c r="AF156" s="5">
        <v>3.8461179999999999E-3</v>
      </c>
      <c r="AG156" s="5">
        <v>3.5551453999999996E-2</v>
      </c>
      <c r="AH156" s="5">
        <v>4.0528175920193297</v>
      </c>
      <c r="AI156" s="5" t="s">
        <v>18</v>
      </c>
      <c r="AJ156" s="5" t="str">
        <f>LEFT(RIGHT(A156,LEN(A156)-FIND("GN=",A156)-2),FIND(" ",RIGHT(A156,LEN(A156)-FIND("GN=",A156)-2)))</f>
        <v xml:space="preserve">HIST1H1B </v>
      </c>
    </row>
    <row r="157" spans="1:36" x14ac:dyDescent="0.25">
      <c r="A157" s="5" t="s">
        <v>500</v>
      </c>
      <c r="B157" s="5">
        <v>3.0739100000000001E-4</v>
      </c>
      <c r="C157" s="5">
        <v>2.34241E-4</v>
      </c>
      <c r="D157" s="5">
        <v>2.0767559999999999E-3</v>
      </c>
      <c r="E157" s="5">
        <v>2.5955330000000001E-3</v>
      </c>
      <c r="F157" s="5">
        <v>1.0854860000000001E-3</v>
      </c>
      <c r="G157" s="5">
        <v>2.9592189999999999E-3</v>
      </c>
      <c r="H157" s="5">
        <v>1.9414899999999999E-4</v>
      </c>
      <c r="I157" s="5">
        <v>2.2304960000000002E-3</v>
      </c>
      <c r="J157" s="5">
        <v>1.0329E-4</v>
      </c>
      <c r="K157" s="5">
        <v>2.63389E-4</v>
      </c>
      <c r="L157" s="5">
        <v>3.1335599999999999E-4</v>
      </c>
      <c r="M157" s="5">
        <v>3.6804300000000003E-4</v>
      </c>
      <c r="N157" s="5">
        <v>1.599821E-3</v>
      </c>
      <c r="O157" s="5">
        <v>1.5967990000000001E-3</v>
      </c>
      <c r="P157" s="5">
        <v>5.7286700000000002E-4</v>
      </c>
      <c r="Q157" s="5">
        <v>7.5718400000000005E-4</v>
      </c>
      <c r="R157" s="5">
        <v>1.334464E-3</v>
      </c>
      <c r="S157" s="5">
        <v>1.8110500000000001E-4</v>
      </c>
      <c r="T157" s="5">
        <v>2.5930799999999998E-4</v>
      </c>
      <c r="U157" s="5">
        <v>5.9677500000000002E-4</v>
      </c>
      <c r="V157" s="5">
        <v>1.1959480000000001E-3</v>
      </c>
      <c r="W157" s="5">
        <v>6.8466399999999998E-4</v>
      </c>
      <c r="X157" s="5">
        <v>3.73354E-4</v>
      </c>
      <c r="Y157" s="5">
        <v>1.9177319999999999E-3</v>
      </c>
      <c r="Z157" s="5">
        <v>1.6222299999999999E-3</v>
      </c>
      <c r="AA157" s="5">
        <v>1.2964770000000001E-3</v>
      </c>
      <c r="AB157" s="5">
        <v>1.669034E-3</v>
      </c>
      <c r="AC157" s="5">
        <v>1.4306329999999999E-3</v>
      </c>
      <c r="AD157" s="5">
        <v>1.449756E-3</v>
      </c>
      <c r="AE157" s="5">
        <v>2.314693E-3</v>
      </c>
      <c r="AF157" s="5">
        <v>2.9592189999999999E-3</v>
      </c>
      <c r="AG157" s="5">
        <v>3.3584193000000005E-2</v>
      </c>
      <c r="AH157" s="5">
        <v>4.5140027723559548</v>
      </c>
      <c r="AI157" s="5" t="s">
        <v>8</v>
      </c>
      <c r="AJ157" s="5" t="str">
        <f>LEFT(RIGHT(A157,LEN(A157)-FIND("GN=",A157)-2),FIND(" ",RIGHT(A157,LEN(A157)-FIND("GN=",A157)-2)))</f>
        <v xml:space="preserve">HIST1H1C </v>
      </c>
    </row>
    <row r="158" spans="1:36" x14ac:dyDescent="0.25">
      <c r="A158" s="5" t="s">
        <v>501</v>
      </c>
      <c r="B158" s="6">
        <v>1.6699999999999999E-5</v>
      </c>
      <c r="C158" s="5">
        <v>0</v>
      </c>
      <c r="D158" s="6">
        <v>3.8300000000000003E-5</v>
      </c>
      <c r="E158" s="5">
        <v>1.762631E-3</v>
      </c>
      <c r="F158" s="5">
        <v>4.849239E-3</v>
      </c>
      <c r="G158" s="5">
        <v>2.3054120000000002E-3</v>
      </c>
      <c r="H158" s="5">
        <v>3.5363300000000001E-4</v>
      </c>
      <c r="I158" s="5">
        <v>4.0321100000000002E-3</v>
      </c>
      <c r="J158" s="5">
        <v>6.5693700000000002E-4</v>
      </c>
      <c r="K158" s="5">
        <v>0</v>
      </c>
      <c r="L158" s="6">
        <v>3.9900000000000001E-5</v>
      </c>
      <c r="M158" s="6">
        <v>7.4499999999999995E-5</v>
      </c>
      <c r="N158" s="5">
        <v>1.7093699999999999E-4</v>
      </c>
      <c r="O158" s="5">
        <v>2.9855300000000001E-4</v>
      </c>
      <c r="P158" s="5">
        <v>1.6379900000000001E-4</v>
      </c>
      <c r="Q158" s="5">
        <v>2.2575199999999999E-4</v>
      </c>
      <c r="R158" s="5">
        <v>6.09671E-4</v>
      </c>
      <c r="S158" s="6">
        <v>7.2100000000000004E-5</v>
      </c>
      <c r="T158" s="6">
        <v>3.9499999999999998E-5</v>
      </c>
      <c r="U158" s="5">
        <v>1.3569600000000001E-4</v>
      </c>
      <c r="V158" s="5">
        <v>1.8925800000000001E-4</v>
      </c>
      <c r="W158" s="6">
        <v>7.2999999999999999E-5</v>
      </c>
      <c r="X158" s="5">
        <v>3.1362700000000002E-4</v>
      </c>
      <c r="Y158" s="5">
        <v>5.0463999999999999E-4</v>
      </c>
      <c r="Z158" s="5">
        <v>5.5650899999999995E-4</v>
      </c>
      <c r="AA158" s="5">
        <v>6.7205699999999999E-4</v>
      </c>
      <c r="AB158" s="5">
        <v>1.2451280000000001E-3</v>
      </c>
      <c r="AC158" s="5">
        <v>2.5057399999999999E-4</v>
      </c>
      <c r="AD158" s="5">
        <v>1.077585E-3</v>
      </c>
      <c r="AE158" s="5">
        <v>4.9519500000000003E-4</v>
      </c>
      <c r="AF158" s="5">
        <v>4.849239E-3</v>
      </c>
      <c r="AG158" s="5">
        <v>2.1222943000000005E-2</v>
      </c>
      <c r="AH158" s="5">
        <v>3.6795641013305378</v>
      </c>
      <c r="AI158" s="5" t="s">
        <v>7</v>
      </c>
      <c r="AJ158" s="5" t="str">
        <f>LEFT(RIGHT(A158,LEN(A158)-FIND("GN=",A158)-2),FIND(" ",RIGHT(A158,LEN(A158)-FIND("GN=",A158)-2)))</f>
        <v xml:space="preserve">HIST1H1D </v>
      </c>
    </row>
    <row r="159" spans="1:36" x14ac:dyDescent="0.25">
      <c r="A159" s="5" t="s">
        <v>499</v>
      </c>
      <c r="B159" s="5">
        <v>3.5290499999999998E-4</v>
      </c>
      <c r="C159" s="5">
        <v>7.2090499999999998E-4</v>
      </c>
      <c r="D159" s="5">
        <v>8.9209100000000002E-4</v>
      </c>
      <c r="E159" s="5">
        <v>3.5229559999999998E-3</v>
      </c>
      <c r="F159" s="5">
        <v>3.590088E-3</v>
      </c>
      <c r="G159" s="5">
        <v>4.8220779999999996E-3</v>
      </c>
      <c r="H159" s="5">
        <v>4.7782E-4</v>
      </c>
      <c r="I159" s="5">
        <v>7.3178779999999999E-3</v>
      </c>
      <c r="J159" s="5">
        <v>6.5690300000000002E-4</v>
      </c>
      <c r="K159" s="5">
        <v>2.5999600000000002E-4</v>
      </c>
      <c r="L159" s="5">
        <v>3.2379099999999998E-4</v>
      </c>
      <c r="M159" s="5">
        <v>8.0893399999999998E-4</v>
      </c>
      <c r="N159" s="5">
        <v>1.3834780000000001E-3</v>
      </c>
      <c r="O159" s="5">
        <v>1.2036849999999999E-3</v>
      </c>
      <c r="P159" s="5">
        <v>7.1347100000000003E-4</v>
      </c>
      <c r="Q159" s="5">
        <v>4.8066500000000002E-4</v>
      </c>
      <c r="R159" s="5">
        <v>1.231141E-3</v>
      </c>
      <c r="S159" s="5">
        <v>3.9408100000000001E-4</v>
      </c>
      <c r="T159" s="5">
        <v>6.4351800000000004E-4</v>
      </c>
      <c r="U159" s="5">
        <v>4.2765099999999998E-4</v>
      </c>
      <c r="V159" s="5">
        <v>1.702334E-3</v>
      </c>
      <c r="W159" s="5">
        <v>3.7451999999999999E-4</v>
      </c>
      <c r="X159" s="5">
        <v>1.059162E-3</v>
      </c>
      <c r="Y159" s="5">
        <v>5.6240800000000003E-4</v>
      </c>
      <c r="Z159" s="5">
        <v>1.3455349999999999E-3</v>
      </c>
      <c r="AA159" s="5">
        <v>1.108578E-3</v>
      </c>
      <c r="AB159" s="5">
        <v>1.21528E-3</v>
      </c>
      <c r="AC159" s="5">
        <v>1.3306570000000001E-3</v>
      </c>
      <c r="AD159" s="5">
        <v>1.9486760000000001E-3</v>
      </c>
      <c r="AE159" s="5">
        <v>1.7428190000000001E-3</v>
      </c>
      <c r="AF159" s="5">
        <v>7.3178779999999999E-3</v>
      </c>
      <c r="AG159" s="5">
        <v>4.2614004000000011E-2</v>
      </c>
      <c r="AH159" s="5">
        <v>4.3315785385803842</v>
      </c>
      <c r="AI159" s="5" t="s">
        <v>18</v>
      </c>
      <c r="AJ159" s="5" t="str">
        <f>LEFT(RIGHT(A159,LEN(A159)-FIND("GN=",A159)-2),FIND(" ",RIGHT(A159,LEN(A159)-FIND("GN=",A159)-2)))</f>
        <v xml:space="preserve">HIST1H1E </v>
      </c>
    </row>
    <row r="160" spans="1:36" x14ac:dyDescent="0.25">
      <c r="A160" s="5" t="s">
        <v>222</v>
      </c>
      <c r="B160" s="6">
        <v>1.19E-5</v>
      </c>
      <c r="C160" s="6">
        <v>6.0000000000000002E-5</v>
      </c>
      <c r="D160" s="5">
        <v>1.8270100000000001E-4</v>
      </c>
      <c r="E160" s="5">
        <v>5.8251699999999995E-4</v>
      </c>
      <c r="F160" s="5">
        <v>1.01672E-4</v>
      </c>
      <c r="G160" s="5">
        <v>3.7505600000000002E-4</v>
      </c>
      <c r="H160" s="6">
        <v>7.2799999999999994E-5</v>
      </c>
      <c r="I160" s="5">
        <v>1.214021E-3</v>
      </c>
      <c r="J160" s="6">
        <v>4.5899999999999998E-5</v>
      </c>
      <c r="K160" s="6">
        <v>4.7500000000000003E-5</v>
      </c>
      <c r="L160" s="6">
        <v>3.2100000000000001E-5</v>
      </c>
      <c r="M160" s="6">
        <v>5.41E-5</v>
      </c>
      <c r="N160" s="6">
        <v>3.8999999999999999E-5</v>
      </c>
      <c r="O160" s="6">
        <v>2.7900000000000001E-5</v>
      </c>
      <c r="P160" s="6">
        <v>3.5599999999999998E-5</v>
      </c>
      <c r="Q160" s="6">
        <v>1.8199999999999999E-5</v>
      </c>
      <c r="R160" s="5">
        <v>1.01788E-4</v>
      </c>
      <c r="S160" s="6">
        <v>1.31E-5</v>
      </c>
      <c r="T160" s="6">
        <v>2.73E-5</v>
      </c>
      <c r="U160" s="6">
        <v>2.7399999999999999E-5</v>
      </c>
      <c r="V160" s="6">
        <v>3.1000000000000001E-5</v>
      </c>
      <c r="W160" s="5">
        <v>1.3961299999999999E-4</v>
      </c>
      <c r="X160" s="6">
        <v>6.5699999999999998E-5</v>
      </c>
      <c r="Y160" s="5">
        <v>2.2178899999999999E-4</v>
      </c>
      <c r="Z160" s="5">
        <v>4.6062099999999998E-4</v>
      </c>
      <c r="AA160" s="5">
        <v>6.5112299999999998E-4</v>
      </c>
      <c r="AB160" s="5">
        <v>9.5091999999999996E-4</v>
      </c>
      <c r="AC160" s="6">
        <v>8.7700000000000004E-5</v>
      </c>
      <c r="AD160" s="5">
        <v>6.0364200000000005E-4</v>
      </c>
      <c r="AE160" s="5">
        <v>3.9531100000000002E-4</v>
      </c>
      <c r="AF160" s="5">
        <v>1.214021E-3</v>
      </c>
      <c r="AG160" s="5">
        <v>6.6779739999999988E-3</v>
      </c>
      <c r="AH160" s="5">
        <v>3.8899963769577148</v>
      </c>
      <c r="AI160" s="5" t="s">
        <v>18</v>
      </c>
      <c r="AJ160" s="5" t="str">
        <f>LEFT(RIGHT(A160,LEN(A160)-FIND("GN=",A160)-2),FIND(" ",RIGHT(A160,LEN(A160)-FIND("GN=",A160)-2)))</f>
        <v xml:space="preserve">HIST1H2AB </v>
      </c>
    </row>
    <row r="161" spans="1:36" x14ac:dyDescent="0.25">
      <c r="A161" s="5" t="s">
        <v>213</v>
      </c>
      <c r="B161" s="6">
        <v>1.19E-5</v>
      </c>
      <c r="C161" s="6">
        <v>5.5899999999999997E-5</v>
      </c>
      <c r="D161" s="5">
        <v>1.68066E-4</v>
      </c>
      <c r="E161" s="5">
        <v>6.1374900000000002E-4</v>
      </c>
      <c r="F161" s="6">
        <v>8.1100000000000006E-5</v>
      </c>
      <c r="G161" s="5">
        <v>3.4949299999999998E-4</v>
      </c>
      <c r="H161" s="6">
        <v>5.9599999999999999E-5</v>
      </c>
      <c r="I161" s="5">
        <v>1.174619E-3</v>
      </c>
      <c r="J161" s="6">
        <v>4.7800000000000003E-5</v>
      </c>
      <c r="K161" s="6">
        <v>4.6400000000000003E-5</v>
      </c>
      <c r="L161" s="6">
        <v>2.9600000000000001E-5</v>
      </c>
      <c r="M161" s="6">
        <v>5.1799999999999999E-5</v>
      </c>
      <c r="N161" s="6">
        <v>2.6800000000000001E-5</v>
      </c>
      <c r="O161" s="6">
        <v>2.55E-5</v>
      </c>
      <c r="P161" s="6">
        <v>2.41E-5</v>
      </c>
      <c r="Q161" s="5">
        <v>0</v>
      </c>
      <c r="R161" s="6">
        <v>7.0699999999999997E-5</v>
      </c>
      <c r="S161" s="6">
        <v>4.9100000000000004E-6</v>
      </c>
      <c r="T161" s="6">
        <v>2.0599999999999999E-5</v>
      </c>
      <c r="U161" s="6">
        <v>8.0800000000000006E-6</v>
      </c>
      <c r="V161" s="6">
        <v>2.1699999999999999E-5</v>
      </c>
      <c r="W161" s="5">
        <v>1.3961299999999999E-4</v>
      </c>
      <c r="X161" s="6">
        <v>6.3200000000000005E-5</v>
      </c>
      <c r="Y161" s="5">
        <v>2.18669E-4</v>
      </c>
      <c r="Z161" s="5">
        <v>3.4585399999999999E-4</v>
      </c>
      <c r="AA161" s="5">
        <v>6.4625499999999998E-4</v>
      </c>
      <c r="AB161" s="5">
        <v>9.4862600000000005E-4</v>
      </c>
      <c r="AC161" s="6">
        <v>8.0900000000000001E-5</v>
      </c>
      <c r="AD161" s="5">
        <v>4.9135900000000002E-4</v>
      </c>
      <c r="AE161" s="5">
        <v>3.2727899999999998E-4</v>
      </c>
      <c r="AF161" s="5">
        <v>1.174619E-3</v>
      </c>
      <c r="AG161" s="5">
        <v>6.1541719999999986E-3</v>
      </c>
      <c r="AH161" s="5">
        <v>3.7946191923367354</v>
      </c>
      <c r="AI161" s="5" t="s">
        <v>18</v>
      </c>
      <c r="AJ161" s="5" t="str">
        <f>LEFT(RIGHT(A161,LEN(A161)-FIND("GN=",A161)-2),FIND(" ",RIGHT(A161,LEN(A161)-FIND("GN=",A161)-2)))</f>
        <v xml:space="preserve">HIST1H2AC </v>
      </c>
    </row>
    <row r="162" spans="1:36" x14ac:dyDescent="0.25">
      <c r="A162" s="5" t="s">
        <v>196</v>
      </c>
      <c r="B162" s="6">
        <v>4.1999999999999998E-5</v>
      </c>
      <c r="C162" s="5">
        <v>1.4223799999999999E-4</v>
      </c>
      <c r="D162" s="5">
        <v>3.5234099999999999E-4</v>
      </c>
      <c r="E162" s="5">
        <v>1.2595180000000001E-3</v>
      </c>
      <c r="F162" s="5">
        <v>2.2795670000000001E-3</v>
      </c>
      <c r="G162" s="5">
        <v>7.5721700000000002E-4</v>
      </c>
      <c r="H162" s="6">
        <v>5.3399999999999997E-5</v>
      </c>
      <c r="I162" s="5">
        <v>1.134655E-3</v>
      </c>
      <c r="J162" s="5">
        <v>1.3282100000000001E-4</v>
      </c>
      <c r="K162" s="6">
        <v>9.5699999999999995E-5</v>
      </c>
      <c r="L162" s="6">
        <v>2.7900000000000001E-5</v>
      </c>
      <c r="M162" s="5">
        <v>1.1031600000000001E-4</v>
      </c>
      <c r="N162" s="5">
        <v>3.5797260000000001E-3</v>
      </c>
      <c r="O162" s="5">
        <v>6.628559E-3</v>
      </c>
      <c r="P162" s="6">
        <v>1.5600000000000001E-6</v>
      </c>
      <c r="Q162" s="6">
        <v>9.8400000000000007E-5</v>
      </c>
      <c r="R162" s="6">
        <v>1.7E-5</v>
      </c>
      <c r="S162" s="5">
        <v>1.0093499999999999E-4</v>
      </c>
      <c r="T162" s="6">
        <v>2.9600000000000001E-5</v>
      </c>
      <c r="U162" s="6">
        <v>1.11E-5</v>
      </c>
      <c r="V162" s="5">
        <v>0</v>
      </c>
      <c r="W162" s="5">
        <v>1.4703399999999999E-4</v>
      </c>
      <c r="X162" s="5">
        <v>1.20122E-4</v>
      </c>
      <c r="Y162" s="5">
        <v>2.27891E-4</v>
      </c>
      <c r="Z162" s="5">
        <v>2.7759200000000001E-4</v>
      </c>
      <c r="AA162" s="5">
        <v>6.2712749999999998E-3</v>
      </c>
      <c r="AB162" s="5">
        <v>7.1983999999999998E-3</v>
      </c>
      <c r="AC162" s="5">
        <v>4.9436200000000003E-4</v>
      </c>
      <c r="AD162" s="5">
        <v>4.5170600000000002E-4</v>
      </c>
      <c r="AE162" s="5">
        <v>1.4560899999999999E-4</v>
      </c>
      <c r="AF162" s="5">
        <v>7.1983999999999998E-3</v>
      </c>
      <c r="AG162" s="5">
        <v>3.2188544000000006E-2</v>
      </c>
      <c r="AH162" s="5">
        <v>3.2046396551492271</v>
      </c>
      <c r="AI162" s="5" t="s">
        <v>34</v>
      </c>
      <c r="AJ162" s="5" t="str">
        <f>LEFT(RIGHT(A162,LEN(A162)-FIND("GN=",A162)-2),FIND(" ",RIGHT(A162,LEN(A162)-FIND("GN=",A162)-2)))</f>
        <v xml:space="preserve">HIST1H2BA </v>
      </c>
    </row>
    <row r="163" spans="1:36" x14ac:dyDescent="0.25">
      <c r="A163" s="5" t="s">
        <v>203</v>
      </c>
      <c r="B163" s="5">
        <v>1.3900800000000001E-4</v>
      </c>
      <c r="C163" s="5">
        <v>2.2341E-4</v>
      </c>
      <c r="D163" s="5">
        <v>4.7149300000000002E-4</v>
      </c>
      <c r="E163" s="5">
        <v>2.0268579999999999E-3</v>
      </c>
      <c r="F163" s="5">
        <v>1.36476E-3</v>
      </c>
      <c r="G163" s="5">
        <v>1.398521E-3</v>
      </c>
      <c r="H163" s="5">
        <v>1.04635E-4</v>
      </c>
      <c r="I163" s="5">
        <v>1.45692E-3</v>
      </c>
      <c r="J163" s="5">
        <v>3.0811800000000002E-4</v>
      </c>
      <c r="K163" s="5">
        <v>1.9340399999999999E-4</v>
      </c>
      <c r="L163" s="6">
        <v>5.13E-5</v>
      </c>
      <c r="M163" s="5">
        <v>2.9998500000000001E-4</v>
      </c>
      <c r="N163" s="6">
        <v>7.5499999999999997E-6</v>
      </c>
      <c r="O163" s="6">
        <v>1.52E-5</v>
      </c>
      <c r="P163" s="6">
        <v>4.5000000000000003E-5</v>
      </c>
      <c r="Q163" s="5">
        <v>2.7407000000000001E-4</v>
      </c>
      <c r="R163" s="5">
        <v>1.4248099999999999E-4</v>
      </c>
      <c r="S163" s="5">
        <v>1.93065E-4</v>
      </c>
      <c r="T163" s="5">
        <v>1.24528E-4</v>
      </c>
      <c r="U163" s="5">
        <v>1.14386E-4</v>
      </c>
      <c r="V163" s="6">
        <v>9.3999999999999998E-6</v>
      </c>
      <c r="W163" s="5">
        <v>2.8667699999999999E-4</v>
      </c>
      <c r="X163" s="5">
        <v>2.9644799999999999E-4</v>
      </c>
      <c r="Y163" s="5">
        <v>4.1395400000000001E-4</v>
      </c>
      <c r="Z163" s="5">
        <v>7.0400699999999998E-4</v>
      </c>
      <c r="AA163" s="6">
        <v>3.8999999999999999E-5</v>
      </c>
      <c r="AB163" s="5">
        <v>5.5255899999999999E-4</v>
      </c>
      <c r="AC163" s="5">
        <v>1.046461E-3</v>
      </c>
      <c r="AD163" s="5">
        <v>6.1467599999999998E-4</v>
      </c>
      <c r="AE163" s="5">
        <v>4.66086E-4</v>
      </c>
      <c r="AF163" s="5">
        <v>2.0268579999999999E-3</v>
      </c>
      <c r="AG163" s="5">
        <v>1.3383959999999995E-2</v>
      </c>
      <c r="AH163" s="5">
        <v>4.1363052220293062</v>
      </c>
      <c r="AI163" s="5" t="s">
        <v>6</v>
      </c>
      <c r="AJ163" s="5" t="str">
        <f>LEFT(RIGHT(A163,LEN(A163)-FIND("GN=",A163)-2),FIND(" ",RIGHT(A163,LEN(A163)-FIND("GN=",A163)-2)))</f>
        <v xml:space="preserve">HIST1H2BB </v>
      </c>
    </row>
    <row r="164" spans="1:36" x14ac:dyDescent="0.25">
      <c r="A164" s="5" t="s">
        <v>194</v>
      </c>
      <c r="B164" s="5">
        <v>1.34511E-4</v>
      </c>
      <c r="C164" s="5">
        <v>2.1475500000000001E-4</v>
      </c>
      <c r="D164" s="5">
        <v>4.2832999999999999E-4</v>
      </c>
      <c r="E164" s="5">
        <v>1.9482130000000001E-3</v>
      </c>
      <c r="F164" s="5">
        <v>1.0332570000000001E-3</v>
      </c>
      <c r="G164" s="5">
        <v>1.2883059999999999E-3</v>
      </c>
      <c r="H164" s="5">
        <v>1.2523800000000001E-4</v>
      </c>
      <c r="I164" s="5">
        <v>1.466871E-3</v>
      </c>
      <c r="J164" s="5">
        <v>3.3547200000000002E-4</v>
      </c>
      <c r="K164" s="5">
        <v>1.7234300000000001E-4</v>
      </c>
      <c r="L164" s="6">
        <v>5.6799999999999998E-5</v>
      </c>
      <c r="M164" s="5">
        <v>2.4063399999999999E-4</v>
      </c>
      <c r="N164" s="6">
        <v>2.02E-5</v>
      </c>
      <c r="O164" s="6">
        <v>5.41E-5</v>
      </c>
      <c r="P164" s="6">
        <v>2.34E-5</v>
      </c>
      <c r="Q164" s="5">
        <v>2.2621100000000001E-4</v>
      </c>
      <c r="R164" s="6">
        <v>4.7200000000000002E-5</v>
      </c>
      <c r="S164" s="5">
        <v>1.5706199999999999E-4</v>
      </c>
      <c r="T164" s="6">
        <v>9.09E-5</v>
      </c>
      <c r="U164" s="6">
        <v>3.29E-5</v>
      </c>
      <c r="V164" s="6">
        <v>1.2099999999999999E-5</v>
      </c>
      <c r="W164" s="5">
        <v>2.75457E-4</v>
      </c>
      <c r="X164" s="5">
        <v>2.84367E-4</v>
      </c>
      <c r="Y164" s="5">
        <v>6.4831299999999997E-4</v>
      </c>
      <c r="Z164" s="5">
        <v>6.9552500000000001E-4</v>
      </c>
      <c r="AA164" s="5">
        <v>1.82752E-4</v>
      </c>
      <c r="AB164" s="5">
        <v>6.1390700000000002E-4</v>
      </c>
      <c r="AC164" s="5">
        <v>1.12722E-3</v>
      </c>
      <c r="AD164" s="5">
        <v>6.2218500000000003E-4</v>
      </c>
      <c r="AE164" s="5">
        <v>5.2365699999999996E-4</v>
      </c>
      <c r="AF164" s="5">
        <v>1.9482130000000001E-3</v>
      </c>
      <c r="AG164" s="5">
        <v>1.3082185999999999E-2</v>
      </c>
      <c r="AH164" s="5">
        <v>4.1519627781370634</v>
      </c>
      <c r="AI164" s="5" t="s">
        <v>6</v>
      </c>
      <c r="AJ164" s="5" t="str">
        <f>LEFT(RIGHT(A164,LEN(A164)-FIND("GN=",A164)-2),FIND(" ",RIGHT(A164,LEN(A164)-FIND("GN=",A164)-2)))</f>
        <v xml:space="preserve">HIST1H2BC </v>
      </c>
    </row>
    <row r="165" spans="1:36" x14ac:dyDescent="0.25">
      <c r="A165" s="5" t="s">
        <v>202</v>
      </c>
      <c r="B165" s="5">
        <v>1.34511E-4</v>
      </c>
      <c r="C165" s="5">
        <v>2.0864899999999999E-4</v>
      </c>
      <c r="D165" s="5">
        <v>6.1791770000000001E-3</v>
      </c>
      <c r="E165" s="5">
        <v>5.3759589999999996E-3</v>
      </c>
      <c r="F165" s="5">
        <v>2.5760348999999998E-2</v>
      </c>
      <c r="G165" s="5">
        <v>4.1033429999999997E-3</v>
      </c>
      <c r="H165" s="5">
        <v>1.2258599999999999E-4</v>
      </c>
      <c r="I165" s="5">
        <v>2.2139579999999998E-3</v>
      </c>
      <c r="J165" s="5">
        <v>3.3547200000000002E-4</v>
      </c>
      <c r="K165" s="5">
        <v>1.71139E-4</v>
      </c>
      <c r="L165" s="5">
        <v>3.5112199999999999E-4</v>
      </c>
      <c r="M165" s="5">
        <v>2.4063399999999999E-4</v>
      </c>
      <c r="N165" s="5">
        <v>1.0334253999999999E-2</v>
      </c>
      <c r="O165" s="6">
        <v>4.9700000000000002E-5</v>
      </c>
      <c r="P165" s="5">
        <v>1.7598469999999999E-3</v>
      </c>
      <c r="Q165" s="5">
        <v>2.2090200000000001E-4</v>
      </c>
      <c r="R165" s="6">
        <v>4.7200000000000002E-5</v>
      </c>
      <c r="S165" s="5">
        <v>1.5706199999999999E-4</v>
      </c>
      <c r="T165" s="5">
        <v>7.9134099999999998E-4</v>
      </c>
      <c r="U165" s="5">
        <v>2.2868519999999998E-3</v>
      </c>
      <c r="V165" s="5">
        <v>3.3495740000000001E-3</v>
      </c>
      <c r="W165" s="5">
        <v>2.75457E-4</v>
      </c>
      <c r="X165" s="5">
        <v>2.84367E-4</v>
      </c>
      <c r="Y165" s="5">
        <v>6.4831299999999997E-4</v>
      </c>
      <c r="Z165" s="5">
        <v>3.2083749999999999E-3</v>
      </c>
      <c r="AA165" s="5">
        <v>1.7515900000000001E-4</v>
      </c>
      <c r="AB165" s="5">
        <v>6.1390700000000002E-4</v>
      </c>
      <c r="AC165" s="5">
        <v>1.118843E-3</v>
      </c>
      <c r="AD165" s="5">
        <v>6.1720899999999997E-4</v>
      </c>
      <c r="AE165" s="5">
        <v>5.2365699999999996E-4</v>
      </c>
      <c r="AF165" s="5">
        <v>2.5760348999999998E-2</v>
      </c>
      <c r="AG165" s="5">
        <v>7.1658917999999988E-2</v>
      </c>
      <c r="AH165" s="5">
        <v>3.3262580675317084</v>
      </c>
      <c r="AI165" s="5" t="s">
        <v>7</v>
      </c>
      <c r="AJ165" s="5" t="str">
        <f>LEFT(RIGHT(A165,LEN(A165)-FIND("GN=",A165)-2),FIND(" ",RIGHT(A165,LEN(A165)-FIND("GN=",A165)-2)))</f>
        <v xml:space="preserve">HIST1H2BD </v>
      </c>
    </row>
    <row r="166" spans="1:36" x14ac:dyDescent="0.25">
      <c r="A166" s="5" t="s">
        <v>192</v>
      </c>
      <c r="B166" s="5">
        <v>1.34511E-4</v>
      </c>
      <c r="C166" s="5">
        <v>2.1699800000000001E-4</v>
      </c>
      <c r="D166" s="5">
        <v>4.2921499999999999E-4</v>
      </c>
      <c r="E166" s="5">
        <v>1.9804150000000001E-3</v>
      </c>
      <c r="F166" s="5">
        <v>1.05091E-3</v>
      </c>
      <c r="G166" s="5">
        <v>1.302033E-3</v>
      </c>
      <c r="H166" s="5">
        <v>1.39992E-4</v>
      </c>
      <c r="I166" s="5">
        <v>1.486523E-3</v>
      </c>
      <c r="J166" s="5">
        <v>3.5577599999999998E-4</v>
      </c>
      <c r="K166" s="5">
        <v>1.71139E-4</v>
      </c>
      <c r="L166" s="6">
        <v>6.4399999999999993E-5</v>
      </c>
      <c r="M166" s="5">
        <v>2.4785999999999997E-4</v>
      </c>
      <c r="N166" s="6">
        <v>4.57E-5</v>
      </c>
      <c r="O166" s="5">
        <v>1.3908400000000001E-4</v>
      </c>
      <c r="P166" s="6">
        <v>1.6699999999999999E-5</v>
      </c>
      <c r="Q166" s="5">
        <v>2.3964599999999999E-4</v>
      </c>
      <c r="R166" s="6">
        <v>5.41E-5</v>
      </c>
      <c r="S166" s="5">
        <v>1.5706199999999999E-4</v>
      </c>
      <c r="T166" s="6">
        <v>9.09E-5</v>
      </c>
      <c r="U166" s="6">
        <v>2.4300000000000001E-5</v>
      </c>
      <c r="V166" s="6">
        <v>2.0100000000000001E-5</v>
      </c>
      <c r="W166" s="5">
        <v>2.7982000000000001E-4</v>
      </c>
      <c r="X166" s="5">
        <v>2.8962299999999997E-4</v>
      </c>
      <c r="Y166" s="5">
        <v>6.5153200000000002E-4</v>
      </c>
      <c r="Z166" s="5">
        <v>7.0126900000000002E-4</v>
      </c>
      <c r="AA166" s="5">
        <v>1.85704E-4</v>
      </c>
      <c r="AB166" s="5">
        <v>6.1390700000000002E-4</v>
      </c>
      <c r="AC166" s="5">
        <v>1.1258240000000001E-3</v>
      </c>
      <c r="AD166" s="5">
        <v>6.1892299999999996E-4</v>
      </c>
      <c r="AE166" s="5">
        <v>5.2645399999999998E-4</v>
      </c>
      <c r="AF166" s="5">
        <v>1.9804150000000001E-3</v>
      </c>
      <c r="AG166" s="5">
        <v>1.3360419999999998E-2</v>
      </c>
      <c r="AH166" s="5">
        <v>4.1838808776096927</v>
      </c>
      <c r="AI166" s="5" t="s">
        <v>6</v>
      </c>
      <c r="AJ166" s="5" t="str">
        <f>LEFT(RIGHT(A166,LEN(A166)-FIND("GN=",A166)-2),FIND(" ",RIGHT(A166,LEN(A166)-FIND("GN=",A166)-2)))</f>
        <v xml:space="preserve">HIST1H2BH </v>
      </c>
    </row>
    <row r="167" spans="1:36" x14ac:dyDescent="0.25">
      <c r="A167" s="5" t="s">
        <v>189</v>
      </c>
      <c r="B167" s="5">
        <v>1.3900800000000001E-4</v>
      </c>
      <c r="C167" s="5">
        <v>2.28982E-4</v>
      </c>
      <c r="D167" s="5">
        <v>4.6689499999999999E-4</v>
      </c>
      <c r="E167" s="5">
        <v>1.9922300000000002E-3</v>
      </c>
      <c r="F167" s="5">
        <v>1.392985E-3</v>
      </c>
      <c r="G167" s="5">
        <v>1.398521E-3</v>
      </c>
      <c r="H167" s="5">
        <v>1.07287E-4</v>
      </c>
      <c r="I167" s="5">
        <v>1.460856E-3</v>
      </c>
      <c r="J167" s="5">
        <v>3.0878699999999998E-4</v>
      </c>
      <c r="K167" s="5">
        <v>1.9430700000000001E-4</v>
      </c>
      <c r="L167" s="6">
        <v>5.13E-5</v>
      </c>
      <c r="M167" s="5">
        <v>2.9757699999999999E-4</v>
      </c>
      <c r="N167" s="6">
        <v>2.6999999999999999E-5</v>
      </c>
      <c r="O167" s="6">
        <v>1.0900000000000001E-5</v>
      </c>
      <c r="P167" s="6">
        <v>5.02E-5</v>
      </c>
      <c r="Q167" s="5">
        <v>2.7306299999999998E-4</v>
      </c>
      <c r="R167" s="5">
        <v>1.28763E-4</v>
      </c>
      <c r="S167" s="5">
        <v>1.93065E-4</v>
      </c>
      <c r="T167" s="5">
        <v>1.24067E-4</v>
      </c>
      <c r="U167" s="5">
        <v>1.4202600000000001E-4</v>
      </c>
      <c r="V167" s="6">
        <v>1.8700000000000001E-5</v>
      </c>
      <c r="W167" s="5">
        <v>2.8667699999999999E-4</v>
      </c>
      <c r="X167" s="5">
        <v>2.9644799999999999E-4</v>
      </c>
      <c r="Y167" s="5">
        <v>4.1532899999999998E-4</v>
      </c>
      <c r="Z167" s="5">
        <v>6.97205E-4</v>
      </c>
      <c r="AA167" s="6">
        <v>4.6600000000000001E-5</v>
      </c>
      <c r="AB167" s="5">
        <v>5.5727299999999995E-4</v>
      </c>
      <c r="AC167" s="5">
        <v>1.0582129999999999E-3</v>
      </c>
      <c r="AD167" s="5">
        <v>6.1188599999999996E-4</v>
      </c>
      <c r="AE167" s="5">
        <v>4.6546000000000001E-4</v>
      </c>
      <c r="AF167" s="5">
        <v>1.9922300000000002E-3</v>
      </c>
      <c r="AG167" s="5">
        <v>1.3441610000000003E-2</v>
      </c>
      <c r="AH167" s="5">
        <v>4.1551339460991699</v>
      </c>
      <c r="AI167" s="5" t="s">
        <v>6</v>
      </c>
      <c r="AJ167" s="5" t="str">
        <f>LEFT(RIGHT(A167,LEN(A167)-FIND("GN=",A167)-2),FIND(" ",RIGHT(A167,LEN(A167)-FIND("GN=",A167)-2)))</f>
        <v xml:space="preserve">HIST1H2BJ </v>
      </c>
    </row>
    <row r="168" spans="1:36" x14ac:dyDescent="0.25">
      <c r="A168" s="5" t="s">
        <v>198</v>
      </c>
      <c r="B168" s="5">
        <v>1.34511E-4</v>
      </c>
      <c r="C168" s="5">
        <v>2.1422100000000001E-4</v>
      </c>
      <c r="D168" s="5">
        <v>4.27112E-4</v>
      </c>
      <c r="E168" s="5">
        <v>1.921767E-3</v>
      </c>
      <c r="F168" s="5">
        <v>1.0492850000000001E-3</v>
      </c>
      <c r="G168" s="5">
        <v>1.2883059999999999E-3</v>
      </c>
      <c r="H168" s="5">
        <v>1.2523800000000001E-4</v>
      </c>
      <c r="I168" s="5">
        <v>1.468902E-3</v>
      </c>
      <c r="J168" s="5">
        <v>3.3547200000000002E-4</v>
      </c>
      <c r="K168" s="5">
        <v>1.7204300000000001E-4</v>
      </c>
      <c r="L168" s="6">
        <v>5.6799999999999998E-5</v>
      </c>
      <c r="M168" s="5">
        <v>2.3822599999999999E-4</v>
      </c>
      <c r="N168" s="6">
        <v>2.02E-5</v>
      </c>
      <c r="O168" s="6">
        <v>5.41E-5</v>
      </c>
      <c r="P168" s="6">
        <v>2.1800000000000001E-5</v>
      </c>
      <c r="Q168" s="5">
        <v>2.19896E-4</v>
      </c>
      <c r="R168" s="6">
        <v>3.3500000000000001E-5</v>
      </c>
      <c r="S168" s="5">
        <v>1.5706199999999999E-4</v>
      </c>
      <c r="T168" s="6">
        <v>9.0500000000000004E-5</v>
      </c>
      <c r="U168" s="6">
        <v>5.0000000000000002E-5</v>
      </c>
      <c r="V168" s="6">
        <v>1.8700000000000001E-5</v>
      </c>
      <c r="W168" s="5">
        <v>2.75457E-4</v>
      </c>
      <c r="X168" s="5">
        <v>2.84367E-4</v>
      </c>
      <c r="Y168" s="5">
        <v>6.4968800000000004E-4</v>
      </c>
      <c r="Z168" s="5">
        <v>6.8980599999999995E-4</v>
      </c>
      <c r="AA168" s="5">
        <v>1.8907900000000001E-4</v>
      </c>
      <c r="AB168" s="5">
        <v>6.1862099999999997E-4</v>
      </c>
      <c r="AC168" s="5">
        <v>1.1305950000000001E-3</v>
      </c>
      <c r="AD168" s="5">
        <v>6.2300699999999997E-4</v>
      </c>
      <c r="AE168" s="5">
        <v>5.2302999999999996E-4</v>
      </c>
      <c r="AF168" s="5">
        <v>1.921767E-3</v>
      </c>
      <c r="AG168" s="5">
        <v>1.3081291E-2</v>
      </c>
      <c r="AH168" s="5">
        <v>4.1567140108142953</v>
      </c>
      <c r="AI168" s="5" t="s">
        <v>6</v>
      </c>
      <c r="AJ168" s="5" t="str">
        <f>LEFT(RIGHT(A168,LEN(A168)-FIND("GN=",A168)-2),FIND(" ",RIGHT(A168,LEN(A168)-FIND("GN=",A168)-2)))</f>
        <v xml:space="preserve">HIST1H2BK </v>
      </c>
    </row>
    <row r="169" spans="1:36" x14ac:dyDescent="0.25">
      <c r="A169" s="5" t="s">
        <v>190</v>
      </c>
      <c r="B169" s="5">
        <v>1.32929E-4</v>
      </c>
      <c r="C169" s="5">
        <v>2.09316E-4</v>
      </c>
      <c r="D169" s="5">
        <v>4.2038500000000001E-4</v>
      </c>
      <c r="E169" s="5">
        <v>1.9440309999999999E-3</v>
      </c>
      <c r="F169" s="5">
        <v>9.7536300000000003E-4</v>
      </c>
      <c r="G169" s="5">
        <v>1.280516E-3</v>
      </c>
      <c r="H169" s="5">
        <v>3.2123339999999998E-3</v>
      </c>
      <c r="I169" s="5">
        <v>1.4655219999999999E-3</v>
      </c>
      <c r="J169" s="5">
        <v>3.30988E-4</v>
      </c>
      <c r="K169" s="5">
        <v>1.6830400000000001E-4</v>
      </c>
      <c r="L169" s="6">
        <v>5.6799999999999998E-5</v>
      </c>
      <c r="M169" s="5">
        <v>2.4180999999999999E-4</v>
      </c>
      <c r="N169" s="5">
        <v>0</v>
      </c>
      <c r="O169" s="6">
        <v>4.49E-5</v>
      </c>
      <c r="P169" s="6">
        <v>1.6699999999999999E-5</v>
      </c>
      <c r="Q169" s="5">
        <v>2.3522199999999999E-4</v>
      </c>
      <c r="R169" s="6">
        <v>5.0699999999999999E-5</v>
      </c>
      <c r="S169" s="5">
        <v>1.169209E-3</v>
      </c>
      <c r="T169" s="6">
        <v>9.0600000000000007E-5</v>
      </c>
      <c r="U169" s="6">
        <v>2.4499999999999999E-5</v>
      </c>
      <c r="V169" s="5">
        <v>0</v>
      </c>
      <c r="W169" s="5">
        <v>2.7418800000000003E-4</v>
      </c>
      <c r="X169" s="5">
        <v>2.84367E-4</v>
      </c>
      <c r="Y169" s="5">
        <v>6.3999100000000002E-4</v>
      </c>
      <c r="Z169" s="5">
        <v>6.9078499999999997E-4</v>
      </c>
      <c r="AA169" s="5">
        <v>1.51934E-4</v>
      </c>
      <c r="AB169" s="5">
        <v>6.0784599999999999E-4</v>
      </c>
      <c r="AC169" s="5">
        <v>1.1154229999999999E-3</v>
      </c>
      <c r="AD169" s="5">
        <v>6.1720899999999997E-4</v>
      </c>
      <c r="AE169" s="5">
        <v>5.27316E-4</v>
      </c>
      <c r="AF169" s="5">
        <v>3.2123339999999998E-3</v>
      </c>
      <c r="AG169" s="5">
        <v>1.6979187999999999E-2</v>
      </c>
      <c r="AH169" s="5">
        <v>4.0363508704875493</v>
      </c>
      <c r="AI169" s="5" t="s">
        <v>17</v>
      </c>
      <c r="AJ169" s="5" t="str">
        <f>LEFT(RIGHT(A169,LEN(A169)-FIND("GN=",A169)-2),FIND(" ",RIGHT(A169,LEN(A169)-FIND("GN=",A169)-2)))</f>
        <v xml:space="preserve">HIST1H2BL </v>
      </c>
    </row>
    <row r="170" spans="1:36" x14ac:dyDescent="0.25">
      <c r="A170" s="5" t="s">
        <v>191</v>
      </c>
      <c r="B170" s="5">
        <v>1.34511E-4</v>
      </c>
      <c r="C170" s="5">
        <v>2.08156E-4</v>
      </c>
      <c r="D170" s="5">
        <v>4.2038500000000001E-4</v>
      </c>
      <c r="E170" s="5">
        <v>1.9337989999999999E-3</v>
      </c>
      <c r="F170" s="5">
        <v>9.7326699999999999E-4</v>
      </c>
      <c r="G170" s="5">
        <v>1.8495300000000001E-3</v>
      </c>
      <c r="H170" s="5">
        <v>1.2258599999999999E-4</v>
      </c>
      <c r="I170" s="5">
        <v>8.3582210000000007E-3</v>
      </c>
      <c r="J170" s="5">
        <v>3.32317E-4</v>
      </c>
      <c r="K170" s="5">
        <v>1.71139E-4</v>
      </c>
      <c r="L170" s="6">
        <v>5.6799999999999998E-5</v>
      </c>
      <c r="M170" s="5">
        <v>2.4063399999999999E-4</v>
      </c>
      <c r="N170" s="6">
        <v>7.6599999999999995E-7</v>
      </c>
      <c r="O170" s="6">
        <v>4.9700000000000002E-5</v>
      </c>
      <c r="P170" s="6">
        <v>1.6699999999999999E-5</v>
      </c>
      <c r="Q170" s="5">
        <v>2.2090200000000001E-4</v>
      </c>
      <c r="R170" s="6">
        <v>4.7200000000000002E-5</v>
      </c>
      <c r="S170" s="5">
        <v>1.5706199999999999E-4</v>
      </c>
      <c r="T170" s="6">
        <v>9.09E-5</v>
      </c>
      <c r="U170" s="6">
        <v>1.66E-5</v>
      </c>
      <c r="V170" s="5">
        <v>0</v>
      </c>
      <c r="W170" s="5">
        <v>2.75457E-4</v>
      </c>
      <c r="X170" s="5">
        <v>2.84367E-4</v>
      </c>
      <c r="Y170" s="5">
        <v>6.4831299999999997E-4</v>
      </c>
      <c r="Z170" s="5">
        <v>6.9478200000000002E-4</v>
      </c>
      <c r="AA170" s="5">
        <v>1.7515900000000001E-4</v>
      </c>
      <c r="AB170" s="5">
        <v>6.1289700000000005E-4</v>
      </c>
      <c r="AC170" s="5">
        <v>1.118843E-3</v>
      </c>
      <c r="AD170" s="5">
        <v>6.1720899999999997E-4</v>
      </c>
      <c r="AE170" s="5">
        <v>4.7698870000000004E-3</v>
      </c>
      <c r="AF170" s="5">
        <v>8.3582210000000007E-3</v>
      </c>
      <c r="AG170" s="5">
        <v>2.459808900000001E-2</v>
      </c>
      <c r="AH170" s="5">
        <v>3.3365339693910805</v>
      </c>
      <c r="AI170" s="5" t="s">
        <v>18</v>
      </c>
      <c r="AJ170" s="5" t="str">
        <f>LEFT(RIGHT(A170,LEN(A170)-FIND("GN=",A170)-2),FIND(" ",RIGHT(A170,LEN(A170)-FIND("GN=",A170)-2)))</f>
        <v xml:space="preserve">HIST1H2BM </v>
      </c>
    </row>
    <row r="171" spans="1:36" x14ac:dyDescent="0.25">
      <c r="A171" s="5" t="s">
        <v>193</v>
      </c>
      <c r="B171" s="5">
        <v>1.34511E-4</v>
      </c>
      <c r="C171" s="5">
        <v>2.0864899999999999E-4</v>
      </c>
      <c r="D171" s="5">
        <v>4.3171000000000003E-4</v>
      </c>
      <c r="E171" s="5">
        <v>1.956396E-3</v>
      </c>
      <c r="F171" s="5">
        <v>1.021061E-3</v>
      </c>
      <c r="G171" s="5">
        <v>1.2883059999999999E-3</v>
      </c>
      <c r="H171" s="5">
        <v>1.2258599999999999E-4</v>
      </c>
      <c r="I171" s="5">
        <v>1.4649660000000001E-3</v>
      </c>
      <c r="J171" s="5">
        <v>3.3547200000000002E-4</v>
      </c>
      <c r="K171" s="5">
        <v>1.71139E-4</v>
      </c>
      <c r="L171" s="6">
        <v>5.6799999999999998E-5</v>
      </c>
      <c r="M171" s="5">
        <v>2.4063399999999999E-4</v>
      </c>
      <c r="N171" s="6">
        <v>7.6599999999999995E-7</v>
      </c>
      <c r="O171" s="6">
        <v>5.8499999999999999E-5</v>
      </c>
      <c r="P171" s="6">
        <v>1.6699999999999999E-5</v>
      </c>
      <c r="Q171" s="5">
        <v>2.2090200000000001E-4</v>
      </c>
      <c r="R171" s="6">
        <v>4.7200000000000002E-5</v>
      </c>
      <c r="S171" s="5">
        <v>1.5706199999999999E-4</v>
      </c>
      <c r="T171" s="6">
        <v>9.09E-5</v>
      </c>
      <c r="U171" s="6">
        <v>2.2399999999999999E-5</v>
      </c>
      <c r="V171" s="6">
        <v>9.3999999999999998E-6</v>
      </c>
      <c r="W171" s="5">
        <v>2.75457E-4</v>
      </c>
      <c r="X171" s="5">
        <v>2.84367E-4</v>
      </c>
      <c r="Y171" s="5">
        <v>6.4831299999999997E-4</v>
      </c>
      <c r="Z171" s="5">
        <v>6.9660800000000004E-4</v>
      </c>
      <c r="AA171" s="5">
        <v>1.8148599999999999E-4</v>
      </c>
      <c r="AB171" s="5">
        <v>6.1390700000000002E-4</v>
      </c>
      <c r="AC171" s="5">
        <v>1.118843E-3</v>
      </c>
      <c r="AD171" s="5">
        <v>6.2579599999999997E-4</v>
      </c>
      <c r="AE171" s="5">
        <v>5.2365699999999996E-4</v>
      </c>
      <c r="AF171" s="5">
        <v>1.956396E-3</v>
      </c>
      <c r="AG171" s="5">
        <v>1.3024493999999998E-2</v>
      </c>
      <c r="AH171" s="5">
        <v>4.1337705556609681</v>
      </c>
      <c r="AI171" s="5" t="s">
        <v>6</v>
      </c>
      <c r="AJ171" s="5" t="str">
        <f>LEFT(RIGHT(A171,LEN(A171)-FIND("GN=",A171)-2),FIND(" ",RIGHT(A171,LEN(A171)-FIND("GN=",A171)-2)))</f>
        <v xml:space="preserve">HIST1H2BN </v>
      </c>
    </row>
    <row r="172" spans="1:36" x14ac:dyDescent="0.25">
      <c r="A172" s="5" t="s">
        <v>201</v>
      </c>
      <c r="B172" s="5">
        <v>1.3900800000000001E-4</v>
      </c>
      <c r="C172" s="5">
        <v>2.31759E-4</v>
      </c>
      <c r="D172" s="5">
        <v>4.6899799999999998E-4</v>
      </c>
      <c r="E172" s="5">
        <v>2.0508779999999999E-3</v>
      </c>
      <c r="F172" s="5">
        <v>1.3946099999999999E-3</v>
      </c>
      <c r="G172" s="5">
        <v>1.4122469999999999E-3</v>
      </c>
      <c r="H172" s="5">
        <v>1.2204199999999999E-4</v>
      </c>
      <c r="I172" s="5">
        <v>1.478477E-3</v>
      </c>
      <c r="J172" s="5">
        <v>3.29091E-4</v>
      </c>
      <c r="K172" s="5">
        <v>1.9340399999999999E-4</v>
      </c>
      <c r="L172" s="6">
        <v>5.8900000000000002E-5</v>
      </c>
      <c r="M172" s="5">
        <v>3.07211E-4</v>
      </c>
      <c r="N172" s="6">
        <v>5.2500000000000002E-5</v>
      </c>
      <c r="O172" s="6">
        <v>9.59E-5</v>
      </c>
      <c r="P172" s="6">
        <v>4.5000000000000003E-5</v>
      </c>
      <c r="Q172" s="5">
        <v>2.9281400000000002E-4</v>
      </c>
      <c r="R172" s="5">
        <v>1.4934E-4</v>
      </c>
      <c r="S172" s="5">
        <v>1.93065E-4</v>
      </c>
      <c r="T172" s="5">
        <v>1.24528E-4</v>
      </c>
      <c r="U172" s="5">
        <v>1.16325E-4</v>
      </c>
      <c r="V172" s="6">
        <v>2.0100000000000001E-5</v>
      </c>
      <c r="W172" s="5">
        <v>2.9104000000000001E-4</v>
      </c>
      <c r="X172" s="5">
        <v>3.0170300000000001E-4</v>
      </c>
      <c r="Y172" s="5">
        <v>4.1717300000000001E-4</v>
      </c>
      <c r="Z172" s="5">
        <v>7.0866799999999997E-4</v>
      </c>
      <c r="AA172" s="6">
        <v>4.32E-5</v>
      </c>
      <c r="AB172" s="5">
        <v>5.5255899999999999E-4</v>
      </c>
      <c r="AC172" s="5">
        <v>1.0534419999999999E-3</v>
      </c>
      <c r="AD172" s="5">
        <v>6.0780199999999995E-4</v>
      </c>
      <c r="AE172" s="5">
        <v>4.6888300000000002E-4</v>
      </c>
      <c r="AF172" s="5">
        <v>2.0508779999999999E-3</v>
      </c>
      <c r="AG172" s="5">
        <v>1.3720667000000001E-2</v>
      </c>
      <c r="AH172" s="5">
        <v>4.1883245946305241</v>
      </c>
      <c r="AI172" s="5" t="s">
        <v>6</v>
      </c>
      <c r="AJ172" s="5" t="str">
        <f>LEFT(RIGHT(A172,LEN(A172)-FIND("GN=",A172)-2),FIND(" ",RIGHT(A172,LEN(A172)-FIND("GN=",A172)-2)))</f>
        <v xml:space="preserve">HIST1H2BO </v>
      </c>
    </row>
    <row r="173" spans="1:36" x14ac:dyDescent="0.25">
      <c r="A173" s="5" t="s">
        <v>73</v>
      </c>
      <c r="B173" s="6">
        <v>3.9100000000000002E-5</v>
      </c>
      <c r="C173" s="6">
        <v>3.7599999999999999E-5</v>
      </c>
      <c r="D173" s="6">
        <v>4.5399999999999999E-5</v>
      </c>
      <c r="E173" s="5">
        <v>2.580513E-3</v>
      </c>
      <c r="F173" s="5">
        <v>1.1160557999999999E-2</v>
      </c>
      <c r="G173" s="5">
        <v>7.3700789999999999E-3</v>
      </c>
      <c r="H173" s="5">
        <v>3.1973959999999999E-3</v>
      </c>
      <c r="I173" s="5">
        <v>5.3003440000000002E-3</v>
      </c>
      <c r="J173" s="5">
        <v>9.0049699999999999E-4</v>
      </c>
      <c r="K173" s="5">
        <v>1.3425199999999999E-4</v>
      </c>
      <c r="L173" s="6">
        <v>2.5899999999999999E-5</v>
      </c>
      <c r="M173" s="6">
        <v>9.5600000000000006E-5</v>
      </c>
      <c r="N173" s="5">
        <v>3.9411600000000002E-4</v>
      </c>
      <c r="O173" s="5">
        <v>3.6469699999999998E-4</v>
      </c>
      <c r="P173" s="5">
        <v>2.4694799999999998E-4</v>
      </c>
      <c r="Q173" s="5">
        <v>2.47531E-4</v>
      </c>
      <c r="R173" s="5">
        <v>7.6796299999999998E-4</v>
      </c>
      <c r="S173" s="5">
        <v>1.013E-4</v>
      </c>
      <c r="T173" s="5">
        <v>2.0226099999999999E-4</v>
      </c>
      <c r="U173" s="5">
        <v>2.4784399999999999E-4</v>
      </c>
      <c r="V173" s="5">
        <v>1.9745299999999999E-4</v>
      </c>
      <c r="W173" s="5">
        <v>1.294007E-3</v>
      </c>
      <c r="X173" s="6">
        <v>1.95E-5</v>
      </c>
      <c r="Y173" s="5">
        <v>4.1744E-3</v>
      </c>
      <c r="Z173" s="5">
        <v>9.1907580000000003E-3</v>
      </c>
      <c r="AA173" s="5">
        <v>1.1912387E-2</v>
      </c>
      <c r="AB173" s="5">
        <v>8.473398E-3</v>
      </c>
      <c r="AC173" s="5">
        <v>3.8726759999999998E-3</v>
      </c>
      <c r="AD173" s="5">
        <v>9.5585410000000003E-3</v>
      </c>
      <c r="AE173" s="5">
        <v>8.4415949999999997E-3</v>
      </c>
      <c r="AF173" s="5">
        <v>1.1912387E-2</v>
      </c>
      <c r="AG173" s="5">
        <v>9.0594614000000004E-2</v>
      </c>
      <c r="AH173" s="5">
        <v>3.765767626305081</v>
      </c>
      <c r="AI173" s="5" t="s">
        <v>32</v>
      </c>
      <c r="AJ173" s="5" t="str">
        <f>LEFT(RIGHT(A173,LEN(A173)-FIND("GN=",A173)-2),FIND(" ",RIGHT(A173,LEN(A173)-FIND("GN=",A173)-2)))</f>
        <v xml:space="preserve">HIST1H3A </v>
      </c>
    </row>
    <row r="174" spans="1:36" x14ac:dyDescent="0.25">
      <c r="A174" s="5" t="s">
        <v>92</v>
      </c>
      <c r="B174" s="5">
        <v>4.9850579999999997E-3</v>
      </c>
      <c r="C174" s="5">
        <v>6.3042239999999998E-3</v>
      </c>
      <c r="D174" s="5">
        <v>1.9632357999999999E-2</v>
      </c>
      <c r="E174" s="5">
        <v>4.1300923000000003E-2</v>
      </c>
      <c r="F174" s="5">
        <v>6.3875732000000005E-2</v>
      </c>
      <c r="G174" s="5">
        <v>5.8612814999999999E-2</v>
      </c>
      <c r="H174" s="5">
        <v>1.6849650000000001E-2</v>
      </c>
      <c r="I174" s="5">
        <v>4.6043465999999998E-2</v>
      </c>
      <c r="J174" s="5">
        <v>7.0486150000000003E-3</v>
      </c>
      <c r="K174" s="5">
        <v>3.9197549999999996E-3</v>
      </c>
      <c r="L174" s="5">
        <v>5.3217239999999999E-3</v>
      </c>
      <c r="M174" s="5">
        <v>6.4061500000000002E-3</v>
      </c>
      <c r="N174" s="5">
        <v>2.5982073000000001E-2</v>
      </c>
      <c r="O174" s="5">
        <v>1.8851811999999999E-2</v>
      </c>
      <c r="P174" s="5">
        <v>1.0117091E-2</v>
      </c>
      <c r="Q174" s="5">
        <v>1.2513130000000001E-2</v>
      </c>
      <c r="R174" s="5">
        <v>1.4557117E-2</v>
      </c>
      <c r="S174" s="5">
        <v>7.3199780000000004E-3</v>
      </c>
      <c r="T174" s="5">
        <v>5.3171E-3</v>
      </c>
      <c r="U174" s="5">
        <v>8.5468239999999997E-3</v>
      </c>
      <c r="V174" s="5">
        <v>1.9581408000000002E-2</v>
      </c>
      <c r="W174" s="5">
        <v>1.571734E-3</v>
      </c>
      <c r="X174" s="5">
        <v>1.6235717E-2</v>
      </c>
      <c r="Y174" s="5">
        <v>1.9608500000000001E-2</v>
      </c>
      <c r="Z174" s="5">
        <v>2.2226762000000001E-2</v>
      </c>
      <c r="AA174" s="5">
        <v>2.7810326E-2</v>
      </c>
      <c r="AB174" s="5">
        <v>2.8813223999999998E-2</v>
      </c>
      <c r="AC174" s="5">
        <v>1.1388861E-2</v>
      </c>
      <c r="AD174" s="5">
        <v>3.1004433000000001E-2</v>
      </c>
      <c r="AE174" s="5">
        <v>2.0766482999999999E-2</v>
      </c>
      <c r="AF174" s="5">
        <v>6.3875732000000005E-2</v>
      </c>
      <c r="AG174" s="5">
        <v>0.58251304300000006</v>
      </c>
      <c r="AH174" s="5">
        <v>4.4965747230172664</v>
      </c>
      <c r="AI174" s="5" t="s">
        <v>7</v>
      </c>
      <c r="AJ174" s="5" t="str">
        <f>LEFT(RIGHT(A174,LEN(A174)-FIND("GN=",A174)-2),FIND(" ",RIGHT(A174,LEN(A174)-FIND("GN=",A174)-2)))</f>
        <v xml:space="preserve">HIST1H4A </v>
      </c>
    </row>
    <row r="175" spans="1:36" x14ac:dyDescent="0.25">
      <c r="A175" s="5" t="s">
        <v>426</v>
      </c>
      <c r="B175" s="6">
        <v>2.5599999999999999E-5</v>
      </c>
      <c r="C175" s="6">
        <v>2.23E-5</v>
      </c>
      <c r="D175" s="6">
        <v>4.0200000000000001E-5</v>
      </c>
      <c r="E175" s="6">
        <v>9.0199999999999997E-5</v>
      </c>
      <c r="F175" s="5">
        <v>2.5093400000000002E-4</v>
      </c>
      <c r="G175" s="5">
        <v>3.6055199999999999E-4</v>
      </c>
      <c r="H175" s="6">
        <v>2.1299999999999999E-5</v>
      </c>
      <c r="I175" s="6">
        <v>4.6999999999999997E-5</v>
      </c>
      <c r="J175" s="6">
        <v>4.2500000000000003E-5</v>
      </c>
      <c r="K175" s="6">
        <v>2.5400000000000001E-5</v>
      </c>
      <c r="L175" s="6">
        <v>3.7799999999999998E-6</v>
      </c>
      <c r="M175" s="6">
        <v>6.3299999999999994E-5</v>
      </c>
      <c r="N175" s="6">
        <v>4.9300000000000002E-6</v>
      </c>
      <c r="O175" s="6">
        <v>4.2100000000000003E-6</v>
      </c>
      <c r="P175" s="6">
        <v>2.8399999999999999E-5</v>
      </c>
      <c r="Q175" s="6">
        <v>6.6600000000000006E-5</v>
      </c>
      <c r="R175" s="6">
        <v>4.7800000000000003E-5</v>
      </c>
      <c r="S175" s="6">
        <v>3.54E-5</v>
      </c>
      <c r="T175" s="6">
        <v>3.1099999999999997E-5</v>
      </c>
      <c r="U175" s="6">
        <v>5.4200000000000003E-5</v>
      </c>
      <c r="V175" s="5">
        <v>0</v>
      </c>
      <c r="W175" s="6">
        <v>1.11E-5</v>
      </c>
      <c r="X175" s="6">
        <v>1.3699999999999999E-5</v>
      </c>
      <c r="Y175" s="6">
        <v>7.6899999999999999E-5</v>
      </c>
      <c r="Z175" s="5">
        <v>1.3128599999999999E-4</v>
      </c>
      <c r="AA175" s="6">
        <v>1.7099999999999999E-5</v>
      </c>
      <c r="AB175" s="5">
        <v>1.8374799999999999E-4</v>
      </c>
      <c r="AC175" s="5">
        <v>1.0982200000000001E-4</v>
      </c>
      <c r="AD175" s="6">
        <v>6.9999999999999999E-6</v>
      </c>
      <c r="AE175" s="6">
        <v>6.6500000000000004E-5</v>
      </c>
      <c r="AF175" s="5">
        <v>3.6055199999999999E-4</v>
      </c>
      <c r="AG175" s="5">
        <v>1.8828619999999999E-3</v>
      </c>
      <c r="AH175" s="5">
        <v>4.1003700609897269</v>
      </c>
      <c r="AI175" s="5" t="s">
        <v>8</v>
      </c>
      <c r="AJ175" s="5" t="str">
        <f>LEFT(RIGHT(A175,LEN(A175)-FIND("GN=",A175)-2),FIND(" ",RIGHT(A175,LEN(A175)-FIND("GN=",A175)-2)))</f>
        <v xml:space="preserve">HIST2H2BC </v>
      </c>
    </row>
    <row r="176" spans="1:36" x14ac:dyDescent="0.25">
      <c r="A176" s="5" t="s">
        <v>429</v>
      </c>
      <c r="B176" s="6">
        <v>3.01E-5</v>
      </c>
      <c r="C176" s="6">
        <v>2.62E-5</v>
      </c>
      <c r="D176" s="6">
        <v>4.7299999999999998E-5</v>
      </c>
      <c r="E176" s="5">
        <v>1.06156E-4</v>
      </c>
      <c r="F176" s="5">
        <v>2.9530600000000001E-4</v>
      </c>
      <c r="G176" s="5">
        <v>4.2430799999999998E-4</v>
      </c>
      <c r="H176" s="6">
        <v>2.51E-5</v>
      </c>
      <c r="I176" s="6">
        <v>5.5300000000000002E-5</v>
      </c>
      <c r="J176" s="6">
        <v>5.0000000000000002E-5</v>
      </c>
      <c r="K176" s="6">
        <v>2.9899999999999998E-5</v>
      </c>
      <c r="L176" s="6">
        <v>4.4499999999999997E-6</v>
      </c>
      <c r="M176" s="6">
        <v>7.4499999999999995E-5</v>
      </c>
      <c r="N176" s="6">
        <v>5.8000000000000004E-6</v>
      </c>
      <c r="O176" s="6">
        <v>4.95E-6</v>
      </c>
      <c r="P176" s="6">
        <v>3.3399999999999999E-5</v>
      </c>
      <c r="Q176" s="6">
        <v>7.8300000000000006E-5</v>
      </c>
      <c r="R176" s="6">
        <v>5.6199999999999997E-5</v>
      </c>
      <c r="S176" s="6">
        <v>4.1600000000000002E-5</v>
      </c>
      <c r="T176" s="6">
        <v>3.6699999999999998E-5</v>
      </c>
      <c r="U176" s="6">
        <v>6.3800000000000006E-5</v>
      </c>
      <c r="V176" s="5">
        <v>0</v>
      </c>
      <c r="W176" s="6">
        <v>1.31E-5</v>
      </c>
      <c r="X176" s="6">
        <v>1.6200000000000001E-5</v>
      </c>
      <c r="Y176" s="6">
        <v>9.0500000000000004E-5</v>
      </c>
      <c r="Z176" s="5">
        <v>1.54501E-4</v>
      </c>
      <c r="AA176" s="6">
        <v>2.0100000000000001E-5</v>
      </c>
      <c r="AB176" s="5">
        <v>2.1624E-4</v>
      </c>
      <c r="AC176" s="5">
        <v>1.2924200000000001E-4</v>
      </c>
      <c r="AD176" s="6">
        <v>8.2400000000000007E-6</v>
      </c>
      <c r="AE176" s="6">
        <v>7.8200000000000003E-5</v>
      </c>
      <c r="AF176" s="5">
        <v>4.2430799999999998E-4</v>
      </c>
      <c r="AG176" s="5">
        <v>2.2156929999999999E-3</v>
      </c>
      <c r="AH176" s="5">
        <v>4.1004044571356566</v>
      </c>
      <c r="AI176" s="5" t="s">
        <v>8</v>
      </c>
      <c r="AJ176" s="5" t="str">
        <f>LEFT(RIGHT(A176,LEN(A176)-FIND("GN=",A176)-2),FIND(" ",RIGHT(A176,LEN(A176)-FIND("GN=",A176)-2)))</f>
        <v xml:space="preserve">HIST2H2BD </v>
      </c>
    </row>
    <row r="177" spans="1:36" x14ac:dyDescent="0.25">
      <c r="A177" s="5" t="s">
        <v>195</v>
      </c>
      <c r="B177" s="5">
        <v>1.3900800000000001E-4</v>
      </c>
      <c r="C177" s="5">
        <v>2.29516E-4</v>
      </c>
      <c r="D177" s="5">
        <v>4.6811299999999998E-4</v>
      </c>
      <c r="E177" s="5">
        <v>2.0186760000000001E-3</v>
      </c>
      <c r="F177" s="5">
        <v>1.3769559999999999E-3</v>
      </c>
      <c r="G177" s="5">
        <v>1.398521E-3</v>
      </c>
      <c r="H177" s="5">
        <v>1.07287E-4</v>
      </c>
      <c r="I177" s="5">
        <v>1.458825E-3</v>
      </c>
      <c r="J177" s="5">
        <v>3.0878699999999998E-4</v>
      </c>
      <c r="K177" s="5">
        <v>1.9460699999999999E-4</v>
      </c>
      <c r="L177" s="6">
        <v>5.13E-5</v>
      </c>
      <c r="M177" s="5">
        <v>2.9998500000000001E-4</v>
      </c>
      <c r="N177" s="6">
        <v>2.6999999999999999E-5</v>
      </c>
      <c r="O177" s="6">
        <v>1.0900000000000001E-5</v>
      </c>
      <c r="P177" s="6">
        <v>5.1799999999999999E-5</v>
      </c>
      <c r="Q177" s="5">
        <v>2.7937900000000001E-4</v>
      </c>
      <c r="R177" s="5">
        <v>1.4248099999999999E-4</v>
      </c>
      <c r="S177" s="5">
        <v>1.93065E-4</v>
      </c>
      <c r="T177" s="5">
        <v>1.24528E-4</v>
      </c>
      <c r="U177" s="5">
        <v>1.2485999999999999E-4</v>
      </c>
      <c r="V177" s="6">
        <v>1.2099999999999999E-5</v>
      </c>
      <c r="W177" s="5">
        <v>2.8667699999999999E-4</v>
      </c>
      <c r="X177" s="5">
        <v>2.9644799999999999E-4</v>
      </c>
      <c r="Y177" s="5">
        <v>4.1395400000000001E-4</v>
      </c>
      <c r="Z177" s="5">
        <v>7.0292499999999997E-4</v>
      </c>
      <c r="AA177" s="6">
        <v>4.0200000000000001E-5</v>
      </c>
      <c r="AB177" s="5">
        <v>5.5255899999999999E-4</v>
      </c>
      <c r="AC177" s="5">
        <v>1.054838E-3</v>
      </c>
      <c r="AD177" s="5">
        <v>6.1106400000000003E-4</v>
      </c>
      <c r="AE177" s="5">
        <v>4.66086E-4</v>
      </c>
      <c r="AF177" s="5">
        <v>2.0186760000000001E-3</v>
      </c>
      <c r="AG177" s="5">
        <v>1.3442444999999994E-2</v>
      </c>
      <c r="AH177" s="5">
        <v>4.1497432945610262</v>
      </c>
      <c r="AI177" s="5" t="s">
        <v>6</v>
      </c>
      <c r="AJ177" s="5" t="str">
        <f>LEFT(RIGHT(A177,LEN(A177)-FIND("GN=",A177)-2),FIND(" ",RIGHT(A177,LEN(A177)-FIND("GN=",A177)-2)))</f>
        <v xml:space="preserve">HIST2H2BE </v>
      </c>
    </row>
    <row r="178" spans="1:36" x14ac:dyDescent="0.25">
      <c r="A178" s="5" t="s">
        <v>197</v>
      </c>
      <c r="B178" s="5">
        <v>1.34511E-4</v>
      </c>
      <c r="C178" s="5">
        <v>2.1699800000000001E-4</v>
      </c>
      <c r="D178" s="5">
        <v>4.2921499999999999E-4</v>
      </c>
      <c r="E178" s="5">
        <v>1.9804150000000001E-3</v>
      </c>
      <c r="F178" s="5">
        <v>1.05091E-3</v>
      </c>
      <c r="G178" s="5">
        <v>1.302033E-3</v>
      </c>
      <c r="H178" s="5">
        <v>1.39992E-4</v>
      </c>
      <c r="I178" s="5">
        <v>1.486523E-3</v>
      </c>
      <c r="J178" s="5">
        <v>3.5510700000000001E-4</v>
      </c>
      <c r="K178" s="5">
        <v>1.71139E-4</v>
      </c>
      <c r="L178" s="6">
        <v>6.4399999999999993E-5</v>
      </c>
      <c r="M178" s="5">
        <v>2.4785999999999997E-4</v>
      </c>
      <c r="N178" s="6">
        <v>4.57E-5</v>
      </c>
      <c r="O178" s="5">
        <v>1.3908400000000001E-4</v>
      </c>
      <c r="P178" s="6">
        <v>1.6699999999999999E-5</v>
      </c>
      <c r="Q178" s="5">
        <v>2.3964599999999999E-4</v>
      </c>
      <c r="R178" s="6">
        <v>5.41E-5</v>
      </c>
      <c r="S178" s="5">
        <v>1.5706199999999999E-4</v>
      </c>
      <c r="T178" s="6">
        <v>9.09E-5</v>
      </c>
      <c r="U178" s="6">
        <v>2.4300000000000001E-5</v>
      </c>
      <c r="V178" s="6">
        <v>2.0100000000000001E-5</v>
      </c>
      <c r="W178" s="5">
        <v>2.7982000000000001E-4</v>
      </c>
      <c r="X178" s="5">
        <v>2.8962299999999997E-4</v>
      </c>
      <c r="Y178" s="5">
        <v>6.5153200000000002E-4</v>
      </c>
      <c r="Z178" s="5">
        <v>7.0126900000000002E-4</v>
      </c>
      <c r="AA178" s="5">
        <v>1.85704E-4</v>
      </c>
      <c r="AB178" s="5">
        <v>6.1390700000000002E-4</v>
      </c>
      <c r="AC178" s="5">
        <v>1.1258240000000001E-3</v>
      </c>
      <c r="AD178" s="5">
        <v>6.1892299999999996E-4</v>
      </c>
      <c r="AE178" s="5">
        <v>5.2645399999999998E-4</v>
      </c>
      <c r="AF178" s="5">
        <v>1.9804150000000001E-3</v>
      </c>
      <c r="AG178" s="5">
        <v>1.3359750999999996E-2</v>
      </c>
      <c r="AH178" s="5">
        <v>4.1838283835839229</v>
      </c>
      <c r="AI178" s="5" t="s">
        <v>6</v>
      </c>
      <c r="AJ178" s="5" t="str">
        <f>LEFT(RIGHT(A178,LEN(A178)-FIND("GN=",A178)-2),FIND(" ",RIGHT(A178,LEN(A178)-FIND("GN=",A178)-2)))</f>
        <v xml:space="preserve">HIST2H2BF </v>
      </c>
    </row>
    <row r="179" spans="1:36" x14ac:dyDescent="0.25">
      <c r="A179" s="5" t="s">
        <v>74</v>
      </c>
      <c r="B179" s="6">
        <v>3.9100000000000002E-5</v>
      </c>
      <c r="C179" s="6">
        <v>5.9399999999999999E-6</v>
      </c>
      <c r="D179" s="6">
        <v>5.6899999999999997E-6</v>
      </c>
      <c r="E179" s="5">
        <v>2.8089719999999999E-3</v>
      </c>
      <c r="F179" s="5">
        <v>3.1313059999999999E-3</v>
      </c>
      <c r="G179" s="5">
        <v>2.463626E-3</v>
      </c>
      <c r="H179" s="5">
        <v>8.3168499999999998E-4</v>
      </c>
      <c r="I179" s="5">
        <v>3.4911859999999999E-3</v>
      </c>
      <c r="J179" s="5">
        <v>3.7971100000000002E-4</v>
      </c>
      <c r="K179" s="5">
        <v>1.1755E-4</v>
      </c>
      <c r="L179" s="6">
        <v>2.5899999999999999E-5</v>
      </c>
      <c r="M179" s="6">
        <v>9.5600000000000006E-5</v>
      </c>
      <c r="N179" s="5">
        <v>3.4214599999999999E-4</v>
      </c>
      <c r="O179" s="5">
        <v>2.28736E-4</v>
      </c>
      <c r="P179" s="5">
        <v>4.1157999999999999E-4</v>
      </c>
      <c r="Q179" s="5">
        <v>2.47531E-4</v>
      </c>
      <c r="R179" s="5">
        <v>6.4277300000000002E-4</v>
      </c>
      <c r="S179" s="5">
        <v>1.9463600000000001E-4</v>
      </c>
      <c r="T179" s="5">
        <v>2.7522499999999998E-4</v>
      </c>
      <c r="U179" s="5">
        <v>2.4784399999999999E-4</v>
      </c>
      <c r="V179" s="5">
        <v>1.9745299999999999E-4</v>
      </c>
      <c r="W179" s="5">
        <v>3.2378399999999998E-4</v>
      </c>
      <c r="X179" s="5">
        <v>2.73684E-4</v>
      </c>
      <c r="Y179" s="5">
        <v>1.233299E-3</v>
      </c>
      <c r="Z179" s="5">
        <v>3.6197709999999999E-3</v>
      </c>
      <c r="AA179" s="5">
        <v>3.7400649999999999E-3</v>
      </c>
      <c r="AB179" s="5">
        <v>3.1253890000000001E-3</v>
      </c>
      <c r="AC179" s="5">
        <v>1.0015969999999999E-3</v>
      </c>
      <c r="AD179" s="5">
        <v>2.8591480000000002E-3</v>
      </c>
      <c r="AE179" s="5">
        <v>3.1392019999999998E-3</v>
      </c>
      <c r="AF179" s="5">
        <v>3.7400649999999999E-3</v>
      </c>
      <c r="AG179" s="5">
        <v>3.5500128999999998E-2</v>
      </c>
      <c r="AH179" s="5">
        <v>4.0106018985929435</v>
      </c>
      <c r="AI179" s="5" t="s">
        <v>32</v>
      </c>
      <c r="AJ179" s="5" t="str">
        <f>LEFT(RIGHT(A179,LEN(A179)-FIND("GN=",A179)-2),FIND(" ",RIGHT(A179,LEN(A179)-FIND("GN=",A179)-2)))</f>
        <v xml:space="preserve">HIST2H3A </v>
      </c>
    </row>
    <row r="180" spans="1:36" x14ac:dyDescent="0.25">
      <c r="A180" s="5" t="s">
        <v>224</v>
      </c>
      <c r="B180" s="6">
        <v>1.19E-5</v>
      </c>
      <c r="C180" s="6">
        <v>6.0000000000000002E-5</v>
      </c>
      <c r="D180" s="5">
        <v>1.8270100000000001E-4</v>
      </c>
      <c r="E180" s="5">
        <v>5.8151100000000005E-4</v>
      </c>
      <c r="F180" s="5">
        <v>1.01672E-4</v>
      </c>
      <c r="G180" s="5">
        <v>3.7505600000000002E-4</v>
      </c>
      <c r="H180" s="6">
        <v>7.2799999999999994E-5</v>
      </c>
      <c r="I180" s="5">
        <v>1.214021E-3</v>
      </c>
      <c r="J180" s="6">
        <v>4.5899999999999998E-5</v>
      </c>
      <c r="K180" s="6">
        <v>4.7500000000000003E-5</v>
      </c>
      <c r="L180" s="6">
        <v>3.2100000000000001E-5</v>
      </c>
      <c r="M180" s="6">
        <v>5.41E-5</v>
      </c>
      <c r="N180" s="6">
        <v>3.8999999999999999E-5</v>
      </c>
      <c r="O180" s="6">
        <v>2.7900000000000001E-5</v>
      </c>
      <c r="P180" s="6">
        <v>3.5599999999999998E-5</v>
      </c>
      <c r="Q180" s="6">
        <v>1.8199999999999999E-5</v>
      </c>
      <c r="R180" s="5">
        <v>1.01788E-4</v>
      </c>
      <c r="S180" s="6">
        <v>1.31E-5</v>
      </c>
      <c r="T180" s="6">
        <v>2.73E-5</v>
      </c>
      <c r="U180" s="6">
        <v>2.7399999999999999E-5</v>
      </c>
      <c r="V180" s="6">
        <v>3.1000000000000001E-5</v>
      </c>
      <c r="W180" s="5">
        <v>1.3961299999999999E-4</v>
      </c>
      <c r="X180" s="6">
        <v>6.5699999999999998E-5</v>
      </c>
      <c r="Y180" s="5">
        <v>2.2178899999999999E-4</v>
      </c>
      <c r="Z180" s="5">
        <v>4.6062099999999998E-4</v>
      </c>
      <c r="AA180" s="5">
        <v>6.5112299999999998E-4</v>
      </c>
      <c r="AB180" s="5">
        <v>9.5091999999999996E-4</v>
      </c>
      <c r="AC180" s="6">
        <v>8.7700000000000004E-5</v>
      </c>
      <c r="AD180" s="5">
        <v>6.0364200000000005E-4</v>
      </c>
      <c r="AE180" s="5">
        <v>3.9531100000000002E-4</v>
      </c>
      <c r="AF180" s="5">
        <v>1.214021E-3</v>
      </c>
      <c r="AG180" s="5">
        <v>6.6769679999999984E-3</v>
      </c>
      <c r="AH180" s="5">
        <v>3.8900520964569654</v>
      </c>
      <c r="AI180" s="5" t="s">
        <v>18</v>
      </c>
      <c r="AJ180" s="5" t="str">
        <f>LEFT(RIGHT(A180,LEN(A180)-FIND("GN=",A180)-2),FIND(" ",RIGHT(A180,LEN(A180)-FIND("GN=",A180)-2)))</f>
        <v xml:space="preserve">HIST3H2A </v>
      </c>
    </row>
    <row r="181" spans="1:36" x14ac:dyDescent="0.25">
      <c r="A181" s="5" t="s">
        <v>200</v>
      </c>
      <c r="B181" s="5">
        <v>1.3689999999999999E-4</v>
      </c>
      <c r="C181" s="5">
        <v>2.22704E-4</v>
      </c>
      <c r="D181" s="5">
        <v>3.561411E-3</v>
      </c>
      <c r="E181" s="5">
        <v>3.5406439999999999E-3</v>
      </c>
      <c r="F181" s="5">
        <v>3.4882390000000002E-3</v>
      </c>
      <c r="G181" s="5">
        <v>2.8306529999999998E-3</v>
      </c>
      <c r="H181" s="5">
        <v>1.1504224E-2</v>
      </c>
      <c r="I181" s="5">
        <v>8.7784999999999998E-3</v>
      </c>
      <c r="J181" s="5">
        <v>2.9871999999999999E-4</v>
      </c>
      <c r="K181" s="5">
        <v>1.8700300000000001E-4</v>
      </c>
      <c r="L181" s="5">
        <v>5.1876600000000004E-4</v>
      </c>
      <c r="M181" s="5">
        <v>2.9601900000000001E-4</v>
      </c>
      <c r="N181" s="5">
        <v>2.7589049999999999E-3</v>
      </c>
      <c r="O181" s="5">
        <v>2.2809390000000001E-3</v>
      </c>
      <c r="P181" s="5">
        <v>1.560884E-3</v>
      </c>
      <c r="Q181" s="5">
        <v>2.7796E-4</v>
      </c>
      <c r="R181" s="5">
        <v>9.5434199999999995E-4</v>
      </c>
      <c r="S181" s="5">
        <v>1.82392E-4</v>
      </c>
      <c r="T181" s="5">
        <v>1.2420500000000001E-4</v>
      </c>
      <c r="U181" s="5">
        <v>1.16455E-4</v>
      </c>
      <c r="V181" s="5">
        <v>3.2440160000000002E-3</v>
      </c>
      <c r="W181" s="5">
        <v>2.79165E-4</v>
      </c>
      <c r="X181" s="5">
        <v>1.0065440000000001E-3</v>
      </c>
      <c r="Y181" s="5">
        <v>1.2052949E-2</v>
      </c>
      <c r="Z181" s="5">
        <v>6.7861500000000003E-4</v>
      </c>
      <c r="AA181" s="5">
        <v>8.2239300000000008E-3</v>
      </c>
      <c r="AB181" s="5">
        <v>5.3162100000000002E-4</v>
      </c>
      <c r="AC181" s="5">
        <v>1.0236430000000001E-3</v>
      </c>
      <c r="AD181" s="5">
        <v>6.746971E-3</v>
      </c>
      <c r="AE181" s="5">
        <v>4.67598E-4</v>
      </c>
      <c r="AF181" s="5">
        <v>1.2052949E-2</v>
      </c>
      <c r="AG181" s="5">
        <v>7.7874917000000002E-2</v>
      </c>
      <c r="AH181" s="5">
        <v>3.9044155449962132</v>
      </c>
      <c r="AI181" s="5" t="s">
        <v>28</v>
      </c>
      <c r="AJ181" s="5" t="str">
        <f>LEFT(RIGHT(A181,LEN(A181)-FIND("GN=",A181)-2),FIND(" ",RIGHT(A181,LEN(A181)-FIND("GN=",A181)-2)))</f>
        <v xml:space="preserve">HIST3H2BB </v>
      </c>
    </row>
    <row r="182" spans="1:36" x14ac:dyDescent="0.25">
      <c r="A182" s="5" t="s">
        <v>75</v>
      </c>
      <c r="B182" s="6">
        <v>3.9100000000000002E-5</v>
      </c>
      <c r="C182" s="6">
        <v>5.9399999999999999E-6</v>
      </c>
      <c r="D182" s="6">
        <v>5.6899999999999997E-6</v>
      </c>
      <c r="E182" s="5">
        <v>1.63344E-4</v>
      </c>
      <c r="F182" s="6">
        <v>9.7299999999999993E-5</v>
      </c>
      <c r="G182" s="5">
        <v>1.0663510000000001E-3</v>
      </c>
      <c r="H182" s="5">
        <v>0</v>
      </c>
      <c r="I182" s="5">
        <v>4.78037E-4</v>
      </c>
      <c r="J182" s="6">
        <v>1.3699999999999999E-5</v>
      </c>
      <c r="K182" s="6">
        <v>5.77E-5</v>
      </c>
      <c r="L182" s="6">
        <v>2.5899999999999999E-5</v>
      </c>
      <c r="M182" s="6">
        <v>1.8700000000000001E-5</v>
      </c>
      <c r="N182" s="5">
        <v>0</v>
      </c>
      <c r="O182" s="5">
        <v>1.8304199999999999E-4</v>
      </c>
      <c r="P182" s="5">
        <v>3.1110300000000002E-4</v>
      </c>
      <c r="Q182" s="5">
        <v>5.0524599999999999E-4</v>
      </c>
      <c r="R182" s="5">
        <v>5.6540699999999998E-4</v>
      </c>
      <c r="S182" s="6">
        <v>3.4799999999999999E-5</v>
      </c>
      <c r="T182" s="6">
        <v>9.2800000000000006E-5</v>
      </c>
      <c r="U182" s="5">
        <v>9.6711900000000001E-4</v>
      </c>
      <c r="V182" s="5">
        <v>5.3590099999999998E-4</v>
      </c>
      <c r="W182" s="5">
        <v>2.1960299999999999E-4</v>
      </c>
      <c r="X182" s="5">
        <v>2.7339200000000001E-4</v>
      </c>
      <c r="Y182" s="6">
        <v>6.0399999999999998E-5</v>
      </c>
      <c r="Z182" s="6">
        <v>8.03E-5</v>
      </c>
      <c r="AA182" s="6">
        <v>1.8199999999999999E-5</v>
      </c>
      <c r="AB182" s="6">
        <v>9.0600000000000007E-5</v>
      </c>
      <c r="AC182" s="5">
        <v>0</v>
      </c>
      <c r="AD182" s="5">
        <v>3.7838100000000001E-4</v>
      </c>
      <c r="AE182" s="6">
        <v>6.9599999999999998E-5</v>
      </c>
      <c r="AF182" s="5">
        <v>1.0663510000000001E-3</v>
      </c>
      <c r="AG182" s="5">
        <v>6.3576560000000006E-3</v>
      </c>
      <c r="AH182" s="5">
        <v>3.8790630667330221</v>
      </c>
      <c r="AI182" s="5" t="s">
        <v>8</v>
      </c>
      <c r="AJ182" s="5" t="str">
        <f>LEFT(RIGHT(A182,LEN(A182)-FIND("GN=",A182)-2),FIND(" ",RIGHT(A182,LEN(A182)-FIND("GN=",A182)-2)))</f>
        <v xml:space="preserve">HIST3H3 </v>
      </c>
    </row>
    <row r="183" spans="1:36" x14ac:dyDescent="0.25">
      <c r="A183" s="5" t="s">
        <v>441</v>
      </c>
      <c r="B183" s="6">
        <v>4.6500000000000004E-6</v>
      </c>
      <c r="C183" s="6">
        <v>7.7700000000000001E-6</v>
      </c>
      <c r="D183" s="6">
        <v>7.5399999999999998E-6</v>
      </c>
      <c r="E183" s="6">
        <v>6.3800000000000006E-5</v>
      </c>
      <c r="F183" s="6">
        <v>1.7200000000000001E-5</v>
      </c>
      <c r="G183" s="6">
        <v>3.3699999999999999E-5</v>
      </c>
      <c r="H183" s="6">
        <v>7.7600000000000002E-5</v>
      </c>
      <c r="I183" s="6">
        <v>1.73E-5</v>
      </c>
      <c r="J183" s="5">
        <v>0</v>
      </c>
      <c r="K183" s="5">
        <v>0</v>
      </c>
      <c r="L183" s="6">
        <v>1.04E-5</v>
      </c>
      <c r="M183" s="6">
        <v>9.7799999999999995E-6</v>
      </c>
      <c r="N183" s="6">
        <v>7.6000000000000004E-5</v>
      </c>
      <c r="O183" s="6">
        <v>8.3700000000000002E-5</v>
      </c>
      <c r="P183" s="6">
        <v>3.5299999999999997E-5</v>
      </c>
      <c r="Q183" s="6">
        <v>4.5200000000000001E-5</v>
      </c>
      <c r="R183" s="6">
        <v>2.0100000000000001E-5</v>
      </c>
      <c r="S183" s="6">
        <v>3.6200000000000001E-6</v>
      </c>
      <c r="T183" s="6">
        <v>9.09E-5</v>
      </c>
      <c r="U183" s="5">
        <v>0</v>
      </c>
      <c r="V183" s="6">
        <v>6.4999999999999994E-5</v>
      </c>
      <c r="W183" s="6">
        <v>2.8399999999999999E-5</v>
      </c>
      <c r="X183" s="6">
        <v>7.1600000000000001E-6</v>
      </c>
      <c r="Y183" s="5">
        <v>1.6954700000000001E-4</v>
      </c>
      <c r="Z183" s="5">
        <v>2.22582E-4</v>
      </c>
      <c r="AA183" s="5">
        <v>4.6212899999999998E-4</v>
      </c>
      <c r="AB183" s="5">
        <v>2.58786E-4</v>
      </c>
      <c r="AC183" s="5">
        <v>3.7730199999999999E-4</v>
      </c>
      <c r="AD183" s="5">
        <v>2.7605300000000001E-4</v>
      </c>
      <c r="AE183" s="6">
        <v>8.4499999999999994E-5</v>
      </c>
      <c r="AF183" s="5">
        <v>4.6212899999999998E-4</v>
      </c>
      <c r="AG183" s="5">
        <v>2.5560189999999997E-3</v>
      </c>
      <c r="AH183" s="5">
        <v>3.8299618101323336</v>
      </c>
      <c r="AI183" s="5" t="s">
        <v>32</v>
      </c>
      <c r="AJ183" s="5" t="str">
        <f>LEFT(RIGHT(A183,LEN(A183)-FIND("GN=",A183)-2),FIND(" ",RIGHT(A183,LEN(A183)-FIND("GN=",A183)-2)))</f>
        <v xml:space="preserve">HMGB3 </v>
      </c>
    </row>
    <row r="184" spans="1:36" x14ac:dyDescent="0.25">
      <c r="A184" s="5" t="s">
        <v>403</v>
      </c>
      <c r="B184" s="6">
        <v>2.3499999999999999E-5</v>
      </c>
      <c r="C184" s="6">
        <v>2.37E-5</v>
      </c>
      <c r="D184" s="5">
        <v>0</v>
      </c>
      <c r="E184" s="5">
        <v>3.5345599999999999E-4</v>
      </c>
      <c r="F184" s="5">
        <v>2.4999899999999999E-4</v>
      </c>
      <c r="G184" s="5">
        <v>2.26388E-4</v>
      </c>
      <c r="H184" s="5">
        <v>1.99958E-4</v>
      </c>
      <c r="I184" s="5">
        <v>1.70483E-4</v>
      </c>
      <c r="J184" s="5">
        <v>2.23666E-4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6">
        <v>1.9400000000000001E-6</v>
      </c>
      <c r="Q184" s="6">
        <v>1.4699999999999999E-6</v>
      </c>
      <c r="R184" s="6">
        <v>3.49E-6</v>
      </c>
      <c r="S184" s="6">
        <v>1.2300000000000001E-6</v>
      </c>
      <c r="T184" s="6">
        <v>1.53E-6</v>
      </c>
      <c r="U184" s="6">
        <v>3.8700000000000002E-6</v>
      </c>
      <c r="V184" s="6">
        <v>1.1400000000000001E-6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6">
        <v>7.8800000000000002E-7</v>
      </c>
      <c r="AC184" s="5">
        <v>0</v>
      </c>
      <c r="AD184" s="5">
        <v>0</v>
      </c>
      <c r="AE184" s="6">
        <v>4.6499999999999999E-7</v>
      </c>
      <c r="AF184" s="5">
        <v>3.5345599999999999E-4</v>
      </c>
      <c r="AG184" s="5">
        <v>1.487073E-3</v>
      </c>
      <c r="AH184" s="5">
        <v>2.7881542946734337</v>
      </c>
      <c r="AI184" s="5" t="s">
        <v>6</v>
      </c>
      <c r="AJ184" s="5" t="str">
        <f>LEFT(RIGHT(A184,LEN(A184)-FIND("GN=",A184)-2),FIND(" ",RIGHT(A184,LEN(A184)-FIND("GN=",A184)-2)))</f>
        <v xml:space="preserve">HMHA1 </v>
      </c>
    </row>
    <row r="185" spans="1:36" x14ac:dyDescent="0.25">
      <c r="A185" s="5" t="s">
        <v>288</v>
      </c>
      <c r="B185" s="6">
        <v>4.0899999999999998E-5</v>
      </c>
      <c r="C185" s="5">
        <v>1.16359E-4</v>
      </c>
      <c r="D185" s="5">
        <v>1.99927E-4</v>
      </c>
      <c r="E185" s="5">
        <v>4.0883299999999999E-4</v>
      </c>
      <c r="F185" s="5">
        <v>4.0682799999999997E-4</v>
      </c>
      <c r="G185" s="5">
        <v>2.8548400000000002E-4</v>
      </c>
      <c r="H185" s="5">
        <v>1.9836800000000001E-4</v>
      </c>
      <c r="I185" s="5">
        <v>2.3198700000000001E-4</v>
      </c>
      <c r="J185" s="6">
        <v>1.1399999999999999E-5</v>
      </c>
      <c r="K185" s="6">
        <v>6.2199999999999994E-5</v>
      </c>
      <c r="L185" s="6">
        <v>5.24E-5</v>
      </c>
      <c r="M185" s="6">
        <v>5.5500000000000001E-5</v>
      </c>
      <c r="N185" s="5">
        <v>3.0223700000000001E-4</v>
      </c>
      <c r="O185" s="5">
        <v>3.0057499999999997E-4</v>
      </c>
      <c r="P185" s="5">
        <v>1.00058E-4</v>
      </c>
      <c r="Q185" s="6">
        <v>5.38E-5</v>
      </c>
      <c r="R185" s="5">
        <v>1.22287E-4</v>
      </c>
      <c r="S185" s="6">
        <v>2.9499999999999999E-5</v>
      </c>
      <c r="T185" s="6">
        <v>6.7299999999999996E-5</v>
      </c>
      <c r="U185" s="6">
        <v>7.4900000000000005E-5</v>
      </c>
      <c r="V185" s="5">
        <v>1.9458400000000001E-4</v>
      </c>
      <c r="W185" s="5">
        <v>0</v>
      </c>
      <c r="X185" s="5">
        <v>1.09139E-4</v>
      </c>
      <c r="Y185" s="5">
        <v>6.33152E-4</v>
      </c>
      <c r="Z185" s="5">
        <v>4.3078300000000001E-4</v>
      </c>
      <c r="AA185" s="5">
        <v>4.6578499999999997E-4</v>
      </c>
      <c r="AB185" s="5">
        <v>8.7403999999999997E-4</v>
      </c>
      <c r="AC185" s="5">
        <v>1.76775E-4</v>
      </c>
      <c r="AD185" s="5">
        <v>3.0281200000000001E-4</v>
      </c>
      <c r="AE185" s="5">
        <v>1.3649199999999999E-4</v>
      </c>
      <c r="AF185" s="5">
        <v>8.7403999999999997E-4</v>
      </c>
      <c r="AG185" s="5">
        <v>6.4444050000000003E-3</v>
      </c>
      <c r="AH185" s="5">
        <v>4.3589863321669613</v>
      </c>
      <c r="AI185" s="5" t="s">
        <v>34</v>
      </c>
      <c r="AJ185" s="5" t="str">
        <f>LEFT(RIGHT(A185,LEN(A185)-FIND("GN=",A185)-2),FIND(" ",RIGHT(A185,LEN(A185)-FIND("GN=",A185)-2)))</f>
        <v xml:space="preserve">HNRNPA0 </v>
      </c>
    </row>
    <row r="186" spans="1:36" x14ac:dyDescent="0.25">
      <c r="A186" s="5" t="s">
        <v>40</v>
      </c>
      <c r="B186" s="5">
        <v>1.87066E-4</v>
      </c>
      <c r="C186" s="5">
        <v>5.2368399999999996E-4</v>
      </c>
      <c r="D186" s="5">
        <v>1.339659E-3</v>
      </c>
      <c r="E186" s="5">
        <v>1.6650860000000001E-3</v>
      </c>
      <c r="F186" s="5">
        <v>1.4908569999999999E-3</v>
      </c>
      <c r="G186" s="5">
        <v>1.442413E-3</v>
      </c>
      <c r="H186" s="5">
        <v>8.9336000000000005E-4</v>
      </c>
      <c r="I186" s="5">
        <v>1.54715E-3</v>
      </c>
      <c r="J186" s="6">
        <v>4.0000000000000003E-5</v>
      </c>
      <c r="K186" s="5">
        <v>1.16904E-4</v>
      </c>
      <c r="L186" s="5">
        <v>4.6073899999999999E-4</v>
      </c>
      <c r="M186" s="5">
        <v>4.9388199999999996E-4</v>
      </c>
      <c r="N186" s="5">
        <v>8.6221400000000004E-4</v>
      </c>
      <c r="O186" s="5">
        <v>1.0350699999999999E-3</v>
      </c>
      <c r="P186" s="5">
        <v>4.7389099999999999E-4</v>
      </c>
      <c r="Q186" s="5">
        <v>4.5652300000000002E-4</v>
      </c>
      <c r="R186" s="5">
        <v>6.9197200000000001E-4</v>
      </c>
      <c r="S186" s="5">
        <v>2.3047000000000001E-4</v>
      </c>
      <c r="T186" s="5">
        <v>2.4081600000000001E-4</v>
      </c>
      <c r="U186" s="5">
        <v>2.96421E-4</v>
      </c>
      <c r="V186" s="5">
        <v>7.3065399999999996E-4</v>
      </c>
      <c r="W186" s="5">
        <v>1.5227400000000001E-4</v>
      </c>
      <c r="X186" s="5">
        <v>2.8922099999999999E-4</v>
      </c>
      <c r="Y186" s="5">
        <v>3.0666959999999998E-3</v>
      </c>
      <c r="Z186" s="5">
        <v>1.3445849999999999E-3</v>
      </c>
      <c r="AA186" s="5">
        <v>3.2539240000000001E-3</v>
      </c>
      <c r="AB186" s="5">
        <v>2.6138519999999998E-3</v>
      </c>
      <c r="AC186" s="5">
        <v>1.067758E-3</v>
      </c>
      <c r="AD186" s="5">
        <v>1.5734799999999999E-3</v>
      </c>
      <c r="AE186" s="5">
        <v>8.44873E-4</v>
      </c>
      <c r="AF186" s="5">
        <v>3.2539240000000001E-3</v>
      </c>
      <c r="AG186" s="5">
        <v>2.9425494E-2</v>
      </c>
      <c r="AH186" s="5">
        <v>4.4351584955005805</v>
      </c>
      <c r="AI186" s="5" t="s">
        <v>32</v>
      </c>
      <c r="AJ186" s="5" t="str">
        <f>LEFT(RIGHT(A186,LEN(A186)-FIND("GN=",A186)-2),FIND(" ",RIGHT(A186,LEN(A186)-FIND("GN=",A186)-2)))</f>
        <v xml:space="preserve">HNRNPA1 </v>
      </c>
    </row>
    <row r="187" spans="1:36" x14ac:dyDescent="0.25">
      <c r="A187" s="5" t="s">
        <v>84</v>
      </c>
      <c r="B187" s="5">
        <v>0</v>
      </c>
      <c r="C187" s="5">
        <v>0</v>
      </c>
      <c r="D187" s="5">
        <v>0</v>
      </c>
      <c r="E187" s="6">
        <v>4.9400000000000001E-6</v>
      </c>
      <c r="F187" s="5">
        <v>0</v>
      </c>
      <c r="G187" s="5">
        <v>0</v>
      </c>
      <c r="H187" s="5">
        <v>0</v>
      </c>
      <c r="I187" s="5">
        <v>0</v>
      </c>
      <c r="J187" s="6">
        <v>1.5400000000000002E-5</v>
      </c>
      <c r="K187" s="6">
        <v>2.7300000000000001E-6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6">
        <v>1.5699999999999999E-5</v>
      </c>
      <c r="Z187" s="5">
        <v>0</v>
      </c>
      <c r="AA187" s="6">
        <v>1.4399999999999999E-5</v>
      </c>
      <c r="AB187" s="6">
        <v>8.7700000000000004E-5</v>
      </c>
      <c r="AC187" s="5">
        <v>0</v>
      </c>
      <c r="AD187" s="6">
        <v>1.36E-5</v>
      </c>
      <c r="AE187" s="5">
        <v>0</v>
      </c>
      <c r="AF187" s="5">
        <v>8.7700000000000004E-5</v>
      </c>
      <c r="AG187" s="5">
        <v>1.5447E-4</v>
      </c>
      <c r="AH187" s="5">
        <v>2.0209050258907379</v>
      </c>
      <c r="AI187" s="5" t="s">
        <v>34</v>
      </c>
      <c r="AJ187" s="5" t="str">
        <f>LEFT(RIGHT(A187,LEN(A187)-FIND("GN=",A187)-2),FIND(" ",RIGHT(A187,LEN(A187)-FIND("GN=",A187)-2)))</f>
        <v xml:space="preserve">HNRNPA1L2 </v>
      </c>
    </row>
    <row r="188" spans="1:36" x14ac:dyDescent="0.25">
      <c r="A188" s="5" t="s">
        <v>47</v>
      </c>
      <c r="B188" s="5">
        <v>4.1261800000000001E-4</v>
      </c>
      <c r="C188" s="5">
        <v>1.029454E-3</v>
      </c>
      <c r="D188" s="5">
        <v>3.0621870000000001E-3</v>
      </c>
      <c r="E188" s="5">
        <v>3.6512580000000001E-3</v>
      </c>
      <c r="F188" s="5">
        <v>4.5821890000000004E-3</v>
      </c>
      <c r="G188" s="5">
        <v>4.6823840000000004E-3</v>
      </c>
      <c r="H188" s="5">
        <v>1.9723079999999999E-3</v>
      </c>
      <c r="I188" s="5">
        <v>4.7020430000000004E-3</v>
      </c>
      <c r="J188" s="5">
        <v>2.9557599999999998E-4</v>
      </c>
      <c r="K188" s="5">
        <v>6.0338999999999998E-4</v>
      </c>
      <c r="L188" s="5">
        <v>1.4800919999999999E-3</v>
      </c>
      <c r="M188" s="5">
        <v>1.2531739999999999E-3</v>
      </c>
      <c r="N188" s="5">
        <v>2.1911560000000001E-3</v>
      </c>
      <c r="O188" s="5">
        <v>2.2903369999999999E-3</v>
      </c>
      <c r="P188" s="5">
        <v>1.079542E-3</v>
      </c>
      <c r="Q188" s="5">
        <v>1.0313939999999999E-3</v>
      </c>
      <c r="R188" s="5">
        <v>1.257675E-3</v>
      </c>
      <c r="S188" s="5">
        <v>5.3446899999999998E-4</v>
      </c>
      <c r="T188" s="5">
        <v>9.6464100000000002E-4</v>
      </c>
      <c r="U188" s="5">
        <v>1.1975410000000001E-3</v>
      </c>
      <c r="V188" s="5">
        <v>1.9391720000000001E-3</v>
      </c>
      <c r="W188" s="5">
        <v>6.9585199999999995E-4</v>
      </c>
      <c r="X188" s="5">
        <v>1.0444930000000001E-3</v>
      </c>
      <c r="Y188" s="5">
        <v>4.269541E-3</v>
      </c>
      <c r="Z188" s="5">
        <v>2.7054190000000001E-3</v>
      </c>
      <c r="AA188" s="5">
        <v>3.0493859999999999E-3</v>
      </c>
      <c r="AB188" s="5">
        <v>3.4092739999999999E-3</v>
      </c>
      <c r="AC188" s="5">
        <v>2.1624779999999998E-3</v>
      </c>
      <c r="AD188" s="5">
        <v>2.4399339999999999E-3</v>
      </c>
      <c r="AE188" s="5">
        <v>1.537465E-3</v>
      </c>
      <c r="AF188" s="5">
        <v>4.7020430000000004E-3</v>
      </c>
      <c r="AG188" s="5">
        <v>6.1526442000000008E-2</v>
      </c>
      <c r="AH188" s="5">
        <v>4.6121973897057247</v>
      </c>
      <c r="AI188" s="5" t="s">
        <v>18</v>
      </c>
      <c r="AJ188" s="5" t="str">
        <f>LEFT(RIGHT(A188,LEN(A188)-FIND("GN=",A188)-2),FIND(" ",RIGHT(A188,LEN(A188)-FIND("GN=",A188)-2)))</f>
        <v xml:space="preserve">HNRNPA2B1 </v>
      </c>
    </row>
    <row r="189" spans="1:36" x14ac:dyDescent="0.25">
      <c r="A189" s="5" t="s">
        <v>46</v>
      </c>
      <c r="B189" s="5">
        <v>1.77052E-4</v>
      </c>
      <c r="C189" s="5">
        <v>4.5088700000000002E-4</v>
      </c>
      <c r="D189" s="5">
        <v>1.2435899999999999E-3</v>
      </c>
      <c r="E189" s="5">
        <v>7.3989100000000001E-4</v>
      </c>
      <c r="F189" s="5">
        <v>1.2341769999999999E-3</v>
      </c>
      <c r="G189" s="5">
        <v>9.2259299999999998E-4</v>
      </c>
      <c r="H189" s="5">
        <v>5.5495900000000005E-4</v>
      </c>
      <c r="I189" s="5">
        <v>8.8245700000000001E-4</v>
      </c>
      <c r="J189" s="6">
        <v>3.1000000000000001E-5</v>
      </c>
      <c r="K189" s="6">
        <v>8.7100000000000003E-5</v>
      </c>
      <c r="L189" s="5">
        <v>3.3236099999999998E-4</v>
      </c>
      <c r="M189" s="5">
        <v>2.85944E-4</v>
      </c>
      <c r="N189" s="5">
        <v>9.9274099999999989E-4</v>
      </c>
      <c r="O189" s="5">
        <v>8.4541499999999997E-4</v>
      </c>
      <c r="P189" s="5">
        <v>4.3998600000000001E-4</v>
      </c>
      <c r="Q189" s="5">
        <v>3.8922799999999998E-4</v>
      </c>
      <c r="R189" s="5">
        <v>5.9185200000000002E-4</v>
      </c>
      <c r="S189" s="5">
        <v>1.8541299999999999E-4</v>
      </c>
      <c r="T189" s="5">
        <v>1.8979700000000001E-4</v>
      </c>
      <c r="U189" s="5">
        <v>2.09213E-4</v>
      </c>
      <c r="V189" s="5">
        <v>7.7258299999999997E-4</v>
      </c>
      <c r="W189" s="5">
        <v>1.2671899999999999E-4</v>
      </c>
      <c r="X189" s="5">
        <v>3.167E-4</v>
      </c>
      <c r="Y189" s="5">
        <v>1.324928E-3</v>
      </c>
      <c r="Z189" s="5">
        <v>9.8763999999999992E-4</v>
      </c>
      <c r="AA189" s="5">
        <v>1.531162E-3</v>
      </c>
      <c r="AB189" s="5">
        <v>1.2616350000000001E-3</v>
      </c>
      <c r="AC189" s="5">
        <v>5.30855E-4</v>
      </c>
      <c r="AD189" s="5">
        <v>1.095436E-3</v>
      </c>
      <c r="AE189" s="5">
        <v>5.6211100000000001E-4</v>
      </c>
      <c r="AF189" s="5">
        <v>1.531162E-3</v>
      </c>
      <c r="AG189" s="5">
        <v>1.9295425000000001E-2</v>
      </c>
      <c r="AH189" s="5">
        <v>4.5794512124702145</v>
      </c>
      <c r="AI189" s="5" t="s">
        <v>32</v>
      </c>
      <c r="AJ189" s="5" t="str">
        <f>LEFT(RIGHT(A189,LEN(A189)-FIND("GN=",A189)-2),FIND(" ",RIGHT(A189,LEN(A189)-FIND("GN=",A189)-2)))</f>
        <v xml:space="preserve">HNRNPA3 </v>
      </c>
    </row>
    <row r="190" spans="1:36" x14ac:dyDescent="0.25">
      <c r="A190" s="5" t="s">
        <v>93</v>
      </c>
      <c r="B190" s="6">
        <v>6.2199999999999997E-6</v>
      </c>
      <c r="C190" s="6">
        <v>1.0200000000000001E-5</v>
      </c>
      <c r="D190" s="5">
        <v>1.15271E-4</v>
      </c>
      <c r="E190" s="5">
        <v>2.1013E-4</v>
      </c>
      <c r="F190" s="5">
        <v>1.6557200000000001E-4</v>
      </c>
      <c r="G190" s="5">
        <v>2.5091700000000002E-4</v>
      </c>
      <c r="H190" s="5">
        <v>1.3323499999999999E-4</v>
      </c>
      <c r="I190" s="5">
        <v>1.7601199999999999E-4</v>
      </c>
      <c r="J190" s="6">
        <v>4.4000000000000002E-6</v>
      </c>
      <c r="K190" s="6">
        <v>3.04E-5</v>
      </c>
      <c r="L190" s="5">
        <v>1.1243600000000001E-4</v>
      </c>
      <c r="M190" s="6">
        <v>2.97E-5</v>
      </c>
      <c r="N190" s="5">
        <v>1.4434499999999999E-4</v>
      </c>
      <c r="O190" s="5">
        <v>1.2613899999999999E-4</v>
      </c>
      <c r="P190" s="6">
        <v>6.9300000000000004E-5</v>
      </c>
      <c r="Q190" s="6">
        <v>6.4499999999999996E-5</v>
      </c>
      <c r="R190" s="5">
        <v>1.4124E-4</v>
      </c>
      <c r="S190" s="6">
        <v>3.4799999999999999E-5</v>
      </c>
      <c r="T190" s="6">
        <v>8.7200000000000005E-5</v>
      </c>
      <c r="U190" s="6">
        <v>1.38E-5</v>
      </c>
      <c r="V190" s="6">
        <v>8.5799999999999998E-5</v>
      </c>
      <c r="W190" s="6">
        <v>2.8099999999999999E-5</v>
      </c>
      <c r="X190" s="6">
        <v>2.0299999999999999E-5</v>
      </c>
      <c r="Y190" s="5">
        <v>2.2928799999999999E-4</v>
      </c>
      <c r="Z190" s="5">
        <v>2.19874E-4</v>
      </c>
      <c r="AA190" s="5">
        <v>2.6415899999999998E-4</v>
      </c>
      <c r="AB190" s="5">
        <v>2.40817E-4</v>
      </c>
      <c r="AC190" s="6">
        <v>9.5699999999999995E-5</v>
      </c>
      <c r="AD190" s="5">
        <v>1.94928E-4</v>
      </c>
      <c r="AE190" s="5">
        <v>1.08101E-4</v>
      </c>
      <c r="AF190" s="5">
        <v>2.6415899999999998E-4</v>
      </c>
      <c r="AG190" s="5">
        <v>3.4128840000000001E-3</v>
      </c>
      <c r="AH190" s="5">
        <v>4.5022461725948011</v>
      </c>
      <c r="AI190" s="5" t="s">
        <v>32</v>
      </c>
      <c r="AJ190" s="5" t="str">
        <f>LEFT(RIGHT(A190,LEN(A190)-FIND("GN=",A190)-2),FIND(" ",RIGHT(A190,LEN(A190)-FIND("GN=",A190)-2)))</f>
        <v xml:space="preserve">HNRNPAB </v>
      </c>
    </row>
    <row r="191" spans="1:36" x14ac:dyDescent="0.25">
      <c r="A191" s="5" t="s">
        <v>380</v>
      </c>
      <c r="B191" s="5">
        <v>2.19767E-4</v>
      </c>
      <c r="C191" s="5">
        <v>4.2518100000000001E-4</v>
      </c>
      <c r="D191" s="5">
        <v>1.4516850000000001E-3</v>
      </c>
      <c r="E191" s="5">
        <v>1.842995E-3</v>
      </c>
      <c r="F191" s="5">
        <v>1.819654E-3</v>
      </c>
      <c r="G191" s="5">
        <v>2.7782029999999999E-3</v>
      </c>
      <c r="H191" s="5">
        <v>7.0111299999999995E-4</v>
      </c>
      <c r="I191" s="5">
        <v>1.7007560000000001E-3</v>
      </c>
      <c r="J191" s="6">
        <v>8.2299999999999995E-5</v>
      </c>
      <c r="K191" s="5">
        <v>1.35835E-4</v>
      </c>
      <c r="L191" s="5">
        <v>7.7989200000000002E-4</v>
      </c>
      <c r="M191" s="5">
        <v>4.6534199999999999E-4</v>
      </c>
      <c r="N191" s="5">
        <v>1.244273E-3</v>
      </c>
      <c r="O191" s="5">
        <v>9.8805099999999999E-4</v>
      </c>
      <c r="P191" s="5">
        <v>5.9810699999999996E-4</v>
      </c>
      <c r="Q191" s="5">
        <v>4.8324899999999999E-4</v>
      </c>
      <c r="R191" s="5">
        <v>4.4054700000000001E-4</v>
      </c>
      <c r="S191" s="5">
        <v>2.9098600000000002E-4</v>
      </c>
      <c r="T191" s="5">
        <v>4.82957E-4</v>
      </c>
      <c r="U191" s="5">
        <v>6.3743899999999995E-4</v>
      </c>
      <c r="V191" s="5">
        <v>1.041459E-3</v>
      </c>
      <c r="W191" s="5">
        <v>2.6368000000000002E-4</v>
      </c>
      <c r="X191" s="5">
        <v>3.4153599999999998E-4</v>
      </c>
      <c r="Y191" s="5">
        <v>1.655693E-3</v>
      </c>
      <c r="Z191" s="5">
        <v>1.0975799999999999E-3</v>
      </c>
      <c r="AA191" s="5">
        <v>2.971488E-3</v>
      </c>
      <c r="AB191" s="5">
        <v>1.8177790000000001E-3</v>
      </c>
      <c r="AC191" s="5">
        <v>8.4539200000000004E-4</v>
      </c>
      <c r="AD191" s="5">
        <v>1.727059E-3</v>
      </c>
      <c r="AE191" s="5">
        <v>1.305374E-3</v>
      </c>
      <c r="AF191" s="5">
        <v>2.971488E-3</v>
      </c>
      <c r="AG191" s="5">
        <v>3.0635372000000004E-2</v>
      </c>
      <c r="AH191" s="5">
        <v>4.5367295277985864</v>
      </c>
      <c r="AI191" s="5" t="s">
        <v>32</v>
      </c>
      <c r="AJ191" s="5" t="str">
        <f>LEFT(RIGHT(A191,LEN(A191)-FIND("GN=",A191)-2),FIND(" ",RIGHT(A191,LEN(A191)-FIND("GN=",A191)-2)))</f>
        <v xml:space="preserve">HNRNPC </v>
      </c>
    </row>
    <row r="192" spans="1:36" x14ac:dyDescent="0.25">
      <c r="A192" s="5" t="s">
        <v>118</v>
      </c>
      <c r="B192" s="5">
        <v>1.1909E-4</v>
      </c>
      <c r="C192" s="5">
        <v>4.1025600000000001E-4</v>
      </c>
      <c r="D192" s="5">
        <v>1.1824380000000001E-3</v>
      </c>
      <c r="E192" s="5">
        <v>1.343393E-3</v>
      </c>
      <c r="F192" s="5">
        <v>1.019968E-3</v>
      </c>
      <c r="G192" s="5">
        <v>1.594397E-3</v>
      </c>
      <c r="H192" s="5">
        <v>4.4067299999999999E-4</v>
      </c>
      <c r="I192" s="5">
        <v>9.5486699999999998E-4</v>
      </c>
      <c r="J192" s="6">
        <v>4.1900000000000002E-5</v>
      </c>
      <c r="K192" s="5">
        <v>1.7084199999999999E-4</v>
      </c>
      <c r="L192" s="5">
        <v>3.5052299999999999E-4</v>
      </c>
      <c r="M192" s="5">
        <v>2.9091300000000001E-4</v>
      </c>
      <c r="N192" s="5">
        <v>8.3094799999999997E-4</v>
      </c>
      <c r="O192" s="5">
        <v>8.1995400000000002E-4</v>
      </c>
      <c r="P192" s="5">
        <v>3.5508099999999998E-4</v>
      </c>
      <c r="Q192" s="5">
        <v>4.1149300000000003E-4</v>
      </c>
      <c r="R192" s="5">
        <v>3.8253799999999998E-4</v>
      </c>
      <c r="S192" s="5">
        <v>1.8301999999999999E-4</v>
      </c>
      <c r="T192" s="5">
        <v>2.4920699999999999E-4</v>
      </c>
      <c r="U192" s="5">
        <v>3.39193E-4</v>
      </c>
      <c r="V192" s="5">
        <v>7.0815400000000001E-4</v>
      </c>
      <c r="W192" s="5">
        <v>1.65735E-4</v>
      </c>
      <c r="X192" s="5">
        <v>1.60948E-4</v>
      </c>
      <c r="Y192" s="5">
        <v>1.198178E-3</v>
      </c>
      <c r="Z192" s="5">
        <v>9.1096000000000005E-4</v>
      </c>
      <c r="AA192" s="5">
        <v>1.2923030000000001E-3</v>
      </c>
      <c r="AB192" s="5">
        <v>1.1964949999999999E-3</v>
      </c>
      <c r="AC192" s="5">
        <v>6.3754600000000001E-4</v>
      </c>
      <c r="AD192" s="5">
        <v>8.7186900000000005E-4</v>
      </c>
      <c r="AE192" s="5">
        <v>4.24857E-4</v>
      </c>
      <c r="AF192" s="5">
        <v>1.594397E-3</v>
      </c>
      <c r="AG192" s="5">
        <v>1.9057739000000001E-2</v>
      </c>
      <c r="AH192" s="5">
        <v>4.5700078762225083</v>
      </c>
      <c r="AI192" s="5" t="s">
        <v>8</v>
      </c>
      <c r="AJ192" s="5" t="str">
        <f>LEFT(RIGHT(A192,LEN(A192)-FIND("GN=",A192)-2),FIND(" ",RIGHT(A192,LEN(A192)-FIND("GN=",A192)-2)))</f>
        <v xml:space="preserve">HNRNPD </v>
      </c>
    </row>
    <row r="193" spans="1:36" x14ac:dyDescent="0.25">
      <c r="A193" s="5" t="s">
        <v>49</v>
      </c>
      <c r="B193" s="6">
        <v>4.0800000000000002E-5</v>
      </c>
      <c r="C193" s="6">
        <v>7.2399999999999998E-5</v>
      </c>
      <c r="D193" s="5">
        <v>7.5018700000000003E-4</v>
      </c>
      <c r="E193" s="5">
        <v>6.8141899999999995E-4</v>
      </c>
      <c r="F193" s="5">
        <v>7.8280400000000001E-4</v>
      </c>
      <c r="G193" s="5">
        <v>9.0611200000000004E-4</v>
      </c>
      <c r="H193" s="5">
        <v>5.1464900000000005E-4</v>
      </c>
      <c r="I193" s="5">
        <v>4.46258E-4</v>
      </c>
      <c r="J193" s="6">
        <v>2.1399999999999998E-5</v>
      </c>
      <c r="K193" s="6">
        <v>8.3599999999999999E-5</v>
      </c>
      <c r="L193" s="5">
        <v>2.3985099999999999E-4</v>
      </c>
      <c r="M193" s="5">
        <v>2.06632E-4</v>
      </c>
      <c r="N193" s="5">
        <v>5.2782100000000004E-4</v>
      </c>
      <c r="O193" s="5">
        <v>5.6256700000000004E-4</v>
      </c>
      <c r="P193" s="5">
        <v>2.3921200000000001E-4</v>
      </c>
      <c r="Q193" s="5">
        <v>2.2705499999999999E-4</v>
      </c>
      <c r="R193" s="5">
        <v>2.9306100000000001E-4</v>
      </c>
      <c r="S193" s="5">
        <v>1.01403E-4</v>
      </c>
      <c r="T193" s="5">
        <v>1.18411E-4</v>
      </c>
      <c r="U193" s="5">
        <v>2.9389999999999999E-4</v>
      </c>
      <c r="V193" s="5">
        <v>5.3918399999999995E-4</v>
      </c>
      <c r="W193" s="5">
        <v>1.12389E-4</v>
      </c>
      <c r="X193" s="5">
        <v>1.2594900000000001E-4</v>
      </c>
      <c r="Y193" s="5">
        <v>9.1943999999999999E-4</v>
      </c>
      <c r="Z193" s="5">
        <v>4.9271700000000005E-4</v>
      </c>
      <c r="AA193" s="5">
        <v>6.5857399999999999E-4</v>
      </c>
      <c r="AB193" s="5">
        <v>7.8648300000000004E-4</v>
      </c>
      <c r="AC193" s="5">
        <v>3.42753E-4</v>
      </c>
      <c r="AD193" s="5">
        <v>1.9183399999999999E-4</v>
      </c>
      <c r="AE193" s="5">
        <v>3.2037400000000001E-4</v>
      </c>
      <c r="AF193" s="5">
        <v>9.1943999999999999E-4</v>
      </c>
      <c r="AG193" s="5">
        <v>1.1599238999999999E-2</v>
      </c>
      <c r="AH193" s="5">
        <v>4.5385223616231398</v>
      </c>
      <c r="AI193" s="5" t="s">
        <v>28</v>
      </c>
      <c r="AJ193" s="5" t="str">
        <f>LEFT(RIGHT(A193,LEN(A193)-FIND("GN=",A193)-2),FIND(" ",RIGHT(A193,LEN(A193)-FIND("GN=",A193)-2)))</f>
        <v xml:space="preserve">HNRNPH1 </v>
      </c>
    </row>
    <row r="194" spans="1:36" x14ac:dyDescent="0.25">
      <c r="A194" s="5" t="s">
        <v>62</v>
      </c>
      <c r="B194" s="6">
        <v>5.8199999999999998E-5</v>
      </c>
      <c r="C194" s="5">
        <v>1.01372E-4</v>
      </c>
      <c r="D194" s="5">
        <v>3.8462300000000001E-4</v>
      </c>
      <c r="E194" s="5">
        <v>1.79471E-4</v>
      </c>
      <c r="F194" s="5">
        <v>2.16123E-4</v>
      </c>
      <c r="G194" s="5">
        <v>3.04615E-4</v>
      </c>
      <c r="H194" s="5">
        <v>1.12116E-4</v>
      </c>
      <c r="I194" s="5">
        <v>1.7718599999999999E-4</v>
      </c>
      <c r="J194" s="6">
        <v>3.8199999999999998E-6</v>
      </c>
      <c r="K194" s="6">
        <v>3.0000000000000001E-5</v>
      </c>
      <c r="L194" s="6">
        <v>9.3200000000000002E-5</v>
      </c>
      <c r="M194" s="6">
        <v>6.6799999999999997E-5</v>
      </c>
      <c r="N194" s="5">
        <v>1.49951E-4</v>
      </c>
      <c r="O194" s="5">
        <v>2.6744399999999998E-4</v>
      </c>
      <c r="P194" s="5">
        <v>1.4703200000000001E-4</v>
      </c>
      <c r="Q194" s="5">
        <v>1.2858699999999999E-4</v>
      </c>
      <c r="R194" s="5">
        <v>1.5348900000000001E-4</v>
      </c>
      <c r="S194" s="6">
        <v>7.0300000000000001E-5</v>
      </c>
      <c r="T194" s="6">
        <v>3.8899999999999997E-5</v>
      </c>
      <c r="U194" s="5">
        <v>1.02173E-4</v>
      </c>
      <c r="V194" s="5">
        <v>3.5350900000000001E-4</v>
      </c>
      <c r="W194" s="6">
        <v>2.9500000000000001E-6</v>
      </c>
      <c r="X194" s="6">
        <v>7.47E-5</v>
      </c>
      <c r="Y194" s="5">
        <v>1.58066E-4</v>
      </c>
      <c r="Z194" s="5">
        <v>1.19586E-4</v>
      </c>
      <c r="AA194" s="5">
        <v>1.6453400000000001E-4</v>
      </c>
      <c r="AB194" s="5">
        <v>1.9474999999999999E-4</v>
      </c>
      <c r="AC194" s="6">
        <v>6.6099999999999994E-5</v>
      </c>
      <c r="AD194" s="6">
        <v>8.3900000000000006E-5</v>
      </c>
      <c r="AE194" s="6">
        <v>8.7499999999999999E-5</v>
      </c>
      <c r="AF194" s="5">
        <v>3.8462300000000001E-4</v>
      </c>
      <c r="AG194" s="5">
        <v>4.0909970000000007E-3</v>
      </c>
      <c r="AH194" s="5">
        <v>4.5728575054283036</v>
      </c>
      <c r="AI194" s="5" t="s">
        <v>24</v>
      </c>
      <c r="AJ194" s="5" t="str">
        <f>LEFT(RIGHT(A194,LEN(A194)-FIND("GN=",A194)-2),FIND(" ",RIGHT(A194,LEN(A194)-FIND("GN=",A194)-2)))</f>
        <v xml:space="preserve">HNRNPH2 </v>
      </c>
    </row>
    <row r="195" spans="1:36" x14ac:dyDescent="0.25">
      <c r="A195" s="5" t="s">
        <v>337</v>
      </c>
      <c r="B195" s="6">
        <v>4.9200000000000003E-5</v>
      </c>
      <c r="C195" s="6">
        <v>7.0199999999999999E-5</v>
      </c>
      <c r="D195" s="5">
        <v>3.6317800000000003E-4</v>
      </c>
      <c r="E195" s="5">
        <v>1.8157700000000001E-4</v>
      </c>
      <c r="F195" s="5">
        <v>3.9699800000000002E-4</v>
      </c>
      <c r="G195" s="5">
        <v>4.5047499999999999E-4</v>
      </c>
      <c r="H195" s="5">
        <v>1.5822699999999999E-4</v>
      </c>
      <c r="I195" s="5">
        <v>1.29732E-4</v>
      </c>
      <c r="J195" s="6">
        <v>2.3200000000000001E-5</v>
      </c>
      <c r="K195" s="6">
        <v>4.4199999999999997E-5</v>
      </c>
      <c r="L195" s="5">
        <v>1.8222099999999999E-4</v>
      </c>
      <c r="M195" s="5">
        <v>1.0412300000000001E-4</v>
      </c>
      <c r="N195" s="5">
        <v>3.2091800000000001E-4</v>
      </c>
      <c r="O195" s="5">
        <v>4.3687400000000002E-4</v>
      </c>
      <c r="P195" s="5">
        <v>1.6562900000000001E-4</v>
      </c>
      <c r="Q195" s="6">
        <v>9.7499999999999998E-5</v>
      </c>
      <c r="R195" s="5">
        <v>1.6353299999999999E-4</v>
      </c>
      <c r="S195" s="6">
        <v>9.2299999999999994E-5</v>
      </c>
      <c r="T195" s="6">
        <v>2.97E-5</v>
      </c>
      <c r="U195" s="5">
        <v>2.15961E-4</v>
      </c>
      <c r="V195" s="5">
        <v>2.5688099999999998E-4</v>
      </c>
      <c r="W195" s="6">
        <v>6.9099999999999999E-5</v>
      </c>
      <c r="X195" s="5">
        <v>1.2675699999999999E-4</v>
      </c>
      <c r="Y195" s="5">
        <v>4.6293700000000002E-4</v>
      </c>
      <c r="Z195" s="5">
        <v>2.23678E-4</v>
      </c>
      <c r="AA195" s="5">
        <v>3.91254E-4</v>
      </c>
      <c r="AB195" s="5">
        <v>4.6330299999999998E-4</v>
      </c>
      <c r="AC195" s="5">
        <v>2.08999E-4</v>
      </c>
      <c r="AD195" s="5">
        <v>1.7939E-4</v>
      </c>
      <c r="AE195" s="5">
        <v>1.14786E-4</v>
      </c>
      <c r="AF195" s="5">
        <v>4.6330299999999998E-4</v>
      </c>
      <c r="AG195" s="5">
        <v>6.1728309999999993E-3</v>
      </c>
      <c r="AH195" s="5">
        <v>4.5805745091893888</v>
      </c>
      <c r="AI195" s="5" t="s">
        <v>34</v>
      </c>
      <c r="AJ195" s="5" t="str">
        <f>LEFT(RIGHT(A195,LEN(A195)-FIND("GN=",A195)-2),FIND(" ",RIGHT(A195,LEN(A195)-FIND("GN=",A195)-2)))</f>
        <v xml:space="preserve">HNRNPH3 </v>
      </c>
    </row>
    <row r="196" spans="1:36" x14ac:dyDescent="0.25">
      <c r="A196" s="5" t="s">
        <v>396</v>
      </c>
      <c r="B196" s="5">
        <v>1.0039099999999999E-4</v>
      </c>
      <c r="C196" s="5">
        <v>2.3434399999999999E-4</v>
      </c>
      <c r="D196" s="5">
        <v>8.8112200000000002E-4</v>
      </c>
      <c r="E196" s="5">
        <v>1.5103110000000001E-3</v>
      </c>
      <c r="F196" s="5">
        <v>9.2244400000000002E-4</v>
      </c>
      <c r="G196" s="5">
        <v>1.2645359999999999E-3</v>
      </c>
      <c r="H196" s="5">
        <v>6.9367500000000004E-4</v>
      </c>
      <c r="I196" s="5">
        <v>8.6310499999999997E-4</v>
      </c>
      <c r="J196" s="6">
        <v>1.6399999999999999E-5</v>
      </c>
      <c r="K196" s="6">
        <v>8.5199999999999997E-5</v>
      </c>
      <c r="L196" s="5">
        <v>3.7963299999999999E-4</v>
      </c>
      <c r="M196" s="5">
        <v>2.3599299999999999E-4</v>
      </c>
      <c r="N196" s="5">
        <v>1.031765E-3</v>
      </c>
      <c r="O196" s="5">
        <v>9.7371399999999998E-4</v>
      </c>
      <c r="P196" s="5">
        <v>4.8579E-4</v>
      </c>
      <c r="Q196" s="5">
        <v>3.66399E-4</v>
      </c>
      <c r="R196" s="5">
        <v>3.8954000000000001E-4</v>
      </c>
      <c r="S196" s="5">
        <v>2.4848200000000001E-4</v>
      </c>
      <c r="T196" s="5">
        <v>3.4071399999999999E-4</v>
      </c>
      <c r="U196" s="5">
        <v>4.2064199999999999E-4</v>
      </c>
      <c r="V196" s="5">
        <v>8.3389900000000003E-4</v>
      </c>
      <c r="W196" s="6">
        <v>8.9499999999999994E-5</v>
      </c>
      <c r="X196" s="5">
        <v>3.4946899999999998E-4</v>
      </c>
      <c r="Y196" s="5">
        <v>5.2515600000000004E-4</v>
      </c>
      <c r="Z196" s="5">
        <v>5.4446099999999999E-4</v>
      </c>
      <c r="AA196" s="5">
        <v>1.049616E-3</v>
      </c>
      <c r="AB196" s="5">
        <v>4.5435499999999998E-4</v>
      </c>
      <c r="AC196" s="5">
        <v>2.9754599999999999E-4</v>
      </c>
      <c r="AD196" s="5">
        <v>7.5501799999999999E-4</v>
      </c>
      <c r="AE196" s="5">
        <v>3.8911399999999997E-4</v>
      </c>
      <c r="AF196" s="5">
        <v>1.5103110000000001E-3</v>
      </c>
      <c r="AG196" s="5">
        <v>1.6732334000000001E-2</v>
      </c>
      <c r="AH196" s="5">
        <v>4.5829534216475176</v>
      </c>
      <c r="AI196" s="5" t="s">
        <v>6</v>
      </c>
      <c r="AJ196" s="5" t="str">
        <f>LEFT(RIGHT(A196,LEN(A196)-FIND("GN=",A196)-2),FIND(" ",RIGHT(A196,LEN(A196)-FIND("GN=",A196)-2)))</f>
        <v xml:space="preserve">HNRNPM </v>
      </c>
    </row>
    <row r="197" spans="1:36" x14ac:dyDescent="0.25">
      <c r="A197" s="5" t="s">
        <v>55</v>
      </c>
      <c r="B197" s="5">
        <v>2.06159E-4</v>
      </c>
      <c r="C197" s="5">
        <v>3.11859E-4</v>
      </c>
      <c r="D197" s="5">
        <v>1.187303E-3</v>
      </c>
      <c r="E197" s="5">
        <v>2.0350730000000001E-3</v>
      </c>
      <c r="F197" s="5">
        <v>9.8444299999999999E-4</v>
      </c>
      <c r="G197" s="5">
        <v>1.181571E-3</v>
      </c>
      <c r="H197" s="5">
        <v>6.36843E-4</v>
      </c>
      <c r="I197" s="5">
        <v>1.259371E-3</v>
      </c>
      <c r="J197" s="6">
        <v>1.42E-5</v>
      </c>
      <c r="K197" s="6">
        <v>7.2299999999999996E-5</v>
      </c>
      <c r="L197" s="5">
        <v>4.0923799999999997E-4</v>
      </c>
      <c r="M197" s="5">
        <v>1.9414399999999999E-4</v>
      </c>
      <c r="N197" s="5">
        <v>7.4160399999999998E-4</v>
      </c>
      <c r="O197" s="5">
        <v>7.4376200000000003E-4</v>
      </c>
      <c r="P197" s="5">
        <v>3.9177100000000001E-4</v>
      </c>
      <c r="Q197" s="5">
        <v>3.6926400000000001E-4</v>
      </c>
      <c r="R197" s="5">
        <v>4.8934300000000005E-4</v>
      </c>
      <c r="S197" s="5">
        <v>1.3975399999999999E-4</v>
      </c>
      <c r="T197" s="5">
        <v>2.9411200000000002E-4</v>
      </c>
      <c r="U197" s="5">
        <v>4.4290300000000002E-4</v>
      </c>
      <c r="V197" s="5">
        <v>7.1381700000000005E-4</v>
      </c>
      <c r="W197" s="5">
        <v>1.3895800000000001E-4</v>
      </c>
      <c r="X197" s="5">
        <v>3.1140399999999999E-4</v>
      </c>
      <c r="Y197" s="5">
        <v>8.5818199999999998E-4</v>
      </c>
      <c r="Z197" s="5">
        <v>7.60555E-4</v>
      </c>
      <c r="AA197" s="5">
        <v>1.0998010000000001E-3</v>
      </c>
      <c r="AB197" s="5">
        <v>7.9400900000000003E-4</v>
      </c>
      <c r="AC197" s="5">
        <v>2.7532199999999999E-4</v>
      </c>
      <c r="AD197" s="5">
        <v>9.4499999999999998E-4</v>
      </c>
      <c r="AE197" s="5">
        <v>4.9449100000000001E-4</v>
      </c>
      <c r="AF197" s="5">
        <v>2.0350730000000001E-3</v>
      </c>
      <c r="AG197" s="5">
        <v>1.8496556000000004E-2</v>
      </c>
      <c r="AH197" s="5">
        <v>4.5495486825921398</v>
      </c>
      <c r="AI197" s="5" t="s">
        <v>6</v>
      </c>
      <c r="AJ197" s="5" t="str">
        <f>LEFT(RIGHT(A197,LEN(A197)-FIND("GN=",A197)-2),FIND(" ",RIGHT(A197,LEN(A197)-FIND("GN=",A197)-2)))</f>
        <v xml:space="preserve">HNRNPU </v>
      </c>
    </row>
    <row r="198" spans="1:36" x14ac:dyDescent="0.25">
      <c r="A198" s="5" t="s">
        <v>59</v>
      </c>
      <c r="B198" s="6">
        <v>5.3300000000000001E-5</v>
      </c>
      <c r="C198" s="5">
        <v>1.05448E-4</v>
      </c>
      <c r="D198" s="5">
        <v>4.6930600000000001E-4</v>
      </c>
      <c r="E198" s="5">
        <v>4.4983399999999998E-4</v>
      </c>
      <c r="F198" s="5">
        <v>5.0742699999999996E-4</v>
      </c>
      <c r="G198" s="5">
        <v>5.5965599999999996E-4</v>
      </c>
      <c r="H198" s="5">
        <v>2.67287E-4</v>
      </c>
      <c r="I198" s="5">
        <v>3.0317700000000001E-4</v>
      </c>
      <c r="J198" s="5">
        <v>0</v>
      </c>
      <c r="K198" s="6">
        <v>2.0000000000000002E-5</v>
      </c>
      <c r="L198" s="5">
        <v>2.8018800000000001E-4</v>
      </c>
      <c r="M198" s="6">
        <v>2.6299999999999999E-5</v>
      </c>
      <c r="N198" s="5">
        <v>3.4090100000000001E-4</v>
      </c>
      <c r="O198" s="5">
        <v>2.8577099999999999E-4</v>
      </c>
      <c r="P198" s="5">
        <v>1.28687E-4</v>
      </c>
      <c r="Q198" s="5">
        <v>2.06546E-4</v>
      </c>
      <c r="R198" s="5">
        <v>2.19132E-4</v>
      </c>
      <c r="S198" s="6">
        <v>7.25E-5</v>
      </c>
      <c r="T198" s="6">
        <v>6.1699999999999995E-5</v>
      </c>
      <c r="U198" s="5">
        <v>1.28193E-4</v>
      </c>
      <c r="V198" s="5">
        <v>2.2278E-4</v>
      </c>
      <c r="W198" s="6">
        <v>2.23E-5</v>
      </c>
      <c r="X198" s="6">
        <v>6.9499999999999995E-5</v>
      </c>
      <c r="Y198" s="5">
        <v>3.6056899999999998E-4</v>
      </c>
      <c r="Z198" s="5">
        <v>2.12988E-4</v>
      </c>
      <c r="AA198" s="5">
        <v>3.2641899999999999E-4</v>
      </c>
      <c r="AB198" s="5">
        <v>2.02492E-4</v>
      </c>
      <c r="AC198" s="6">
        <v>9.2499999999999999E-5</v>
      </c>
      <c r="AD198" s="5">
        <v>2.85844E-4</v>
      </c>
      <c r="AE198" s="6">
        <v>9.0500000000000004E-5</v>
      </c>
      <c r="AF198" s="5">
        <v>5.5965599999999996E-4</v>
      </c>
      <c r="AG198" s="5">
        <v>6.3712450000000002E-3</v>
      </c>
      <c r="AH198" s="5">
        <v>4.5013511350749171</v>
      </c>
      <c r="AI198" s="5" t="s">
        <v>8</v>
      </c>
      <c r="AJ198" s="5" t="str">
        <f>LEFT(RIGHT(A198,LEN(A198)-FIND("GN=",A198)-2),FIND(" ",RIGHT(A198,LEN(A198)-FIND("GN=",A198)-2)))</f>
        <v xml:space="preserve">HNRNPUL2 </v>
      </c>
    </row>
    <row r="199" spans="1:36" x14ac:dyDescent="0.25">
      <c r="A199" s="5" t="s">
        <v>379</v>
      </c>
      <c r="B199" s="5">
        <v>2.2933279999999999E-3</v>
      </c>
      <c r="C199" s="5">
        <v>2.61933E-3</v>
      </c>
      <c r="D199" s="5">
        <v>3.2534069999999998E-3</v>
      </c>
      <c r="E199" s="5">
        <v>2.9845980000000002E-3</v>
      </c>
      <c r="F199" s="5">
        <v>1.8784850000000001E-3</v>
      </c>
      <c r="G199" s="5">
        <v>3.004573E-3</v>
      </c>
      <c r="H199" s="5">
        <v>1.4216680000000001E-3</v>
      </c>
      <c r="I199" s="5">
        <v>3.3060020000000002E-3</v>
      </c>
      <c r="J199" s="5">
        <v>1.217115E-3</v>
      </c>
      <c r="K199" s="5">
        <v>7.8710599999999998E-4</v>
      </c>
      <c r="L199" s="5">
        <v>5.8945890000000004E-3</v>
      </c>
      <c r="M199" s="5">
        <v>1.1605949999999999E-3</v>
      </c>
      <c r="N199" s="5">
        <v>3.873067E-3</v>
      </c>
      <c r="O199" s="5">
        <v>2.6020549999999998E-3</v>
      </c>
      <c r="P199" s="5">
        <v>1.1589160000000001E-3</v>
      </c>
      <c r="Q199" s="5">
        <v>1.07423E-3</v>
      </c>
      <c r="R199" s="5">
        <v>1.134719E-3</v>
      </c>
      <c r="S199" s="5">
        <v>6.71651E-4</v>
      </c>
      <c r="T199" s="5">
        <v>1.4906679999999999E-3</v>
      </c>
      <c r="U199" s="5">
        <v>1.3181969999999999E-3</v>
      </c>
      <c r="V199" s="5">
        <v>1.1961630000000001E-3</v>
      </c>
      <c r="W199" s="5">
        <v>7.6871899999999996E-4</v>
      </c>
      <c r="X199" s="5">
        <v>7.6373599999999999E-4</v>
      </c>
      <c r="Y199" s="5">
        <v>2.7332810000000002E-3</v>
      </c>
      <c r="Z199" s="5">
        <v>1.6494700000000001E-3</v>
      </c>
      <c r="AA199" s="5">
        <v>4.5494580000000001E-3</v>
      </c>
      <c r="AB199" s="5">
        <v>1.5523690000000001E-3</v>
      </c>
      <c r="AC199" s="5">
        <v>1.11505E-3</v>
      </c>
      <c r="AD199" s="5">
        <v>1.889129E-3</v>
      </c>
      <c r="AE199" s="5">
        <v>1.9025310000000001E-3</v>
      </c>
      <c r="AF199" s="5">
        <v>5.8945890000000004E-3</v>
      </c>
      <c r="AG199" s="5">
        <v>6.1264205000000009E-2</v>
      </c>
      <c r="AH199" s="5">
        <v>4.6778452728783044</v>
      </c>
      <c r="AI199" s="5" t="s">
        <v>5</v>
      </c>
      <c r="AJ199" s="5" t="str">
        <f>LEFT(RIGHT(A199,LEN(A199)-FIND("GN=",A199)-2),FIND(" ",RIGHT(A199,LEN(A199)-FIND("GN=",A199)-2)))</f>
        <v xml:space="preserve">HSP90AA1 </v>
      </c>
    </row>
    <row r="200" spans="1:36" x14ac:dyDescent="0.25">
      <c r="A200" s="5" t="s">
        <v>329</v>
      </c>
      <c r="B200" s="5">
        <v>8.5911699999999995E-4</v>
      </c>
      <c r="C200" s="5">
        <v>8.6692900000000001E-4</v>
      </c>
      <c r="D200" s="5">
        <v>1.1709369999999999E-3</v>
      </c>
      <c r="E200" s="5">
        <v>8.1337100000000002E-4</v>
      </c>
      <c r="F200" s="5">
        <v>4.8045500000000002E-4</v>
      </c>
      <c r="G200" s="5">
        <v>4.3131199999999999E-4</v>
      </c>
      <c r="H200" s="5">
        <v>8.3127500000000003E-4</v>
      </c>
      <c r="I200" s="5">
        <v>4.2373699999999999E-4</v>
      </c>
      <c r="J200" s="5">
        <v>6.6162899999999995E-4</v>
      </c>
      <c r="K200" s="5">
        <v>1.2628369999999999E-3</v>
      </c>
      <c r="L200" s="5">
        <v>1.730145E-3</v>
      </c>
      <c r="M200" s="5">
        <v>7.2633500000000004E-4</v>
      </c>
      <c r="N200" s="5">
        <v>1.506163E-3</v>
      </c>
      <c r="O200" s="5">
        <v>1.2515549999999999E-3</v>
      </c>
      <c r="P200" s="5">
        <v>1.7463069999999999E-3</v>
      </c>
      <c r="Q200" s="5">
        <v>1.490571E-3</v>
      </c>
      <c r="R200" s="5">
        <v>1.672593E-3</v>
      </c>
      <c r="S200" s="5">
        <v>1.3125319999999999E-3</v>
      </c>
      <c r="T200" s="5">
        <v>6.17693E-4</v>
      </c>
      <c r="U200" s="5">
        <v>1.5538170000000001E-3</v>
      </c>
      <c r="V200" s="5">
        <v>9.2898999999999998E-4</v>
      </c>
      <c r="W200" s="5">
        <v>9.4129100000000002E-4</v>
      </c>
      <c r="X200" s="5">
        <v>6.06359E-4</v>
      </c>
      <c r="Y200" s="5">
        <v>7.9148499999999998E-4</v>
      </c>
      <c r="Z200" s="5">
        <v>1.2354519999999999E-3</v>
      </c>
      <c r="AA200" s="5">
        <v>1.0222919999999999E-3</v>
      </c>
      <c r="AB200" s="5">
        <v>8.0890300000000003E-4</v>
      </c>
      <c r="AC200" s="5">
        <v>4.4233299999999999E-4</v>
      </c>
      <c r="AD200" s="5">
        <v>8.4374600000000004E-4</v>
      </c>
      <c r="AE200" s="5">
        <v>3.0052799999999999E-4</v>
      </c>
      <c r="AF200" s="5">
        <v>1.7463069999999999E-3</v>
      </c>
      <c r="AG200" s="5">
        <v>2.9330689000000004E-2</v>
      </c>
      <c r="AH200" s="5">
        <v>4.7773664053398459</v>
      </c>
      <c r="AI200" s="5" t="s">
        <v>22</v>
      </c>
      <c r="AJ200" s="5" t="str">
        <f>LEFT(RIGHT(A200,LEN(A200)-FIND("GN=",A200)-2),FIND(" ",RIGHT(A200,LEN(A200)-FIND("GN=",A200)-2)))</f>
        <v xml:space="preserve">HSPA1A </v>
      </c>
    </row>
    <row r="201" spans="1:36" x14ac:dyDescent="0.25">
      <c r="A201" s="5" t="s">
        <v>333</v>
      </c>
      <c r="B201" s="6">
        <v>3.8099999999999998E-5</v>
      </c>
      <c r="C201" s="6">
        <v>1.9300000000000002E-5</v>
      </c>
      <c r="D201" s="6">
        <v>4.3499999999999999E-6</v>
      </c>
      <c r="E201" s="6">
        <v>1.22E-5</v>
      </c>
      <c r="F201" s="6">
        <v>2.44E-5</v>
      </c>
      <c r="G201" s="6">
        <v>9.1799999999999995E-5</v>
      </c>
      <c r="H201" s="5">
        <v>0</v>
      </c>
      <c r="I201" s="6">
        <v>3.36E-6</v>
      </c>
      <c r="J201" s="6">
        <v>2.58E-5</v>
      </c>
      <c r="K201" s="5">
        <v>0</v>
      </c>
      <c r="L201" s="6">
        <v>3.3900000000000002E-6</v>
      </c>
      <c r="M201" s="6">
        <v>1.24E-5</v>
      </c>
      <c r="N201" s="6">
        <v>5.5600000000000003E-5</v>
      </c>
      <c r="O201" s="6">
        <v>6.7199999999999994E-5</v>
      </c>
      <c r="P201" s="6">
        <v>4.1500000000000001E-6</v>
      </c>
      <c r="Q201" s="5">
        <v>0</v>
      </c>
      <c r="R201" s="6">
        <v>7.6699999999999994E-6</v>
      </c>
      <c r="S201" s="6">
        <v>2.39E-6</v>
      </c>
      <c r="T201" s="6">
        <v>1.49E-5</v>
      </c>
      <c r="U201" s="6">
        <v>1.59E-5</v>
      </c>
      <c r="V201" s="6">
        <v>1.22E-5</v>
      </c>
      <c r="W201" s="5">
        <v>0</v>
      </c>
      <c r="X201" s="5">
        <v>0</v>
      </c>
      <c r="Y201" s="6">
        <v>3.0199999999999999E-5</v>
      </c>
      <c r="Z201" s="6">
        <v>1.15E-5</v>
      </c>
      <c r="AA201" s="6">
        <v>2.7E-6</v>
      </c>
      <c r="AB201" s="6">
        <v>9.4199999999999996E-6</v>
      </c>
      <c r="AC201" s="6">
        <v>1.31E-5</v>
      </c>
      <c r="AD201" s="6">
        <v>2.5299999999999998E-5</v>
      </c>
      <c r="AE201" s="6">
        <v>4.8199999999999996E-6</v>
      </c>
      <c r="AF201" s="5">
        <v>9.1799999999999995E-5</v>
      </c>
      <c r="AG201" s="5">
        <v>5.1215000000000006E-4</v>
      </c>
      <c r="AH201" s="5">
        <v>4.0110206093996297</v>
      </c>
      <c r="AI201" s="5" t="s">
        <v>8</v>
      </c>
      <c r="AJ201" s="5" t="str">
        <f>LEFT(RIGHT(A201,LEN(A201)-FIND("GN=",A201)-2),FIND(" ",RIGHT(A201,LEN(A201)-FIND("GN=",A201)-2)))</f>
        <v xml:space="preserve">HSPA1L </v>
      </c>
    </row>
    <row r="202" spans="1:36" x14ac:dyDescent="0.25">
      <c r="A202" s="5" t="s">
        <v>331</v>
      </c>
      <c r="B202" s="5">
        <v>7.7930499999999999E-4</v>
      </c>
      <c r="C202" s="5">
        <v>6.3690199999999995E-4</v>
      </c>
      <c r="D202" s="6">
        <v>8.3300000000000005E-5</v>
      </c>
      <c r="E202" s="6">
        <v>6.5200000000000003E-6</v>
      </c>
      <c r="F202" s="6">
        <v>4.7999999999999998E-6</v>
      </c>
      <c r="G202" s="6">
        <v>6.0000000000000002E-6</v>
      </c>
      <c r="H202" s="6">
        <v>4.0999999999999997E-6</v>
      </c>
      <c r="I202" s="6">
        <v>1.22E-5</v>
      </c>
      <c r="J202" s="6">
        <v>1.33E-5</v>
      </c>
      <c r="K202" s="6">
        <v>5.1700000000000003E-5</v>
      </c>
      <c r="L202" s="6">
        <v>5.5399999999999998E-5</v>
      </c>
      <c r="M202" s="5">
        <v>1.0949400000000001E-4</v>
      </c>
      <c r="N202" s="5">
        <v>1.1881109999999999E-3</v>
      </c>
      <c r="O202" s="5">
        <v>6.4571099999999998E-4</v>
      </c>
      <c r="P202" s="5">
        <v>1.4167800000000001E-4</v>
      </c>
      <c r="Q202" s="5">
        <v>7.6790500000000004E-4</v>
      </c>
      <c r="R202" s="5">
        <v>5.5542500000000002E-4</v>
      </c>
      <c r="S202" s="5">
        <v>3.4947800000000002E-4</v>
      </c>
      <c r="T202" s="6">
        <v>6.4300000000000003E-6</v>
      </c>
      <c r="U202" s="5">
        <v>1.01313E-4</v>
      </c>
      <c r="V202" s="5">
        <v>2.6748800000000002E-4</v>
      </c>
      <c r="W202" s="5">
        <v>1.8346599999999999E-4</v>
      </c>
      <c r="X202" s="6">
        <v>3.1600000000000002E-5</v>
      </c>
      <c r="Y202" s="6">
        <v>1.7799999999999999E-5</v>
      </c>
      <c r="Z202" s="6">
        <v>9.2700000000000004E-5</v>
      </c>
      <c r="AA202" s="6">
        <v>7.1500000000000003E-5</v>
      </c>
      <c r="AB202" s="6">
        <v>2.9E-5</v>
      </c>
      <c r="AC202" s="5">
        <v>1.6710299999999999E-4</v>
      </c>
      <c r="AD202" s="5">
        <v>2.6447299999999999E-4</v>
      </c>
      <c r="AE202" s="6">
        <v>2.2399999999999999E-5</v>
      </c>
      <c r="AF202" s="5">
        <v>1.1881109999999999E-3</v>
      </c>
      <c r="AG202" s="5">
        <v>6.6666020000000006E-3</v>
      </c>
      <c r="AH202" s="5">
        <v>3.835265669808873</v>
      </c>
      <c r="AI202" s="5" t="s">
        <v>19</v>
      </c>
      <c r="AJ202" s="5" t="str">
        <f>LEFT(RIGHT(A202,LEN(A202)-FIND("GN=",A202)-2),FIND(" ",RIGHT(A202,LEN(A202)-FIND("GN=",A202)-2)))</f>
        <v xml:space="preserve">HSPA2 </v>
      </c>
    </row>
    <row r="203" spans="1:36" x14ac:dyDescent="0.25">
      <c r="A203" s="5" t="s">
        <v>332</v>
      </c>
      <c r="B203" s="5">
        <v>5.67295E-4</v>
      </c>
      <c r="C203" s="5">
        <v>4.9109800000000003E-4</v>
      </c>
      <c r="D203" s="5">
        <v>1.3834909999999999E-3</v>
      </c>
      <c r="E203" s="5">
        <v>1.2516420000000001E-3</v>
      </c>
      <c r="F203" s="5">
        <v>6.5314699999999997E-4</v>
      </c>
      <c r="G203" s="5">
        <v>1.2206160000000001E-3</v>
      </c>
      <c r="H203" s="5">
        <v>7.4747599999999996E-4</v>
      </c>
      <c r="I203" s="5">
        <v>1.097715E-3</v>
      </c>
      <c r="J203" s="5">
        <v>1.573442E-3</v>
      </c>
      <c r="K203" s="5">
        <v>6.9486000000000005E-4</v>
      </c>
      <c r="L203" s="5">
        <v>1.307877E-3</v>
      </c>
      <c r="M203" s="5">
        <v>8.4685999999999995E-4</v>
      </c>
      <c r="N203" s="5">
        <v>1.862133E-3</v>
      </c>
      <c r="O203" s="5">
        <v>1.736378E-3</v>
      </c>
      <c r="P203" s="5">
        <v>9.8214000000000005E-4</v>
      </c>
      <c r="Q203" s="5">
        <v>9.6836999999999997E-4</v>
      </c>
      <c r="R203" s="5">
        <v>1.181632E-3</v>
      </c>
      <c r="S203" s="5">
        <v>4.9441800000000005E-4</v>
      </c>
      <c r="T203" s="5">
        <v>2.075562E-3</v>
      </c>
      <c r="U203" s="5">
        <v>1.454611E-3</v>
      </c>
      <c r="V203" s="5">
        <v>2.8091240000000001E-3</v>
      </c>
      <c r="W203" s="5">
        <v>4.8943399999999996E-4</v>
      </c>
      <c r="X203" s="5">
        <v>7.8804600000000004E-4</v>
      </c>
      <c r="Y203" s="5">
        <v>8.3142399999999999E-4</v>
      </c>
      <c r="Z203" s="5">
        <v>1.3318819999999999E-3</v>
      </c>
      <c r="AA203" s="5">
        <v>2.0440279999999998E-3</v>
      </c>
      <c r="AB203" s="5">
        <v>1.2153070000000001E-3</v>
      </c>
      <c r="AC203" s="5">
        <v>2.658386E-3</v>
      </c>
      <c r="AD203" s="5">
        <v>1.4669660000000001E-3</v>
      </c>
      <c r="AE203" s="5">
        <v>2.287805E-3</v>
      </c>
      <c r="AF203" s="5">
        <v>2.8091240000000001E-3</v>
      </c>
      <c r="AG203" s="5">
        <v>3.8513164999999995E-2</v>
      </c>
      <c r="AH203" s="5">
        <v>4.7465286165973248</v>
      </c>
      <c r="AI203" s="5" t="s">
        <v>20</v>
      </c>
      <c r="AJ203" s="5" t="str">
        <f>LEFT(RIGHT(A203,LEN(A203)-FIND("GN=",A203)-2),FIND(" ",RIGHT(A203,LEN(A203)-FIND("GN=",A203)-2)))</f>
        <v xml:space="preserve">HSPA5 </v>
      </c>
    </row>
    <row r="204" spans="1:36" x14ac:dyDescent="0.25">
      <c r="A204" s="5" t="s">
        <v>330</v>
      </c>
      <c r="B204" s="6">
        <v>1.8499999999999999E-5</v>
      </c>
      <c r="C204" s="6">
        <v>7.7300000000000005E-6</v>
      </c>
      <c r="D204" s="6">
        <v>4.5000000000000001E-6</v>
      </c>
      <c r="E204" s="6">
        <v>1.95E-5</v>
      </c>
      <c r="F204" s="6">
        <v>1.15E-5</v>
      </c>
      <c r="G204" s="6">
        <v>1.49E-5</v>
      </c>
      <c r="H204" s="6">
        <v>1.1199999999999999E-5</v>
      </c>
      <c r="I204" s="6">
        <v>5.3399999999999997E-6</v>
      </c>
      <c r="J204" s="6">
        <v>7.7400000000000004E-6</v>
      </c>
      <c r="K204" s="5">
        <v>0</v>
      </c>
      <c r="L204" s="6">
        <v>3.7399999999999999E-7</v>
      </c>
      <c r="M204" s="5">
        <v>0</v>
      </c>
      <c r="N204" s="6">
        <v>2.65E-6</v>
      </c>
      <c r="O204" s="6">
        <v>1.52E-5</v>
      </c>
      <c r="P204" s="6">
        <v>4.0300000000000004E-6</v>
      </c>
      <c r="Q204" s="6">
        <v>4.8099999999999997E-6</v>
      </c>
      <c r="R204" s="5">
        <v>0</v>
      </c>
      <c r="S204" s="6">
        <v>1.88E-6</v>
      </c>
      <c r="T204" s="6">
        <v>2.5399999999999998E-6</v>
      </c>
      <c r="U204" s="6">
        <v>6.5100000000000004E-6</v>
      </c>
      <c r="V204" s="6">
        <v>3.5500000000000002E-5</v>
      </c>
      <c r="W204" s="5">
        <v>0</v>
      </c>
      <c r="X204" s="6">
        <v>5.4999999999999999E-6</v>
      </c>
      <c r="Y204" s="6">
        <v>1.52E-5</v>
      </c>
      <c r="Z204" s="6">
        <v>2.44E-5</v>
      </c>
      <c r="AA204" s="6">
        <v>5.63E-5</v>
      </c>
      <c r="AB204" s="6">
        <v>1.66E-6</v>
      </c>
      <c r="AC204" s="6">
        <v>1.8099999999999999E-5</v>
      </c>
      <c r="AD204" s="6">
        <v>1.73E-5</v>
      </c>
      <c r="AE204" s="6">
        <v>5.9699999999999996E-6</v>
      </c>
      <c r="AF204" s="5">
        <v>5.63E-5</v>
      </c>
      <c r="AG204" s="5">
        <v>3.1883399999999999E-4</v>
      </c>
      <c r="AH204" s="5">
        <v>4.1414666972618086</v>
      </c>
      <c r="AI204" s="5" t="s">
        <v>32</v>
      </c>
      <c r="AJ204" s="5" t="str">
        <f>LEFT(RIGHT(A204,LEN(A204)-FIND("GN=",A204)-2),FIND(" ",RIGHT(A204,LEN(A204)-FIND("GN=",A204)-2)))</f>
        <v xml:space="preserve">HSPA6 </v>
      </c>
    </row>
    <row r="205" spans="1:36" x14ac:dyDescent="0.25">
      <c r="A205" s="5" t="s">
        <v>221</v>
      </c>
      <c r="B205" s="5">
        <v>1.767025E-3</v>
      </c>
      <c r="C205" s="5">
        <v>2.474347E-3</v>
      </c>
      <c r="D205" s="5">
        <v>2.4377610000000001E-3</v>
      </c>
      <c r="E205" s="5">
        <v>2.266704E-3</v>
      </c>
      <c r="F205" s="5">
        <v>1.9403269999999999E-3</v>
      </c>
      <c r="G205" s="5">
        <v>2.437645E-3</v>
      </c>
      <c r="H205" s="5">
        <v>1.2342340000000001E-3</v>
      </c>
      <c r="I205" s="5">
        <v>2.5742299999999998E-3</v>
      </c>
      <c r="J205" s="5">
        <v>2.478212E-3</v>
      </c>
      <c r="K205" s="5">
        <v>1.4181389999999999E-3</v>
      </c>
      <c r="L205" s="5">
        <v>2.1113960000000002E-3</v>
      </c>
      <c r="M205" s="5">
        <v>1.3290649999999999E-3</v>
      </c>
      <c r="N205" s="5">
        <v>1.7946710000000001E-3</v>
      </c>
      <c r="O205" s="5">
        <v>1.431968E-3</v>
      </c>
      <c r="P205" s="5">
        <v>1.166273E-3</v>
      </c>
      <c r="Q205" s="5">
        <v>1.2671620000000001E-3</v>
      </c>
      <c r="R205" s="5">
        <v>1.085929E-3</v>
      </c>
      <c r="S205" s="5">
        <v>6.9496599999999999E-4</v>
      </c>
      <c r="T205" s="5">
        <v>1.2135900000000001E-3</v>
      </c>
      <c r="U205" s="5">
        <v>1.7985449999999999E-3</v>
      </c>
      <c r="V205" s="5">
        <v>1.625708E-3</v>
      </c>
      <c r="W205" s="5">
        <v>1.1268039999999999E-3</v>
      </c>
      <c r="X205" s="5">
        <v>9.1076099999999995E-4</v>
      </c>
      <c r="Y205" s="5">
        <v>2.8108270000000001E-3</v>
      </c>
      <c r="Z205" s="5">
        <v>1.6922969999999999E-3</v>
      </c>
      <c r="AA205" s="5">
        <v>2.3489050000000001E-3</v>
      </c>
      <c r="AB205" s="5">
        <v>1.696494E-3</v>
      </c>
      <c r="AC205" s="5">
        <v>1.490098E-3</v>
      </c>
      <c r="AD205" s="5">
        <v>1.3134679999999999E-3</v>
      </c>
      <c r="AE205" s="5">
        <v>1.3405380000000001E-3</v>
      </c>
      <c r="AF205" s="5">
        <v>2.8108270000000001E-3</v>
      </c>
      <c r="AG205" s="5">
        <v>5.1278089000000006E-2</v>
      </c>
      <c r="AH205" s="5">
        <v>4.8311582701331819</v>
      </c>
      <c r="AI205" s="5" t="s">
        <v>28</v>
      </c>
      <c r="AJ205" s="5" t="str">
        <f>LEFT(RIGHT(A205,LEN(A205)-FIND("GN=",A205)-2),FIND(" ",RIGHT(A205,LEN(A205)-FIND("GN=",A205)-2)))</f>
        <v xml:space="preserve">HSPA8 </v>
      </c>
    </row>
    <row r="206" spans="1:36" x14ac:dyDescent="0.25">
      <c r="A206" s="5" t="s">
        <v>262</v>
      </c>
      <c r="B206" s="5">
        <v>1.3072229999999999E-3</v>
      </c>
      <c r="C206" s="5">
        <v>6.1962599999999997E-4</v>
      </c>
      <c r="D206" s="5">
        <v>5.1075199999999995E-4</v>
      </c>
      <c r="E206" s="6">
        <v>2.65E-5</v>
      </c>
      <c r="F206" s="6">
        <v>5.24E-5</v>
      </c>
      <c r="G206" s="6">
        <v>2.5700000000000001E-5</v>
      </c>
      <c r="H206" s="6">
        <v>7.6399999999999997E-6</v>
      </c>
      <c r="I206" s="6">
        <v>2.8900000000000001E-5</v>
      </c>
      <c r="J206" s="5">
        <v>1.745515E-3</v>
      </c>
      <c r="K206" s="5">
        <v>3.8679539999999998E-3</v>
      </c>
      <c r="L206" s="5">
        <v>2.4237289999999999E-3</v>
      </c>
      <c r="M206" s="5">
        <v>2.6284139999999999E-3</v>
      </c>
      <c r="N206" s="5">
        <v>8.46794E-4</v>
      </c>
      <c r="O206" s="5">
        <v>2.247134E-3</v>
      </c>
      <c r="P206" s="5">
        <v>4.188598E-3</v>
      </c>
      <c r="Q206" s="5">
        <v>4.391435E-3</v>
      </c>
      <c r="R206" s="5">
        <v>3.7692649999999999E-3</v>
      </c>
      <c r="S206" s="5">
        <v>6.4757069999999998E-3</v>
      </c>
      <c r="T206" s="5">
        <v>9.6984800000000004E-4</v>
      </c>
      <c r="U206" s="5">
        <v>8.2789160000000007E-3</v>
      </c>
      <c r="V206" s="5">
        <v>2.6467830000000002E-3</v>
      </c>
      <c r="W206" s="5">
        <v>8.7060599999999998E-3</v>
      </c>
      <c r="X206" s="5">
        <v>1.718965E-3</v>
      </c>
      <c r="Y206" s="5">
        <v>5.0998899999999997E-4</v>
      </c>
      <c r="Z206" s="5">
        <v>9.8329760000000002E-3</v>
      </c>
      <c r="AA206" s="5">
        <v>7.1545699999999996E-4</v>
      </c>
      <c r="AB206" s="5">
        <v>9.9275699999999993E-4</v>
      </c>
      <c r="AC206" s="5">
        <v>3.730714E-3</v>
      </c>
      <c r="AD206" s="5">
        <v>1.688613E-3</v>
      </c>
      <c r="AE206" s="5">
        <v>1.4473070000000001E-3</v>
      </c>
      <c r="AF206" s="5">
        <v>9.8329760000000002E-3</v>
      </c>
      <c r="AG206" s="5">
        <v>7.6401671000000004E-2</v>
      </c>
      <c r="AH206" s="5">
        <v>4.1892588848208092</v>
      </c>
      <c r="AI206" s="5" t="s">
        <v>30</v>
      </c>
      <c r="AJ206" s="5" t="str">
        <f>LEFT(RIGHT(A206,LEN(A206)-FIND("GN=",A206)-2),FIND(" ",RIGHT(A206,LEN(A206)-FIND("GN=",A206)-2)))</f>
        <v xml:space="preserve">HSPB1 </v>
      </c>
    </row>
    <row r="207" spans="1:36" x14ac:dyDescent="0.25">
      <c r="A207" s="5" t="s">
        <v>278</v>
      </c>
      <c r="B207" s="5">
        <v>1.07057E-4</v>
      </c>
      <c r="C207" s="6">
        <v>3.29E-5</v>
      </c>
      <c r="D207" s="6">
        <v>2.6400000000000001E-5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1.1765900000000001E-4</v>
      </c>
      <c r="L207" s="5">
        <v>0</v>
      </c>
      <c r="M207" s="6">
        <v>4.6399999999999996E-6</v>
      </c>
      <c r="N207" s="5">
        <v>0</v>
      </c>
      <c r="O207" s="6">
        <v>1.98E-5</v>
      </c>
      <c r="P207" s="5">
        <v>1.7253799999999999E-4</v>
      </c>
      <c r="Q207" s="5">
        <v>2.9726900000000002E-4</v>
      </c>
      <c r="R207" s="5">
        <v>1.7696699999999999E-4</v>
      </c>
      <c r="S207" s="6">
        <v>7.6100000000000007E-5</v>
      </c>
      <c r="T207" s="5">
        <v>0</v>
      </c>
      <c r="U207" s="6">
        <v>6.7299999999999996E-5</v>
      </c>
      <c r="V207" s="6">
        <v>4.5200000000000001E-5</v>
      </c>
      <c r="W207" s="6">
        <v>1.98E-5</v>
      </c>
      <c r="X207" s="6">
        <v>1.7399999999999999E-5</v>
      </c>
      <c r="Y207" s="5">
        <v>0</v>
      </c>
      <c r="Z207" s="6">
        <v>4.6499999999999999E-5</v>
      </c>
      <c r="AA207" s="5">
        <v>0</v>
      </c>
      <c r="AB207" s="5">
        <v>0</v>
      </c>
      <c r="AC207" s="6">
        <v>2.23E-5</v>
      </c>
      <c r="AD207" s="5">
        <v>0</v>
      </c>
      <c r="AE207" s="5">
        <v>0</v>
      </c>
      <c r="AF207" s="5">
        <v>2.9726900000000002E-4</v>
      </c>
      <c r="AG207" s="5">
        <v>1.2498300000000002E-3</v>
      </c>
      <c r="AH207" s="5">
        <v>3.3984622117566672</v>
      </c>
      <c r="AI207" s="5" t="s">
        <v>9</v>
      </c>
      <c r="AJ207" s="5" t="str">
        <f>LEFT(RIGHT(A207,LEN(A207)-FIND("GN=",A207)-2),FIND(" ",RIGHT(A207,LEN(A207)-FIND("GN=",A207)-2)))</f>
        <v xml:space="preserve">HSPB8 </v>
      </c>
    </row>
    <row r="208" spans="1:36" x14ac:dyDescent="0.25">
      <c r="A208" s="5" t="s">
        <v>398</v>
      </c>
      <c r="B208" s="5">
        <v>2.50967E-4</v>
      </c>
      <c r="C208" s="6">
        <v>3.7799999999999997E-5</v>
      </c>
      <c r="D208" s="6">
        <v>8.3399999999999994E-5</v>
      </c>
      <c r="E208" s="6">
        <v>3.2099999999999998E-7</v>
      </c>
      <c r="F208" s="6">
        <v>2.39E-6</v>
      </c>
      <c r="G208" s="6">
        <v>1.22E-5</v>
      </c>
      <c r="H208" s="6">
        <v>2.8399999999999999E-6</v>
      </c>
      <c r="I208" s="5">
        <v>0</v>
      </c>
      <c r="J208" s="6">
        <v>2.0499999999999999E-6</v>
      </c>
      <c r="K208" s="5">
        <v>3.9700400000000001E-4</v>
      </c>
      <c r="L208" s="5">
        <v>4.7601499999999999E-4</v>
      </c>
      <c r="M208" s="5">
        <v>7.5808600000000005E-4</v>
      </c>
      <c r="N208" s="5">
        <v>3.0766499999999999E-4</v>
      </c>
      <c r="O208" s="5">
        <v>3.5167400000000001E-4</v>
      </c>
      <c r="P208" s="5">
        <v>1.133619E-3</v>
      </c>
      <c r="Q208" s="5">
        <v>9.3707899999999995E-4</v>
      </c>
      <c r="R208" s="5">
        <v>1.1511729999999999E-3</v>
      </c>
      <c r="S208" s="5">
        <v>1.7648309999999999E-3</v>
      </c>
      <c r="T208" s="5">
        <v>1.02396E-4</v>
      </c>
      <c r="U208" s="5">
        <v>1.6946109999999999E-3</v>
      </c>
      <c r="V208" s="5">
        <v>5.8875799999999999E-4</v>
      </c>
      <c r="W208" s="5">
        <v>2.42594E-4</v>
      </c>
      <c r="X208" s="5">
        <v>8.4452500000000005E-4</v>
      </c>
      <c r="Y208" s="6">
        <v>9.5400000000000001E-6</v>
      </c>
      <c r="Z208" s="5">
        <v>2.3082500000000001E-4</v>
      </c>
      <c r="AA208" s="5">
        <v>1.02592E-4</v>
      </c>
      <c r="AB208" s="6">
        <v>7.5599999999999994E-5</v>
      </c>
      <c r="AC208" s="5">
        <v>2.6771800000000001E-4</v>
      </c>
      <c r="AD208" s="5">
        <v>1.10058E-4</v>
      </c>
      <c r="AE208" s="6">
        <v>4.8099999999999997E-5</v>
      </c>
      <c r="AF208" s="5">
        <v>1.7648309999999999E-3</v>
      </c>
      <c r="AG208" s="5">
        <v>1.1986431000000002E-2</v>
      </c>
      <c r="AH208" s="5">
        <v>3.9303799984351215</v>
      </c>
      <c r="AI208" s="5" t="s">
        <v>27</v>
      </c>
      <c r="AJ208" s="5" t="str">
        <f>LEFT(RIGHT(A208,LEN(A208)-FIND("GN=",A208)-2),FIND(" ",RIGHT(A208,LEN(A208)-FIND("GN=",A208)-2)))</f>
        <v xml:space="preserve">HSPG2 </v>
      </c>
    </row>
    <row r="209" spans="1:36" x14ac:dyDescent="0.25">
      <c r="A209" s="5" t="s">
        <v>383</v>
      </c>
      <c r="B209" s="5">
        <v>1.254093E-3</v>
      </c>
      <c r="C209" s="5">
        <v>1.4893999999999999E-4</v>
      </c>
      <c r="D209" s="5">
        <v>1.5934200000000001E-4</v>
      </c>
      <c r="E209" s="5">
        <v>0</v>
      </c>
      <c r="F209" s="6">
        <v>3.2799999999999999E-6</v>
      </c>
      <c r="G209" s="6">
        <v>2.6199999999999999E-6</v>
      </c>
      <c r="H209" s="6">
        <v>2.19E-5</v>
      </c>
      <c r="I209" s="6">
        <v>2.62E-5</v>
      </c>
      <c r="J209" s="5">
        <v>1.5371499999999999E-4</v>
      </c>
      <c r="K209" s="5">
        <v>1.0651840000000001E-3</v>
      </c>
      <c r="L209" s="5">
        <v>1.66859E-3</v>
      </c>
      <c r="M209" s="5">
        <v>2.4789399999999998E-3</v>
      </c>
      <c r="N209" s="5">
        <v>1.185817E-3</v>
      </c>
      <c r="O209" s="5">
        <v>1.3931010000000001E-3</v>
      </c>
      <c r="P209" s="5">
        <v>1.4012199999999999E-3</v>
      </c>
      <c r="Q209" s="5">
        <v>6.2029499999999998E-4</v>
      </c>
      <c r="R209" s="5">
        <v>2.2260600000000002E-3</v>
      </c>
      <c r="S209" s="5">
        <v>2.476383E-3</v>
      </c>
      <c r="T209" s="5">
        <v>7.8783E-4</v>
      </c>
      <c r="U209" s="5">
        <v>2.3566250000000002E-3</v>
      </c>
      <c r="V209" s="5">
        <v>6.4616399999999996E-4</v>
      </c>
      <c r="W209" s="5">
        <v>2.445156E-3</v>
      </c>
      <c r="X209" s="5">
        <v>2.7984429999999999E-3</v>
      </c>
      <c r="Y209" s="6">
        <v>1.8099999999999999E-5</v>
      </c>
      <c r="Z209" s="6">
        <v>6.7500000000000001E-5</v>
      </c>
      <c r="AA209" s="6">
        <v>2.5199999999999999E-5</v>
      </c>
      <c r="AB209" s="6">
        <v>6.2099999999999998E-6</v>
      </c>
      <c r="AC209" s="5">
        <v>6.4557500000000001E-4</v>
      </c>
      <c r="AD209" s="5">
        <v>8.9124699999999996E-4</v>
      </c>
      <c r="AE209" s="6">
        <v>1.4500000000000001E-6</v>
      </c>
      <c r="AF209" s="5">
        <v>2.7984429999999999E-3</v>
      </c>
      <c r="AG209" s="5">
        <v>2.6975180000000005E-2</v>
      </c>
      <c r="AH209" s="5">
        <v>4.0535649271170344</v>
      </c>
      <c r="AI209" s="5" t="s">
        <v>16</v>
      </c>
      <c r="AJ209" s="5" t="str">
        <f>LEFT(RIGHT(A209,LEN(A209)-FIND("GN=",A209)-2),FIND(" ",RIGHT(A209,LEN(A209)-FIND("GN=",A209)-2)))</f>
        <v xml:space="preserve">IGHG2 </v>
      </c>
    </row>
    <row r="210" spans="1:36" x14ac:dyDescent="0.25">
      <c r="A210" s="5" t="s">
        <v>384</v>
      </c>
      <c r="B210" s="5">
        <v>2.6116399999999998E-4</v>
      </c>
      <c r="C210" s="6">
        <v>4.4299999999999999E-5</v>
      </c>
      <c r="D210" s="6">
        <v>9.7899999999999994E-5</v>
      </c>
      <c r="E210" s="6">
        <v>6.1E-6</v>
      </c>
      <c r="F210" s="6">
        <v>1.77E-6</v>
      </c>
      <c r="G210" s="6">
        <v>1.66E-6</v>
      </c>
      <c r="H210" s="6">
        <v>7.5100000000000001E-6</v>
      </c>
      <c r="I210" s="6">
        <v>1.02E-6</v>
      </c>
      <c r="J210" s="6">
        <v>1.9199999999999999E-5</v>
      </c>
      <c r="K210" s="5">
        <v>2.4967499999999998E-4</v>
      </c>
      <c r="L210" s="5">
        <v>5.0169099999999996E-4</v>
      </c>
      <c r="M210" s="5">
        <v>7.0742400000000001E-4</v>
      </c>
      <c r="N210" s="5">
        <v>4.79648E-4</v>
      </c>
      <c r="O210" s="5">
        <v>4.8219400000000003E-4</v>
      </c>
      <c r="P210" s="5">
        <v>6.0167499999999997E-4</v>
      </c>
      <c r="Q210" s="5">
        <v>2.9066900000000002E-4</v>
      </c>
      <c r="R210" s="5">
        <v>4.7247400000000002E-4</v>
      </c>
      <c r="S210" s="5">
        <v>9.4241300000000002E-4</v>
      </c>
      <c r="T210" s="5">
        <v>4.0882800000000002E-4</v>
      </c>
      <c r="U210" s="5">
        <v>1.9469730000000001E-3</v>
      </c>
      <c r="V210" s="5">
        <v>5.6311399999999998E-4</v>
      </c>
      <c r="W210" s="5">
        <v>6.5363800000000001E-4</v>
      </c>
      <c r="X210" s="5">
        <v>9.10007E-4</v>
      </c>
      <c r="Y210" s="6">
        <v>7.2600000000000003E-5</v>
      </c>
      <c r="Z210" s="6">
        <v>5.1600000000000001E-5</v>
      </c>
      <c r="AA210" s="6">
        <v>2.6800000000000001E-5</v>
      </c>
      <c r="AB210" s="6">
        <v>3.1099999999999997E-5</v>
      </c>
      <c r="AC210" s="5">
        <v>2.06975E-4</v>
      </c>
      <c r="AD210" s="5">
        <v>3.6944099999999998E-4</v>
      </c>
      <c r="AE210" s="6">
        <v>5.0099999999999998E-5</v>
      </c>
      <c r="AF210" s="5">
        <v>1.9469730000000001E-3</v>
      </c>
      <c r="AG210" s="5">
        <v>1.0459663000000001E-2</v>
      </c>
      <c r="AH210" s="5">
        <v>4.0423475557263542</v>
      </c>
      <c r="AI210" s="5" t="s">
        <v>12</v>
      </c>
      <c r="AJ210" s="5" t="str">
        <f>LEFT(RIGHT(A210,LEN(A210)-FIND("GN=",A210)-2),FIND(" ",RIGHT(A210,LEN(A210)-FIND("GN=",A210)-2)))</f>
        <v xml:space="preserve">IGHG3 </v>
      </c>
    </row>
    <row r="211" spans="1:36" x14ac:dyDescent="0.25">
      <c r="A211" s="5" t="s">
        <v>385</v>
      </c>
      <c r="B211" s="6">
        <v>5.8199999999999998E-5</v>
      </c>
      <c r="C211" s="6">
        <v>4.0299999999999997E-5</v>
      </c>
      <c r="D211" s="6">
        <v>5.7200000000000001E-5</v>
      </c>
      <c r="E211" s="5">
        <v>0</v>
      </c>
      <c r="F211" s="6">
        <v>2.0499999999999999E-6</v>
      </c>
      <c r="G211" s="6">
        <v>2.61E-6</v>
      </c>
      <c r="H211" s="5">
        <v>0</v>
      </c>
      <c r="I211" s="6">
        <v>1.17E-6</v>
      </c>
      <c r="J211" s="6">
        <v>4.2700000000000001E-5</v>
      </c>
      <c r="K211" s="5">
        <v>2.0274400000000001E-4</v>
      </c>
      <c r="L211" s="5">
        <v>1.0368E-4</v>
      </c>
      <c r="M211" s="5">
        <v>2.08147E-4</v>
      </c>
      <c r="N211" s="5">
        <v>1.35425E-4</v>
      </c>
      <c r="O211" s="5">
        <v>1.7226899999999999E-4</v>
      </c>
      <c r="P211" s="5">
        <v>3.8152800000000001E-4</v>
      </c>
      <c r="Q211" s="5">
        <v>1.2082999999999999E-4</v>
      </c>
      <c r="R211" s="5">
        <v>1.13755E-4</v>
      </c>
      <c r="S211" s="5">
        <v>3.7982499999999998E-4</v>
      </c>
      <c r="T211" s="6">
        <v>9.5600000000000006E-5</v>
      </c>
      <c r="U211" s="5">
        <v>1.3951980000000001E-3</v>
      </c>
      <c r="V211" s="5">
        <v>1.0918599999999999E-4</v>
      </c>
      <c r="W211" s="5">
        <v>7.6500799999999996E-4</v>
      </c>
      <c r="X211" s="5">
        <v>7.1781899999999997E-4</v>
      </c>
      <c r="Y211" s="6">
        <v>5.5799999999999999E-6</v>
      </c>
      <c r="Z211" s="6">
        <v>7.6899999999999992E-6</v>
      </c>
      <c r="AA211" s="6">
        <v>9.8700000000000004E-6</v>
      </c>
      <c r="AB211" s="5">
        <v>0</v>
      </c>
      <c r="AC211" s="6">
        <v>6.97E-5</v>
      </c>
      <c r="AD211" s="5">
        <v>1.4620099999999999E-4</v>
      </c>
      <c r="AE211" s="6">
        <v>1.33E-5</v>
      </c>
      <c r="AF211" s="5">
        <v>1.3951980000000001E-3</v>
      </c>
      <c r="AG211" s="5">
        <v>5.3575849999999998E-3</v>
      </c>
      <c r="AH211" s="5">
        <v>3.6082946175846065</v>
      </c>
      <c r="AI211" s="5" t="s">
        <v>12</v>
      </c>
      <c r="AJ211" s="5" t="str">
        <f>LEFT(RIGHT(A211,LEN(A211)-FIND("GN=",A211)-2),FIND(" ",RIGHT(A211,LEN(A211)-FIND("GN=",A211)-2)))</f>
        <v xml:space="preserve">IGHG4 </v>
      </c>
    </row>
    <row r="212" spans="1:36" x14ac:dyDescent="0.25">
      <c r="A212" s="5" t="s">
        <v>490</v>
      </c>
      <c r="B212" s="6">
        <v>2.9099999999999999E-5</v>
      </c>
      <c r="C212" s="6">
        <v>2.2699999999999999E-6</v>
      </c>
      <c r="D212" s="6">
        <v>3.4700000000000003E-5</v>
      </c>
      <c r="E212" s="6">
        <v>9.4599999999999992E-6</v>
      </c>
      <c r="F212" s="5">
        <v>0</v>
      </c>
      <c r="G212" s="5">
        <v>0</v>
      </c>
      <c r="H212" s="5">
        <v>0</v>
      </c>
      <c r="I212" s="6">
        <v>1.1999999999999999E-6</v>
      </c>
      <c r="J212" s="6">
        <v>2.0600000000000002E-6</v>
      </c>
      <c r="K212" s="6">
        <v>5.7000000000000003E-5</v>
      </c>
      <c r="L212" s="6">
        <v>9.8099999999999999E-5</v>
      </c>
      <c r="M212" s="5">
        <v>1.24802E-4</v>
      </c>
      <c r="N212" s="6">
        <v>9.5600000000000006E-5</v>
      </c>
      <c r="O212" s="5">
        <v>2.3986499999999999E-4</v>
      </c>
      <c r="P212" s="5">
        <v>3.4834599999999997E-4</v>
      </c>
      <c r="Q212" s="6">
        <v>9.6899999999999997E-5</v>
      </c>
      <c r="R212" s="5">
        <v>2.3971800000000001E-4</v>
      </c>
      <c r="S212" s="5">
        <v>4.8854900000000001E-4</v>
      </c>
      <c r="T212" s="6">
        <v>7.5100000000000001E-6</v>
      </c>
      <c r="U212" s="5">
        <v>3.6095000000000002E-4</v>
      </c>
      <c r="V212" s="6">
        <v>2.09E-5</v>
      </c>
      <c r="W212" s="5">
        <v>1.13749E-4</v>
      </c>
      <c r="X212" s="6">
        <v>4.2700000000000001E-5</v>
      </c>
      <c r="Y212" s="6">
        <v>3.4699999999999998E-6</v>
      </c>
      <c r="Z212" s="5">
        <v>0</v>
      </c>
      <c r="AA212" s="5">
        <v>0</v>
      </c>
      <c r="AB212" s="5">
        <v>0</v>
      </c>
      <c r="AC212" s="6">
        <v>3.3599999999999997E-5</v>
      </c>
      <c r="AD212" s="6">
        <v>4.0200000000000001E-5</v>
      </c>
      <c r="AE212" s="5">
        <v>0</v>
      </c>
      <c r="AF212" s="5">
        <v>4.8854900000000001E-4</v>
      </c>
      <c r="AG212" s="5">
        <v>2.4907490000000004E-3</v>
      </c>
      <c r="AH212" s="5">
        <v>3.5940825389444391</v>
      </c>
      <c r="AI212" s="5" t="s">
        <v>27</v>
      </c>
      <c r="AJ212" s="5" t="str">
        <f>LEFT(RIGHT(A212,LEN(A212)-FIND("GN=",A212)-2),FIND(" ",RIGHT(A212,LEN(A212)-FIND("GN=",A212)-2)))</f>
        <v xml:space="preserve">IGKV1-5 </v>
      </c>
    </row>
    <row r="213" spans="1:36" x14ac:dyDescent="0.25">
      <c r="A213" s="5" t="s">
        <v>121</v>
      </c>
      <c r="B213" s="6">
        <v>8.0599999999999994E-5</v>
      </c>
      <c r="C213" s="5">
        <v>1.5487500000000001E-4</v>
      </c>
      <c r="D213" s="5">
        <v>5.7841800000000003E-4</v>
      </c>
      <c r="E213" s="5">
        <v>5.1961300000000004E-4</v>
      </c>
      <c r="F213" s="5">
        <v>5.4556400000000001E-4</v>
      </c>
      <c r="G213" s="5">
        <v>6.1448999999999998E-4</v>
      </c>
      <c r="H213" s="5">
        <v>3.5492299999999999E-4</v>
      </c>
      <c r="I213" s="5">
        <v>4.6036999999999998E-4</v>
      </c>
      <c r="J213" s="6">
        <v>8.3799999999999994E-6</v>
      </c>
      <c r="K213" s="6">
        <v>4.3399999999999998E-5</v>
      </c>
      <c r="L213" s="5">
        <v>1.5986599999999999E-4</v>
      </c>
      <c r="M213" s="5">
        <v>1.85601E-4</v>
      </c>
      <c r="N213" s="5">
        <v>5.176E-4</v>
      </c>
      <c r="O213" s="5">
        <v>3.8501399999999998E-4</v>
      </c>
      <c r="P213" s="5">
        <v>1.80373E-4</v>
      </c>
      <c r="Q213" s="5">
        <v>1.69221E-4</v>
      </c>
      <c r="R213" s="5">
        <v>1.3373500000000001E-4</v>
      </c>
      <c r="S213" s="6">
        <v>8.6700000000000007E-5</v>
      </c>
      <c r="T213" s="5">
        <v>1.07785E-4</v>
      </c>
      <c r="U213" s="6">
        <v>8.3999999999999995E-5</v>
      </c>
      <c r="V213" s="5">
        <v>2.1585500000000001E-4</v>
      </c>
      <c r="W213" s="5">
        <v>1.25351E-4</v>
      </c>
      <c r="X213" s="5">
        <v>1.04745E-4</v>
      </c>
      <c r="Y213" s="5">
        <v>7.2545499999999996E-4</v>
      </c>
      <c r="Z213" s="5">
        <v>3.70176E-4</v>
      </c>
      <c r="AA213" s="5">
        <v>7.5883500000000002E-4</v>
      </c>
      <c r="AB213" s="5">
        <v>6.84232E-4</v>
      </c>
      <c r="AC213" s="5">
        <v>4.0761900000000002E-4</v>
      </c>
      <c r="AD213" s="5">
        <v>1.9487199999999999E-4</v>
      </c>
      <c r="AE213" s="5">
        <v>1.97667E-4</v>
      </c>
      <c r="AF213" s="5">
        <v>7.5883500000000002E-4</v>
      </c>
      <c r="AG213" s="5">
        <v>9.1553350000000023E-3</v>
      </c>
      <c r="AH213" s="5">
        <v>4.5237361865496997</v>
      </c>
      <c r="AI213" s="5" t="s">
        <v>32</v>
      </c>
      <c r="AJ213" s="5" t="str">
        <f>LEFT(RIGHT(A213,LEN(A213)-FIND("GN=",A213)-2),FIND(" ",RIGHT(A213,LEN(A213)-FIND("GN=",A213)-2)))</f>
        <v xml:space="preserve">ILF2 </v>
      </c>
    </row>
    <row r="214" spans="1:36" x14ac:dyDescent="0.25">
      <c r="A214" s="5" t="s">
        <v>45</v>
      </c>
      <c r="B214" s="6">
        <v>6.8499999999999998E-5</v>
      </c>
      <c r="C214" s="5">
        <v>1.3923900000000001E-4</v>
      </c>
      <c r="D214" s="5">
        <v>5.4842499999999995E-4</v>
      </c>
      <c r="E214" s="5">
        <v>4.8528299999999998E-4</v>
      </c>
      <c r="F214" s="5">
        <v>4.5296399999999998E-4</v>
      </c>
      <c r="G214" s="5">
        <v>4.1311700000000001E-4</v>
      </c>
      <c r="H214" s="5">
        <v>2.8622400000000002E-4</v>
      </c>
      <c r="I214" s="5">
        <v>3.8203199999999998E-4</v>
      </c>
      <c r="J214" s="6">
        <v>8.0999999999999997E-7</v>
      </c>
      <c r="K214" s="6">
        <v>2.5700000000000001E-5</v>
      </c>
      <c r="L214" s="5">
        <v>1.63683E-4</v>
      </c>
      <c r="M214" s="6">
        <v>7.3800000000000005E-5</v>
      </c>
      <c r="N214" s="5">
        <v>4.6917600000000002E-4</v>
      </c>
      <c r="O214" s="5">
        <v>4.5818299999999997E-4</v>
      </c>
      <c r="P214" s="5">
        <v>1.9387500000000001E-4</v>
      </c>
      <c r="Q214" s="5">
        <v>1.6529199999999999E-4</v>
      </c>
      <c r="R214" s="5">
        <v>1.5359E-4</v>
      </c>
      <c r="S214" s="6">
        <v>5.24E-5</v>
      </c>
      <c r="T214" s="5">
        <v>1.05268E-4</v>
      </c>
      <c r="U214" s="6">
        <v>5.6199999999999997E-5</v>
      </c>
      <c r="V214" s="5">
        <v>2.7025299999999998E-4</v>
      </c>
      <c r="W214" s="6">
        <v>6.8399999999999996E-5</v>
      </c>
      <c r="X214" s="5">
        <v>1.4736099999999999E-4</v>
      </c>
      <c r="Y214" s="5">
        <v>4.1848900000000002E-4</v>
      </c>
      <c r="Z214" s="5">
        <v>2.8743600000000002E-4</v>
      </c>
      <c r="AA214" s="5">
        <v>5.2123999999999996E-4</v>
      </c>
      <c r="AB214" s="5">
        <v>3.6937299999999999E-4</v>
      </c>
      <c r="AC214" s="5">
        <v>1.6693799999999999E-4</v>
      </c>
      <c r="AD214" s="5">
        <v>3.7561499999999999E-4</v>
      </c>
      <c r="AE214" s="5">
        <v>1.39133E-4</v>
      </c>
      <c r="AF214" s="5">
        <v>5.4842499999999995E-4</v>
      </c>
      <c r="AG214" s="5">
        <v>7.4579990000000007E-3</v>
      </c>
      <c r="AH214" s="5">
        <v>4.5501179295851326</v>
      </c>
      <c r="AI214" s="5" t="s">
        <v>24</v>
      </c>
      <c r="AJ214" s="5" t="str">
        <f>LEFT(RIGHT(A214,LEN(A214)-FIND("GN=",A214)-2),FIND(" ",RIGHT(A214,LEN(A214)-FIND("GN=",A214)-2)))</f>
        <v xml:space="preserve">ILF3 </v>
      </c>
    </row>
    <row r="215" spans="1:36" x14ac:dyDescent="0.25">
      <c r="A215" s="5" t="s">
        <v>298</v>
      </c>
      <c r="B215" s="5">
        <v>3.5861500000000001E-4</v>
      </c>
      <c r="C215" s="5">
        <v>6.4356799999999996E-4</v>
      </c>
      <c r="D215" s="5">
        <v>4.9055400000000003E-4</v>
      </c>
      <c r="E215" s="5">
        <v>4.36928E-4</v>
      </c>
      <c r="F215" s="5">
        <v>3.26633E-4</v>
      </c>
      <c r="G215" s="5">
        <v>4.2533399999999998E-4</v>
      </c>
      <c r="H215" s="5">
        <v>2.2199899999999999E-4</v>
      </c>
      <c r="I215" s="5">
        <v>2.16515E-4</v>
      </c>
      <c r="J215" s="5">
        <v>1.7775399999999999E-4</v>
      </c>
      <c r="K215" s="5">
        <v>9.9736700000000009E-4</v>
      </c>
      <c r="L215" s="5">
        <v>6.3538500000000003E-4</v>
      </c>
      <c r="M215" s="5">
        <v>3.8486999999999999E-4</v>
      </c>
      <c r="N215" s="5">
        <v>3.2152E-4</v>
      </c>
      <c r="O215" s="5">
        <v>3.4226500000000002E-4</v>
      </c>
      <c r="P215" s="5">
        <v>2.8687199999999997E-4</v>
      </c>
      <c r="Q215" s="5">
        <v>3.8185399999999999E-4</v>
      </c>
      <c r="R215" s="5">
        <v>3.3398599999999998E-4</v>
      </c>
      <c r="S215" s="5">
        <v>2.8479200000000002E-4</v>
      </c>
      <c r="T215" s="5">
        <v>2.4500599999999998E-4</v>
      </c>
      <c r="U215" s="5">
        <v>2.07701E-4</v>
      </c>
      <c r="V215" s="5">
        <v>4.3369099999999999E-4</v>
      </c>
      <c r="W215" s="5">
        <v>1.2773999999999999E-4</v>
      </c>
      <c r="X215" s="5">
        <v>1.7641E-4</v>
      </c>
      <c r="Y215" s="5">
        <v>2.1013499999999999E-4</v>
      </c>
      <c r="Z215" s="5">
        <v>3.5861200000000001E-4</v>
      </c>
      <c r="AA215" s="5">
        <v>3.29239E-4</v>
      </c>
      <c r="AB215" s="5">
        <v>1.8165299999999999E-4</v>
      </c>
      <c r="AC215" s="5">
        <v>1.8504099999999999E-4</v>
      </c>
      <c r="AD215" s="5">
        <v>3.1857700000000001E-4</v>
      </c>
      <c r="AE215" s="5">
        <v>1.39751E-4</v>
      </c>
      <c r="AF215" s="5">
        <v>9.9736700000000009E-4</v>
      </c>
      <c r="AG215" s="5">
        <v>1.0180367000000001E-2</v>
      </c>
      <c r="AH215" s="5">
        <v>4.7406282377731364</v>
      </c>
      <c r="AI215" s="5" t="s">
        <v>13</v>
      </c>
      <c r="AJ215" s="5" t="str">
        <f>LEFT(RIGHT(A215,LEN(A215)-FIND("GN=",A215)-2),FIND(" ",RIGHT(A215,LEN(A215)-FIND("GN=",A215)-2)))</f>
        <v xml:space="preserve">IMMT </v>
      </c>
    </row>
    <row r="216" spans="1:36" x14ac:dyDescent="0.25">
      <c r="A216" s="5" t="s">
        <v>211</v>
      </c>
      <c r="B216" s="5">
        <v>1.425398E-3</v>
      </c>
      <c r="C216" s="5">
        <v>2.0382379999999999E-3</v>
      </c>
      <c r="D216" s="5">
        <v>1.140627E-3</v>
      </c>
      <c r="E216" s="5">
        <v>0</v>
      </c>
      <c r="F216" s="5">
        <v>0</v>
      </c>
      <c r="G216" s="6">
        <v>3.0499999999999999E-7</v>
      </c>
      <c r="H216" s="5">
        <v>0</v>
      </c>
      <c r="I216" s="6">
        <v>2.8099999999999999E-7</v>
      </c>
      <c r="J216" s="5">
        <v>0</v>
      </c>
      <c r="K216" s="5">
        <v>0</v>
      </c>
      <c r="L216" s="5">
        <v>1.6726800000000001E-4</v>
      </c>
      <c r="M216" s="5">
        <v>0</v>
      </c>
      <c r="N216" s="5">
        <v>0</v>
      </c>
      <c r="O216" s="5">
        <v>0</v>
      </c>
      <c r="P216" s="5">
        <v>1.03261E-4</v>
      </c>
      <c r="Q216" s="6">
        <v>8.4699999999999999E-5</v>
      </c>
      <c r="R216" s="6">
        <v>4.3399999999999998E-5</v>
      </c>
      <c r="S216" s="5">
        <v>0</v>
      </c>
      <c r="T216" s="5">
        <v>0</v>
      </c>
      <c r="U216" s="6">
        <v>8.8400000000000001E-6</v>
      </c>
      <c r="V216" s="6">
        <v>1.7E-5</v>
      </c>
      <c r="W216" s="5">
        <v>0</v>
      </c>
      <c r="X216" s="6">
        <v>6.6400000000000002E-7</v>
      </c>
      <c r="Y216" s="5">
        <v>3.1059479999999999E-3</v>
      </c>
      <c r="Z216" s="6">
        <v>2.2900000000000001E-5</v>
      </c>
      <c r="AA216" s="6">
        <v>1.1199999999999999E-5</v>
      </c>
      <c r="AB216" s="6">
        <v>3.6500000000000002E-6</v>
      </c>
      <c r="AC216" s="5">
        <v>0</v>
      </c>
      <c r="AD216" s="5">
        <v>1.7628500000000001E-4</v>
      </c>
      <c r="AE216" s="6">
        <v>9.1400000000000006E-6</v>
      </c>
      <c r="AF216" s="5">
        <v>3.1059479999999999E-3</v>
      </c>
      <c r="AG216" s="5">
        <v>8.3591049999999969E-3</v>
      </c>
      <c r="AH216" s="5">
        <v>2.3521066314622798</v>
      </c>
      <c r="AI216" s="5" t="s">
        <v>28</v>
      </c>
      <c r="AJ216" s="5" t="str">
        <f>LEFT(RIGHT(A216,LEN(A216)-FIND("GN=",A216)-2),FIND(" ",RIGHT(A216,LEN(A216)-FIND("GN=",A216)-2)))</f>
        <v xml:space="preserve">INA </v>
      </c>
    </row>
    <row r="217" spans="1:36" x14ac:dyDescent="0.25">
      <c r="A217" s="5" t="s">
        <v>351</v>
      </c>
      <c r="B217" s="6">
        <v>4.5399999999999997E-6</v>
      </c>
      <c r="C217" s="6">
        <v>7.3900000000000004E-7</v>
      </c>
      <c r="D217" s="6">
        <v>6.2200000000000004E-7</v>
      </c>
      <c r="E217" s="5">
        <v>2.91043E-4</v>
      </c>
      <c r="F217" s="5">
        <v>1.80803E-4</v>
      </c>
      <c r="G217" s="5">
        <v>1.7635900000000001E-4</v>
      </c>
      <c r="H217" s="5">
        <v>1.2648299999999999E-4</v>
      </c>
      <c r="I217" s="5">
        <v>2.8026499999999997E-4</v>
      </c>
      <c r="J217" s="6">
        <v>2.1999999999999999E-5</v>
      </c>
      <c r="K217" s="6">
        <v>9.7100000000000011E-7</v>
      </c>
      <c r="L217" s="6">
        <v>5.6699999999999999E-6</v>
      </c>
      <c r="M217" s="5">
        <v>0</v>
      </c>
      <c r="N217" s="6">
        <v>9.9199999999999999E-7</v>
      </c>
      <c r="O217" s="5">
        <v>0</v>
      </c>
      <c r="P217" s="6">
        <v>5.9599999999999997E-6</v>
      </c>
      <c r="Q217" s="6">
        <v>8.5900000000000008E-6</v>
      </c>
      <c r="R217" s="6">
        <v>9.9199999999999999E-6</v>
      </c>
      <c r="S217" s="5">
        <v>0</v>
      </c>
      <c r="T217" s="6">
        <v>2.2399999999999999E-7</v>
      </c>
      <c r="U217" s="6">
        <v>1.03E-5</v>
      </c>
      <c r="V217" s="6">
        <v>2.4399999999999999E-6</v>
      </c>
      <c r="W217" s="5">
        <v>0</v>
      </c>
      <c r="X217" s="5">
        <v>0</v>
      </c>
      <c r="Y217" s="5">
        <v>0</v>
      </c>
      <c r="Z217" s="6">
        <v>4.1800000000000001E-7</v>
      </c>
      <c r="AA217" s="6">
        <v>1.3799999999999999E-6</v>
      </c>
      <c r="AB217" s="5">
        <v>0</v>
      </c>
      <c r="AC217" s="5">
        <v>0</v>
      </c>
      <c r="AD217" s="5">
        <v>0</v>
      </c>
      <c r="AE217" s="6">
        <v>2.2500000000000001E-6</v>
      </c>
      <c r="AF217" s="5">
        <v>2.91043E-4</v>
      </c>
      <c r="AG217" s="5">
        <v>1.1319690000000002E-3</v>
      </c>
      <c r="AH217" s="5">
        <v>2.6778582781719091</v>
      </c>
      <c r="AI217" s="5" t="s">
        <v>6</v>
      </c>
      <c r="AJ217" s="5" t="str">
        <f>LEFT(RIGHT(A217,LEN(A217)-FIND("GN=",A217)-2),FIND(" ",RIGHT(A217,LEN(A217)-FIND("GN=",A217)-2)))</f>
        <v xml:space="preserve">INPP5D </v>
      </c>
    </row>
    <row r="218" spans="1:36" x14ac:dyDescent="0.25">
      <c r="A218" s="5" t="s">
        <v>447</v>
      </c>
      <c r="B218" s="6">
        <v>4.49E-5</v>
      </c>
      <c r="C218" s="6">
        <v>8.9300000000000002E-5</v>
      </c>
      <c r="D218" s="5">
        <v>1.21032E-4</v>
      </c>
      <c r="E218" s="6">
        <v>6.05E-5</v>
      </c>
      <c r="F218" s="6">
        <v>6.1600000000000007E-5</v>
      </c>
      <c r="G218" s="6">
        <v>3.1000000000000001E-5</v>
      </c>
      <c r="H218" s="6">
        <v>6.3700000000000003E-5</v>
      </c>
      <c r="I218" s="6">
        <v>2.0400000000000001E-5</v>
      </c>
      <c r="J218" s="6">
        <v>5.9599999999999999E-5</v>
      </c>
      <c r="K218" s="6">
        <v>2.41E-5</v>
      </c>
      <c r="L218" s="6">
        <v>3.8399999999999998E-5</v>
      </c>
      <c r="M218" s="6">
        <v>7.5100000000000001E-6</v>
      </c>
      <c r="N218" s="6">
        <v>6.5900000000000003E-5</v>
      </c>
      <c r="O218" s="6">
        <v>4.9599999999999999E-5</v>
      </c>
      <c r="P218" s="6">
        <v>3.0800000000000003E-5</v>
      </c>
      <c r="Q218" s="6">
        <v>2.4300000000000001E-5</v>
      </c>
      <c r="R218" s="6">
        <v>2.0800000000000001E-5</v>
      </c>
      <c r="S218" s="6">
        <v>8.9500000000000007E-6</v>
      </c>
      <c r="T218" s="6">
        <v>5.1499999999999998E-5</v>
      </c>
      <c r="U218" s="6">
        <v>1.17E-5</v>
      </c>
      <c r="V218" s="6">
        <v>1.5500000000000001E-5</v>
      </c>
      <c r="W218" s="6">
        <v>3.9900000000000001E-5</v>
      </c>
      <c r="X218" s="6">
        <v>1.8E-5</v>
      </c>
      <c r="Y218" s="6">
        <v>9.9599999999999995E-5</v>
      </c>
      <c r="Z218" s="6">
        <v>9.7399999999999996E-5</v>
      </c>
      <c r="AA218" s="6">
        <v>8.1699999999999994E-5</v>
      </c>
      <c r="AB218" s="6">
        <v>3.9799999999999998E-5</v>
      </c>
      <c r="AC218" s="6">
        <v>2.8E-5</v>
      </c>
      <c r="AD218" s="6">
        <v>8.3599999999999999E-5</v>
      </c>
      <c r="AE218" s="6">
        <v>3.3699999999999999E-5</v>
      </c>
      <c r="AF218" s="5">
        <v>1.21032E-4</v>
      </c>
      <c r="AG218" s="5">
        <v>1.4227920000000002E-3</v>
      </c>
      <c r="AH218" s="5">
        <v>4.6299755954367399</v>
      </c>
      <c r="AI218" s="5" t="s">
        <v>24</v>
      </c>
      <c r="AJ218" s="5" t="str">
        <f>LEFT(RIGHT(A218,LEN(A218)-FIND("GN=",A218)-2),FIND(" ",RIGHT(A218,LEN(A218)-FIND("GN=",A218)-2)))</f>
        <v xml:space="preserve">IPO7 </v>
      </c>
    </row>
    <row r="219" spans="1:36" x14ac:dyDescent="0.25">
      <c r="A219" s="5" t="s">
        <v>310</v>
      </c>
      <c r="B219" s="5">
        <v>1.0637300000000001E-4</v>
      </c>
      <c r="C219" s="6">
        <v>3.1600000000000002E-5</v>
      </c>
      <c r="D219" s="6">
        <v>5.0599999999999997E-5</v>
      </c>
      <c r="E219" s="5">
        <v>9.0595599999999997E-4</v>
      </c>
      <c r="F219" s="5">
        <v>4.6382699999999999E-4</v>
      </c>
      <c r="G219" s="5">
        <v>8.6417600000000003E-4</v>
      </c>
      <c r="H219" s="5">
        <v>7.0598799999999995E-4</v>
      </c>
      <c r="I219" s="5">
        <v>9.3346900000000003E-4</v>
      </c>
      <c r="J219" s="6">
        <v>1.4800000000000001E-5</v>
      </c>
      <c r="K219" s="6">
        <v>2.51E-5</v>
      </c>
      <c r="L219" s="5">
        <v>2.3796700000000001E-4</v>
      </c>
      <c r="M219" s="5">
        <v>1.1514E-4</v>
      </c>
      <c r="N219" s="5">
        <v>3.1205300000000002E-4</v>
      </c>
      <c r="O219" s="5">
        <v>2.7518900000000001E-4</v>
      </c>
      <c r="P219" s="5">
        <v>3.0436900000000003E-4</v>
      </c>
      <c r="Q219" s="5">
        <v>3.8874599999999998E-4</v>
      </c>
      <c r="R219" s="5">
        <v>4.7397900000000002E-4</v>
      </c>
      <c r="S219" s="5">
        <v>1.5923900000000001E-4</v>
      </c>
      <c r="T219" s="6">
        <v>9.6199999999999994E-5</v>
      </c>
      <c r="U219" s="5">
        <v>2.84973E-4</v>
      </c>
      <c r="V219" s="5">
        <v>3.9923900000000002E-4</v>
      </c>
      <c r="W219" s="5">
        <v>2.5566299999999999E-4</v>
      </c>
      <c r="X219" s="5">
        <v>3.8447900000000002E-4</v>
      </c>
      <c r="Y219" s="6">
        <v>5.0300000000000003E-5</v>
      </c>
      <c r="Z219" s="6">
        <v>9.6199999999999994E-5</v>
      </c>
      <c r="AA219" s="5">
        <v>1.7033900000000001E-4</v>
      </c>
      <c r="AB219" s="5">
        <v>1.6493000000000001E-4</v>
      </c>
      <c r="AC219" s="5">
        <v>3.6231099999999998E-4</v>
      </c>
      <c r="AD219" s="5">
        <v>2.1822200000000001E-4</v>
      </c>
      <c r="AE219" s="6">
        <v>7.7000000000000001E-5</v>
      </c>
      <c r="AF219" s="5">
        <v>9.3346900000000003E-4</v>
      </c>
      <c r="AG219" s="5">
        <v>8.9284270000000009E-3</v>
      </c>
      <c r="AH219" s="5">
        <v>4.4119384502249179</v>
      </c>
      <c r="AI219" s="5" t="s">
        <v>18</v>
      </c>
      <c r="AJ219" s="5" t="str">
        <f>LEFT(RIGHT(A219,LEN(A219)-FIND("GN=",A219)-2),FIND(" ",RIGHT(A219,LEN(A219)-FIND("GN=",A219)-2)))</f>
        <v xml:space="preserve">IQGAP1 </v>
      </c>
    </row>
    <row r="220" spans="1:36" x14ac:dyDescent="0.25">
      <c r="A220" s="5" t="s">
        <v>109</v>
      </c>
      <c r="B220" s="6">
        <v>1.31E-5</v>
      </c>
      <c r="C220" s="5">
        <v>0</v>
      </c>
      <c r="D220" s="6">
        <v>3.6300000000000001E-5</v>
      </c>
      <c r="E220" s="6">
        <v>9.2100000000000003E-5</v>
      </c>
      <c r="F220" s="5">
        <v>1.7302800000000001E-4</v>
      </c>
      <c r="G220" s="5">
        <v>1.4961799999999999E-4</v>
      </c>
      <c r="H220" s="5">
        <v>1.7148700000000001E-4</v>
      </c>
      <c r="I220" s="5">
        <v>1.75482E-4</v>
      </c>
      <c r="J220" s="5">
        <v>4.9143099999999996E-4</v>
      </c>
      <c r="K220" s="6">
        <v>5.22E-6</v>
      </c>
      <c r="L220" s="6">
        <v>7.4999999999999993E-5</v>
      </c>
      <c r="M220" s="6">
        <v>5.6799999999999998E-5</v>
      </c>
      <c r="N220" s="6">
        <v>7.9599999999999997E-5</v>
      </c>
      <c r="O220" s="6">
        <v>8.1199999999999995E-5</v>
      </c>
      <c r="P220" s="5">
        <v>1.2788200000000001E-4</v>
      </c>
      <c r="Q220" s="6">
        <v>8.1899999999999999E-5</v>
      </c>
      <c r="R220" s="5">
        <v>1.12087E-4</v>
      </c>
      <c r="S220" s="6">
        <v>1.36E-5</v>
      </c>
      <c r="T220" s="5">
        <v>5.6879599999999999E-4</v>
      </c>
      <c r="U220" s="6">
        <v>2.4300000000000001E-5</v>
      </c>
      <c r="V220" s="5">
        <v>3.4574999999999997E-4</v>
      </c>
      <c r="W220" s="6">
        <v>1.5099999999999999E-5</v>
      </c>
      <c r="X220" s="6">
        <v>2.0000000000000002E-5</v>
      </c>
      <c r="Y220" s="6">
        <v>7.0699999999999997E-5</v>
      </c>
      <c r="Z220" s="6">
        <v>7.6499999999999996E-6</v>
      </c>
      <c r="AA220" s="6">
        <v>2.44E-5</v>
      </c>
      <c r="AB220" s="6">
        <v>1.3900000000000001E-5</v>
      </c>
      <c r="AC220" s="5">
        <v>1.4831999999999999E-4</v>
      </c>
      <c r="AD220" s="6">
        <v>5.6799999999999998E-5</v>
      </c>
      <c r="AE220" s="5">
        <v>2.02604E-4</v>
      </c>
      <c r="AF220" s="5">
        <v>5.6879599999999999E-4</v>
      </c>
      <c r="AG220" s="5">
        <v>3.4341549999999999E-3</v>
      </c>
      <c r="AH220" s="5">
        <v>4.1187338173345811</v>
      </c>
      <c r="AI220" s="5" t="s">
        <v>15</v>
      </c>
      <c r="AJ220" s="5" t="str">
        <f>LEFT(RIGHT(A220,LEN(A220)-FIND("GN=",A220)-2),FIND(" ",RIGHT(A220,LEN(A220)-FIND("GN=",A220)-2)))</f>
        <v xml:space="preserve">IQGAP2 </v>
      </c>
    </row>
    <row r="221" spans="1:36" x14ac:dyDescent="0.25">
      <c r="A221" s="5" t="s">
        <v>263</v>
      </c>
      <c r="B221" s="5">
        <v>0</v>
      </c>
      <c r="C221" s="6">
        <v>5.1100000000000002E-5</v>
      </c>
      <c r="D221" s="6">
        <v>4.1800000000000001E-7</v>
      </c>
      <c r="E221" s="6">
        <v>2.0899999999999999E-6</v>
      </c>
      <c r="F221" s="5">
        <v>0</v>
      </c>
      <c r="G221" s="6">
        <v>5.5499999999999998E-7</v>
      </c>
      <c r="H221" s="6">
        <v>8.8400000000000003E-7</v>
      </c>
      <c r="I221" s="6">
        <v>6.6300000000000005E-7</v>
      </c>
      <c r="J221" s="5">
        <v>0</v>
      </c>
      <c r="K221" s="6">
        <v>1.77E-6</v>
      </c>
      <c r="L221" s="6">
        <v>6.7299999999999995E-7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6">
        <v>1.53E-6</v>
      </c>
      <c r="V221" s="5">
        <v>0</v>
      </c>
      <c r="W221" s="5">
        <v>0</v>
      </c>
      <c r="X221" s="5">
        <v>0</v>
      </c>
      <c r="Y221" s="6">
        <v>8.23E-7</v>
      </c>
      <c r="Z221" s="6">
        <v>3.9099999999999999E-7</v>
      </c>
      <c r="AA221" s="6">
        <v>5.5300000000000004E-7</v>
      </c>
      <c r="AB221" s="6">
        <v>1.22E-6</v>
      </c>
      <c r="AC221" s="6">
        <v>8.9299999999999996E-7</v>
      </c>
      <c r="AD221" s="5">
        <v>0</v>
      </c>
      <c r="AE221" s="5">
        <v>0</v>
      </c>
      <c r="AF221" s="5">
        <v>5.1100000000000002E-5</v>
      </c>
      <c r="AG221" s="5">
        <v>6.3563000000000015E-5</v>
      </c>
      <c r="AH221" s="5">
        <v>1.4032269123194889</v>
      </c>
      <c r="AI221" s="5" t="s">
        <v>11</v>
      </c>
      <c r="AJ221" s="5" t="str">
        <f>LEFT(RIGHT(A221,LEN(A221)-FIND("GN=",A221)-2),FIND(" ",RIGHT(A221,LEN(A221)-FIND("GN=",A221)-2)))</f>
        <v xml:space="preserve">IQSEC2 </v>
      </c>
    </row>
    <row r="222" spans="1:36" x14ac:dyDescent="0.25">
      <c r="A222" s="5" t="s">
        <v>234</v>
      </c>
      <c r="B222" s="5">
        <v>0</v>
      </c>
      <c r="C222" s="6">
        <v>3.98E-6</v>
      </c>
      <c r="D222" s="6">
        <v>5.9200000000000001E-7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6">
        <v>1.2300000000000001E-6</v>
      </c>
      <c r="L222" s="5">
        <v>0</v>
      </c>
      <c r="M222" s="5">
        <v>0</v>
      </c>
      <c r="N222" s="6">
        <v>7.3300000000000001E-6</v>
      </c>
      <c r="O222" s="6">
        <v>8.4700000000000002E-6</v>
      </c>
      <c r="P222" s="6">
        <v>3.23E-6</v>
      </c>
      <c r="Q222" s="6">
        <v>5.1000000000000003E-6</v>
      </c>
      <c r="R222" s="6">
        <v>5.3600000000000004E-6</v>
      </c>
      <c r="S222" s="6">
        <v>1.06E-6</v>
      </c>
      <c r="T222" s="6">
        <v>1.1400000000000001E-6</v>
      </c>
      <c r="U222" s="6">
        <v>1.7099999999999999E-6</v>
      </c>
      <c r="V222" s="6">
        <v>2.5600000000000001E-6</v>
      </c>
      <c r="W222" s="5">
        <v>0</v>
      </c>
      <c r="X222" s="5">
        <v>0</v>
      </c>
      <c r="Y222" s="6">
        <v>1.2300000000000001E-6</v>
      </c>
      <c r="Z222" s="5">
        <v>0</v>
      </c>
      <c r="AA222" s="6">
        <v>8.0699999999999996E-7</v>
      </c>
      <c r="AB222" s="6">
        <v>2.7300000000000001E-6</v>
      </c>
      <c r="AC222" s="5">
        <v>0</v>
      </c>
      <c r="AD222" s="5">
        <v>0</v>
      </c>
      <c r="AE222" s="5">
        <v>0</v>
      </c>
      <c r="AF222" s="5">
        <v>8.4700000000000002E-6</v>
      </c>
      <c r="AG222" s="5">
        <v>4.6529000000000015E-5</v>
      </c>
      <c r="AH222" s="5">
        <v>3.5078470183930688</v>
      </c>
      <c r="AI222" s="5" t="s">
        <v>26</v>
      </c>
      <c r="AJ222" s="5" t="str">
        <f>LEFT(RIGHT(A222,LEN(A222)-FIND("GN=",A222)-2),FIND(" ",RIGHT(A222,LEN(A222)-FIND("GN=",A222)-2)))</f>
        <v xml:space="preserve">JMY </v>
      </c>
    </row>
    <row r="223" spans="1:36" x14ac:dyDescent="0.25">
      <c r="A223" s="5" t="s">
        <v>142</v>
      </c>
      <c r="B223" s="6">
        <v>3.6199999999999999E-5</v>
      </c>
      <c r="C223" s="5">
        <v>2.5426300000000002E-4</v>
      </c>
      <c r="D223" s="6">
        <v>1.61E-6</v>
      </c>
      <c r="E223" s="6">
        <v>8.42E-5</v>
      </c>
      <c r="F223" s="5">
        <v>2.1852699999999999E-4</v>
      </c>
      <c r="G223" s="5">
        <v>2.5297200000000002E-4</v>
      </c>
      <c r="H223" s="5">
        <v>1.8527999999999999E-4</v>
      </c>
      <c r="I223" s="5">
        <v>1.9694600000000001E-4</v>
      </c>
      <c r="J223" s="6">
        <v>1.91E-5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5.13E-6</v>
      </c>
      <c r="R223" s="5">
        <v>0</v>
      </c>
      <c r="S223" s="6">
        <v>1.8899999999999999E-6</v>
      </c>
      <c r="T223" s="5">
        <v>0</v>
      </c>
      <c r="U223" s="6">
        <v>1.9999999999999999E-6</v>
      </c>
      <c r="V223" s="5">
        <v>0</v>
      </c>
      <c r="W223" s="6">
        <v>2.2500000000000001E-6</v>
      </c>
      <c r="X223" s="6">
        <v>1.0900000000000001E-5</v>
      </c>
      <c r="Y223" s="6">
        <v>3.8999999999999999E-6</v>
      </c>
      <c r="Z223" s="5">
        <v>0</v>
      </c>
      <c r="AA223" s="5">
        <v>0</v>
      </c>
      <c r="AB223" s="5">
        <v>0</v>
      </c>
      <c r="AC223" s="5">
        <v>0</v>
      </c>
      <c r="AD223" s="6">
        <v>3.4599999999999999E-6</v>
      </c>
      <c r="AE223" s="5">
        <v>0</v>
      </c>
      <c r="AF223" s="5">
        <v>2.5426300000000002E-4</v>
      </c>
      <c r="AG223" s="5">
        <v>1.278628E-3</v>
      </c>
      <c r="AH223" s="5">
        <v>2.871487217755214</v>
      </c>
      <c r="AI223" s="5" t="s">
        <v>11</v>
      </c>
      <c r="AJ223" s="5" t="str">
        <f>LEFT(RIGHT(A223,LEN(A223)-FIND("GN=",A223)-2),FIND(" ",RIGHT(A223,LEN(A223)-FIND("GN=",A223)-2)))</f>
        <v xml:space="preserve">KCNAB2 </v>
      </c>
    </row>
    <row r="224" spans="1:36" x14ac:dyDescent="0.25">
      <c r="A224" s="5" t="s">
        <v>107</v>
      </c>
      <c r="B224" s="6">
        <v>2.48E-5</v>
      </c>
      <c r="C224" s="5">
        <v>1.14164E-4</v>
      </c>
      <c r="D224" s="5">
        <v>2.4717899999999999E-4</v>
      </c>
      <c r="E224" s="5">
        <v>1.7785899999999999E-4</v>
      </c>
      <c r="F224" s="5">
        <v>2.2088399999999999E-4</v>
      </c>
      <c r="G224" s="5">
        <v>1.4966400000000001E-4</v>
      </c>
      <c r="H224" s="5">
        <v>1.5227900000000001E-4</v>
      </c>
      <c r="I224" s="5">
        <v>1.7354299999999999E-4</v>
      </c>
      <c r="J224" s="6">
        <v>1.6500000000000001E-6</v>
      </c>
      <c r="K224" s="6">
        <v>3.2799999999999998E-5</v>
      </c>
      <c r="L224" s="6">
        <v>4.1499999999999999E-5</v>
      </c>
      <c r="M224" s="6">
        <v>4.7800000000000003E-5</v>
      </c>
      <c r="N224" s="5">
        <v>1.72645E-4</v>
      </c>
      <c r="O224" s="5">
        <v>1.9762999999999999E-4</v>
      </c>
      <c r="P224" s="6">
        <v>5.41E-5</v>
      </c>
      <c r="Q224" s="5">
        <v>1.0216400000000001E-4</v>
      </c>
      <c r="R224" s="6">
        <v>8.8700000000000001E-5</v>
      </c>
      <c r="S224" s="6">
        <v>4.7800000000000003E-5</v>
      </c>
      <c r="T224" s="6">
        <v>5.9899999999999999E-5</v>
      </c>
      <c r="U224" s="6">
        <v>3.3899999999999997E-5</v>
      </c>
      <c r="V224" s="5">
        <v>1.20402E-4</v>
      </c>
      <c r="W224" s="6">
        <v>4.3900000000000003E-5</v>
      </c>
      <c r="X224" s="6">
        <v>5.1999999999999997E-5</v>
      </c>
      <c r="Y224" s="5">
        <v>3.2464599999999999E-4</v>
      </c>
      <c r="Z224" s="5">
        <v>1.7248200000000001E-4</v>
      </c>
      <c r="AA224" s="5">
        <v>2.8088899999999999E-4</v>
      </c>
      <c r="AB224" s="5">
        <v>1.9736100000000001E-4</v>
      </c>
      <c r="AC224" s="5">
        <v>1.43678E-4</v>
      </c>
      <c r="AD224" s="5">
        <v>2.8026899999999998E-4</v>
      </c>
      <c r="AE224" s="6">
        <v>7.1099999999999994E-5</v>
      </c>
      <c r="AF224" s="5">
        <v>3.2464599999999999E-4</v>
      </c>
      <c r="AG224" s="5">
        <v>3.8276879999999997E-3</v>
      </c>
      <c r="AH224" s="5">
        <v>4.56464273648076</v>
      </c>
      <c r="AI224" s="5" t="s">
        <v>28</v>
      </c>
      <c r="AJ224" s="5" t="str">
        <f>LEFT(RIGHT(A224,LEN(A224)-FIND("GN=",A224)-2),FIND(" ",RIGHT(A224,LEN(A224)-FIND("GN=",A224)-2)))</f>
        <v xml:space="preserve">KHDRBS1 </v>
      </c>
    </row>
    <row r="225" spans="1:36" x14ac:dyDescent="0.25">
      <c r="A225" s="5" t="s">
        <v>146</v>
      </c>
      <c r="B225" s="5">
        <v>0</v>
      </c>
      <c r="C225" s="6">
        <v>4.3099999999999997E-5</v>
      </c>
      <c r="D225" s="6">
        <v>1.4600000000000001E-5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6">
        <v>4.6600000000000001E-5</v>
      </c>
      <c r="O225" s="6">
        <v>7.6899999999999999E-5</v>
      </c>
      <c r="P225" s="6">
        <v>4.4599999999999996E-6</v>
      </c>
      <c r="Q225" s="6">
        <v>1.15E-5</v>
      </c>
      <c r="R225" s="5">
        <v>0</v>
      </c>
      <c r="S225" s="5">
        <v>0</v>
      </c>
      <c r="T225" s="6">
        <v>1.11E-5</v>
      </c>
      <c r="U225" s="6">
        <v>4.2400000000000001E-6</v>
      </c>
      <c r="V225" s="6">
        <v>4.4000000000000002E-6</v>
      </c>
      <c r="W225" s="5">
        <v>0</v>
      </c>
      <c r="X225" s="5">
        <v>0</v>
      </c>
      <c r="Y225" s="6">
        <v>8.2299999999999995E-5</v>
      </c>
      <c r="Z225" s="6">
        <v>1.11E-5</v>
      </c>
      <c r="AA225" s="6">
        <v>2.94E-5</v>
      </c>
      <c r="AB225" s="6">
        <v>5.4399999999999996E-6</v>
      </c>
      <c r="AC225" s="5">
        <v>0</v>
      </c>
      <c r="AD225" s="6">
        <v>1.22E-5</v>
      </c>
      <c r="AE225" s="6">
        <v>6.6599999999999998E-6</v>
      </c>
      <c r="AF225" s="5">
        <v>8.2299999999999995E-5</v>
      </c>
      <c r="AG225" s="5">
        <v>3.6400000000000007E-4</v>
      </c>
      <c r="AH225" s="5">
        <v>3.237151674839569</v>
      </c>
      <c r="AI225" s="5" t="s">
        <v>28</v>
      </c>
      <c r="AJ225" s="5" t="str">
        <f>LEFT(RIGHT(A225,LEN(A225)-FIND("GN=",A225)-2),FIND(" ",RIGHT(A225,LEN(A225)-FIND("GN=",A225)-2)))</f>
        <v xml:space="preserve">KHDRBS3 </v>
      </c>
    </row>
    <row r="226" spans="1:36" x14ac:dyDescent="0.25">
      <c r="A226" s="5" t="s">
        <v>400</v>
      </c>
      <c r="B226" s="6">
        <v>6.5199999999999999E-5</v>
      </c>
      <c r="C226" s="6">
        <v>9.4300000000000002E-5</v>
      </c>
      <c r="D226" s="5">
        <v>3.2098800000000002E-4</v>
      </c>
      <c r="E226" s="5">
        <v>4.4074400000000002E-4</v>
      </c>
      <c r="F226" s="5">
        <v>3.56194E-4</v>
      </c>
      <c r="G226" s="5">
        <v>4.1618299999999998E-4</v>
      </c>
      <c r="H226" s="5">
        <v>3.0281200000000001E-4</v>
      </c>
      <c r="I226" s="5">
        <v>2.6197599999999997E-4</v>
      </c>
      <c r="J226" s="6">
        <v>5.1499999999999998E-6</v>
      </c>
      <c r="K226" s="6">
        <v>8.3299999999999999E-6</v>
      </c>
      <c r="L226" s="5">
        <v>1.3055E-4</v>
      </c>
      <c r="M226" s="6">
        <v>2.5700000000000001E-5</v>
      </c>
      <c r="N226" s="5">
        <v>3.4187399999999999E-4</v>
      </c>
      <c r="O226" s="5">
        <v>3.1136899999999998E-4</v>
      </c>
      <c r="P226" s="5">
        <v>1.3338900000000001E-4</v>
      </c>
      <c r="Q226" s="5">
        <v>1.5359299999999999E-4</v>
      </c>
      <c r="R226" s="5">
        <v>1.3829700000000001E-4</v>
      </c>
      <c r="S226" s="5">
        <v>1.3915100000000001E-4</v>
      </c>
      <c r="T226" s="6">
        <v>8.0900000000000001E-5</v>
      </c>
      <c r="U226" s="6">
        <v>7.2100000000000004E-5</v>
      </c>
      <c r="V226" s="5">
        <v>2.0676700000000001E-4</v>
      </c>
      <c r="W226" s="6">
        <v>6.9499999999999995E-5</v>
      </c>
      <c r="X226" s="6">
        <v>9.8200000000000002E-5</v>
      </c>
      <c r="Y226" s="5">
        <v>1.9320399999999999E-4</v>
      </c>
      <c r="Z226" s="5">
        <v>2.0834400000000001E-4</v>
      </c>
      <c r="AA226" s="5">
        <v>4.37885E-4</v>
      </c>
      <c r="AB226" s="5">
        <v>2.2637499999999999E-4</v>
      </c>
      <c r="AC226" s="6">
        <v>8.7100000000000003E-5</v>
      </c>
      <c r="AD226" s="5">
        <v>3.0772999999999998E-4</v>
      </c>
      <c r="AE226" s="5">
        <v>1.7349299999999999E-4</v>
      </c>
      <c r="AF226" s="5">
        <v>4.4074400000000002E-4</v>
      </c>
      <c r="AG226" s="5">
        <v>5.8073979999999992E-3</v>
      </c>
      <c r="AH226" s="5">
        <v>4.5717361730613968</v>
      </c>
      <c r="AI226" s="5" t="s">
        <v>6</v>
      </c>
      <c r="AJ226" s="5" t="str">
        <f>LEFT(RIGHT(A226,LEN(A226)-FIND("GN=",A226)-2),FIND(" ",RIGHT(A226,LEN(A226)-FIND("GN=",A226)-2)))</f>
        <v xml:space="preserve">KHSRP </v>
      </c>
    </row>
    <row r="227" spans="1:36" x14ac:dyDescent="0.25">
      <c r="A227" s="5" t="s">
        <v>61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6">
        <v>5.9200000000000001E-6</v>
      </c>
      <c r="M227" s="5">
        <v>0</v>
      </c>
      <c r="N227" s="5">
        <v>4.9223400000000003E-4</v>
      </c>
      <c r="O227" s="5">
        <v>4.5314999999999998E-4</v>
      </c>
      <c r="P227" s="6">
        <v>3.4100000000000002E-5</v>
      </c>
      <c r="Q227" s="5">
        <v>0</v>
      </c>
      <c r="R227" s="5">
        <v>0</v>
      </c>
      <c r="S227" s="5">
        <v>0</v>
      </c>
      <c r="T227" s="5">
        <v>0</v>
      </c>
      <c r="U227" s="6">
        <v>4.2899999999999999E-7</v>
      </c>
      <c r="V227" s="6">
        <v>8.4499999999999996E-7</v>
      </c>
      <c r="W227" s="5">
        <v>0</v>
      </c>
      <c r="X227" s="5">
        <v>0</v>
      </c>
      <c r="Y227" s="5">
        <v>0</v>
      </c>
      <c r="Z227" s="5">
        <v>0</v>
      </c>
      <c r="AA227" s="6">
        <v>4.4499999999999997E-6</v>
      </c>
      <c r="AB227" s="6">
        <v>3.15E-5</v>
      </c>
      <c r="AC227" s="5">
        <v>0</v>
      </c>
      <c r="AD227" s="5">
        <v>0</v>
      </c>
      <c r="AE227" s="5">
        <v>0</v>
      </c>
      <c r="AF227" s="5">
        <v>4.9223400000000003E-4</v>
      </c>
      <c r="AG227" s="5">
        <v>1.022628E-3</v>
      </c>
      <c r="AH227" s="5">
        <v>1.43682094482724</v>
      </c>
      <c r="AI227" s="5" t="s">
        <v>19</v>
      </c>
      <c r="AJ227" s="5" t="str">
        <f>LEFT(RIGHT(A227,LEN(A227)-FIND("GN=",A227)-2),FIND(" ",RIGHT(A227,LEN(A227)-FIND("GN=",A227)-2)))</f>
        <v xml:space="preserve">KIAA1210 </v>
      </c>
    </row>
    <row r="228" spans="1:36" x14ac:dyDescent="0.25">
      <c r="A228" s="5" t="s">
        <v>266</v>
      </c>
      <c r="B228" s="5">
        <v>0</v>
      </c>
      <c r="C228" s="6">
        <v>4.3700000000000001E-7</v>
      </c>
      <c r="D228" s="6">
        <v>9.2E-6</v>
      </c>
      <c r="E228" s="6">
        <v>1.59E-5</v>
      </c>
      <c r="F228" s="6">
        <v>2.1299999999999999E-5</v>
      </c>
      <c r="G228" s="6">
        <v>1.04E-5</v>
      </c>
      <c r="H228" s="6">
        <v>1.0900000000000001E-5</v>
      </c>
      <c r="I228" s="6">
        <v>3.8199999999999998E-6</v>
      </c>
      <c r="J228" s="6">
        <v>3.5599999999999998E-6</v>
      </c>
      <c r="K228" s="5">
        <v>0</v>
      </c>
      <c r="L228" s="6">
        <v>6.3799999999999997E-7</v>
      </c>
      <c r="M228" s="6">
        <v>7.7000000000000004E-7</v>
      </c>
      <c r="N228" s="6">
        <v>1.0499999999999999E-5</v>
      </c>
      <c r="O228" s="6">
        <v>5.5400000000000003E-6</v>
      </c>
      <c r="P228" s="6">
        <v>1.99E-6</v>
      </c>
      <c r="Q228" s="5">
        <v>0</v>
      </c>
      <c r="R228" s="6">
        <v>7.1900000000000002E-7</v>
      </c>
      <c r="S228" s="6">
        <v>4.0600000000000001E-7</v>
      </c>
      <c r="T228" s="5">
        <v>0</v>
      </c>
      <c r="U228" s="6">
        <v>7.7499999999999999E-8</v>
      </c>
      <c r="V228" s="6">
        <v>1.44E-6</v>
      </c>
      <c r="W228" s="6">
        <v>9.0999999999999997E-7</v>
      </c>
      <c r="X228" s="5">
        <v>0</v>
      </c>
      <c r="Y228" s="6">
        <v>4.3800000000000004E-6</v>
      </c>
      <c r="Z228" s="6">
        <v>7.7499999999999999E-7</v>
      </c>
      <c r="AA228" s="6">
        <v>1.26E-5</v>
      </c>
      <c r="AB228" s="6">
        <v>7.7000000000000008E-6</v>
      </c>
      <c r="AC228" s="6">
        <v>8.9299999999999996E-7</v>
      </c>
      <c r="AD228" s="6">
        <v>1.44E-6</v>
      </c>
      <c r="AE228" s="6">
        <v>2.5899999999999998E-7</v>
      </c>
      <c r="AF228" s="5">
        <v>2.1299999999999999E-5</v>
      </c>
      <c r="AG228" s="5">
        <v>1.2655450000000003E-4</v>
      </c>
      <c r="AH228" s="5">
        <v>3.8158955582008303</v>
      </c>
      <c r="AI228" s="5" t="s">
        <v>7</v>
      </c>
      <c r="AJ228" s="5" t="str">
        <f>LEFT(RIGHT(A228,LEN(A228)-FIND("GN=",A228)-2),FIND(" ",RIGHT(A228,LEN(A228)-FIND("GN=",A228)-2)))</f>
        <v xml:space="preserve">KIAA1429 </v>
      </c>
    </row>
    <row r="229" spans="1:36" x14ac:dyDescent="0.25">
      <c r="A229" s="5" t="s">
        <v>334</v>
      </c>
      <c r="B229" s="5">
        <v>2.7555190000000001E-3</v>
      </c>
      <c r="C229" s="5">
        <v>6.97329E-4</v>
      </c>
      <c r="D229" s="5">
        <v>2.7763010000000001E-3</v>
      </c>
      <c r="E229" s="5">
        <v>8.34331E-4</v>
      </c>
      <c r="F229" s="5">
        <v>3.71567E-4</v>
      </c>
      <c r="G229" s="5">
        <v>2.2886949999999999E-3</v>
      </c>
      <c r="H229" s="5">
        <v>7.6135600000000003E-4</v>
      </c>
      <c r="I229" s="5">
        <v>1.7495430000000001E-3</v>
      </c>
      <c r="J229" s="5">
        <v>2.0649990000000001E-3</v>
      </c>
      <c r="K229" s="5">
        <v>1.3506480000000001E-3</v>
      </c>
      <c r="L229" s="5">
        <v>2.0376610000000001E-3</v>
      </c>
      <c r="M229" s="5">
        <v>2.011915E-3</v>
      </c>
      <c r="N229" s="5">
        <v>3.398748E-3</v>
      </c>
      <c r="O229" s="5">
        <v>2.3270489999999999E-3</v>
      </c>
      <c r="P229" s="5">
        <v>3.6430310000000001E-3</v>
      </c>
      <c r="Q229" s="5">
        <v>2.9883079999999998E-3</v>
      </c>
      <c r="R229" s="5">
        <v>4.6354580000000003E-3</v>
      </c>
      <c r="S229" s="5">
        <v>4.6523720000000001E-3</v>
      </c>
      <c r="T229" s="5">
        <v>6.5607299999999996E-4</v>
      </c>
      <c r="U229" s="5">
        <v>2.2539999999999999E-3</v>
      </c>
      <c r="V229" s="5">
        <v>2.5660829999999998E-3</v>
      </c>
      <c r="W229" s="5">
        <v>3.9179299999999998E-4</v>
      </c>
      <c r="X229" s="5">
        <v>4.020259E-3</v>
      </c>
      <c r="Y229" s="5">
        <v>9.76077E-4</v>
      </c>
      <c r="Z229" s="5">
        <v>6.6419199999999997E-4</v>
      </c>
      <c r="AA229" s="5">
        <v>1.452093E-3</v>
      </c>
      <c r="AB229" s="5">
        <v>9.9026800000000009E-4</v>
      </c>
      <c r="AC229" s="5">
        <v>3.3611699999999998E-4</v>
      </c>
      <c r="AD229" s="5">
        <v>5.1453999999999996E-4</v>
      </c>
      <c r="AE229" s="5">
        <v>3.3741400000000002E-4</v>
      </c>
      <c r="AF229" s="5">
        <v>4.6523720000000001E-3</v>
      </c>
      <c r="AG229" s="5">
        <v>5.6503739000000004E-2</v>
      </c>
      <c r="AH229" s="5">
        <v>4.5688622066293334</v>
      </c>
      <c r="AI229" s="5" t="s">
        <v>27</v>
      </c>
      <c r="AJ229" s="5" t="str">
        <f>LEFT(RIGHT(A229,LEN(A229)-FIND("GN=",A229)-2),FIND(" ",RIGHT(A229,LEN(A229)-FIND("GN=",A229)-2)))</f>
        <v xml:space="preserve">KRT1 </v>
      </c>
    </row>
    <row r="230" spans="1:36" x14ac:dyDescent="0.25">
      <c r="A230" s="5" t="s">
        <v>340</v>
      </c>
      <c r="B230" s="6">
        <v>7.4399999999999999E-7</v>
      </c>
      <c r="C230" s="6">
        <v>1.4899999999999999E-6</v>
      </c>
      <c r="D230" s="6">
        <v>1.31E-5</v>
      </c>
      <c r="E230" s="5">
        <v>0</v>
      </c>
      <c r="F230" s="6">
        <v>4.4700000000000002E-7</v>
      </c>
      <c r="G230" s="6">
        <v>7.0099999999999996E-5</v>
      </c>
      <c r="H230" s="6">
        <v>1.5600000000000001E-6</v>
      </c>
      <c r="I230" s="6">
        <v>8.5900000000000008E-6</v>
      </c>
      <c r="J230" s="6">
        <v>2.44E-5</v>
      </c>
      <c r="K230" s="6">
        <v>8.7199999999999995E-6</v>
      </c>
      <c r="L230" s="6">
        <v>1.77E-5</v>
      </c>
      <c r="M230" s="5">
        <v>1.32065E-4</v>
      </c>
      <c r="N230" s="6">
        <v>3.5199999999999998E-7</v>
      </c>
      <c r="O230" s="6">
        <v>1.5400000000000002E-5</v>
      </c>
      <c r="P230" s="5">
        <v>5.4813599999999996E-4</v>
      </c>
      <c r="Q230" s="6">
        <v>4.99E-5</v>
      </c>
      <c r="R230" s="6">
        <v>2.27E-5</v>
      </c>
      <c r="S230" s="5">
        <v>4.5613799999999998E-4</v>
      </c>
      <c r="T230" s="6">
        <v>6.5799999999999997E-6</v>
      </c>
      <c r="U230" s="6">
        <v>6.4000000000000001E-7</v>
      </c>
      <c r="V230" s="6">
        <v>6.2099999999999998E-6</v>
      </c>
      <c r="W230" s="5">
        <v>2.9277948000000002E-2</v>
      </c>
      <c r="X230" s="6">
        <v>9.5600000000000006E-5</v>
      </c>
      <c r="Y230" s="6">
        <v>1.0899999999999999E-6</v>
      </c>
      <c r="Z230" s="6">
        <v>6.5100000000000004E-6</v>
      </c>
      <c r="AA230" s="6">
        <v>7.1800000000000005E-7</v>
      </c>
      <c r="AB230" s="5">
        <v>0</v>
      </c>
      <c r="AC230" s="6">
        <v>5.3000000000000001E-5</v>
      </c>
      <c r="AD230" s="6">
        <v>3.68E-5</v>
      </c>
      <c r="AE230" s="6">
        <v>2.5199999999999999E-5</v>
      </c>
      <c r="AF230" s="5">
        <v>2.9277948000000002E-2</v>
      </c>
      <c r="AG230" s="5">
        <v>3.0881838000000005E-2</v>
      </c>
      <c r="AH230" s="5">
        <v>0.44594642763299236</v>
      </c>
      <c r="AI230" s="5" t="s">
        <v>10</v>
      </c>
      <c r="AJ230" s="5" t="str">
        <f>LEFT(RIGHT(A230,LEN(A230)-FIND("GN=",A230)-2),FIND(" ",RIGHT(A230,LEN(A230)-FIND("GN=",A230)-2)))</f>
        <v xml:space="preserve">KRT13 </v>
      </c>
    </row>
    <row r="231" spans="1:36" x14ac:dyDescent="0.25">
      <c r="A231" s="5" t="s">
        <v>284</v>
      </c>
      <c r="B231" s="6">
        <v>3.9900000000000001E-5</v>
      </c>
      <c r="C231" s="6">
        <v>8.1100000000000003E-6</v>
      </c>
      <c r="D231" s="6">
        <v>1.8300000000000001E-5</v>
      </c>
      <c r="E231" s="6">
        <v>3.5099999999999999E-6</v>
      </c>
      <c r="F231" s="6">
        <v>1.4800000000000001E-5</v>
      </c>
      <c r="G231" s="6">
        <v>9.3999999999999994E-5</v>
      </c>
      <c r="H231" s="5">
        <v>0</v>
      </c>
      <c r="I231" s="6">
        <v>6.0900000000000003E-5</v>
      </c>
      <c r="J231" s="6">
        <v>2.2500000000000001E-5</v>
      </c>
      <c r="K231" s="6">
        <v>1.2100000000000001E-6</v>
      </c>
      <c r="L231" s="6">
        <v>8.8599999999999997E-7</v>
      </c>
      <c r="M231" s="6">
        <v>1.2799999999999999E-5</v>
      </c>
      <c r="N231" s="6">
        <v>3.8000000000000002E-5</v>
      </c>
      <c r="O231" s="6">
        <v>1.0699999999999999E-6</v>
      </c>
      <c r="P231" s="5">
        <v>3.79186E-4</v>
      </c>
      <c r="Q231" s="6">
        <v>4.33E-6</v>
      </c>
      <c r="R231" s="6">
        <v>9.98E-5</v>
      </c>
      <c r="S231" s="5">
        <v>9.968659999999999E-4</v>
      </c>
      <c r="T231" s="6">
        <v>6.1600000000000001E-7</v>
      </c>
      <c r="U231" s="6">
        <v>4.8999999999999997E-6</v>
      </c>
      <c r="V231" s="6">
        <v>3.5299999999999997E-5</v>
      </c>
      <c r="W231" s="5">
        <v>2.1506300000000001E-4</v>
      </c>
      <c r="X231" s="5">
        <v>1.04466E-4</v>
      </c>
      <c r="Y231" s="6">
        <v>7.6799999999999997E-5</v>
      </c>
      <c r="Z231" s="6">
        <v>6.4899999999999997E-6</v>
      </c>
      <c r="AA231" s="6">
        <v>1.5699999999999999E-5</v>
      </c>
      <c r="AB231" s="6">
        <v>1.66E-5</v>
      </c>
      <c r="AC231" s="6">
        <v>5.4500000000000003E-5</v>
      </c>
      <c r="AD231" s="6">
        <v>1.4600000000000001E-5</v>
      </c>
      <c r="AE231" s="5">
        <v>0</v>
      </c>
      <c r="AF231" s="5">
        <v>9.968659999999999E-4</v>
      </c>
      <c r="AG231" s="5">
        <v>2.341203E-3</v>
      </c>
      <c r="AH231" s="5">
        <v>3.0301168008142287</v>
      </c>
      <c r="AI231" s="5" t="s">
        <v>27</v>
      </c>
      <c r="AJ231" s="5" t="str">
        <f>LEFT(RIGHT(A231,LEN(A231)-FIND("GN=",A231)-2),FIND(" ",RIGHT(A231,LEN(A231)-FIND("GN=",A231)-2)))</f>
        <v xml:space="preserve">KRT17 </v>
      </c>
    </row>
    <row r="232" spans="1:36" x14ac:dyDescent="0.25">
      <c r="A232" s="5" t="s">
        <v>417</v>
      </c>
      <c r="B232" s="5">
        <v>0</v>
      </c>
      <c r="C232" s="6">
        <v>1.9400000000000001E-6</v>
      </c>
      <c r="D232" s="6">
        <v>5.0699999999999997E-6</v>
      </c>
      <c r="E232" s="5">
        <v>0</v>
      </c>
      <c r="F232" s="6">
        <v>6.9100000000000003E-8</v>
      </c>
      <c r="G232" s="5">
        <v>0</v>
      </c>
      <c r="H232" s="5">
        <v>0</v>
      </c>
      <c r="I232" s="6">
        <v>1.11E-6</v>
      </c>
      <c r="J232" s="5">
        <v>0</v>
      </c>
      <c r="K232" s="6">
        <v>5.4099999999999999E-7</v>
      </c>
      <c r="L232" s="5">
        <v>2.1749599999999999E-4</v>
      </c>
      <c r="M232" s="5">
        <v>2.0863969999999998E-3</v>
      </c>
      <c r="N232" s="6">
        <v>4.49E-5</v>
      </c>
      <c r="O232" s="6">
        <v>4.4100000000000001E-5</v>
      </c>
      <c r="P232" s="5">
        <v>1.520946E-3</v>
      </c>
      <c r="Q232" s="5">
        <v>1.2408230000000001E-3</v>
      </c>
      <c r="R232" s="5">
        <v>1.156184E-3</v>
      </c>
      <c r="S232" s="5">
        <v>2.9081700000000002E-4</v>
      </c>
      <c r="T232" s="5">
        <v>4.2557280000000003E-3</v>
      </c>
      <c r="U232" s="5">
        <v>8.6698500000000002E-4</v>
      </c>
      <c r="V232" s="5">
        <v>5.7502899999999999E-3</v>
      </c>
      <c r="W232" s="5">
        <v>1.60505E-4</v>
      </c>
      <c r="X232" s="5">
        <v>2.1939139999999999E-3</v>
      </c>
      <c r="Y232" s="6">
        <v>4.6300000000000001E-5</v>
      </c>
      <c r="Z232" s="5">
        <v>6.0700999999999995E-4</v>
      </c>
      <c r="AA232" s="5">
        <v>1.3984049999999999E-3</v>
      </c>
      <c r="AB232" s="5">
        <v>4.4604399999999999E-4</v>
      </c>
      <c r="AC232" s="5">
        <v>9.2628060000000002E-3</v>
      </c>
      <c r="AD232" s="5">
        <v>1.870877E-3</v>
      </c>
      <c r="AE232" s="5">
        <v>2.1794969999999999E-3</v>
      </c>
      <c r="AF232" s="5">
        <v>9.2628060000000002E-3</v>
      </c>
      <c r="AG232" s="5">
        <v>3.5648754099999999E-2</v>
      </c>
      <c r="AH232" s="5">
        <v>3.4451425598256047</v>
      </c>
      <c r="AI232" s="5" t="s">
        <v>33</v>
      </c>
      <c r="AJ232" s="5" t="str">
        <f>LEFT(RIGHT(A232,LEN(A232)-FIND("GN=",A232)-2),FIND(" ",RIGHT(A232,LEN(A232)-FIND("GN=",A232)-2)))</f>
        <v xml:space="preserve">KRT18 </v>
      </c>
    </row>
    <row r="233" spans="1:36" x14ac:dyDescent="0.25">
      <c r="A233" s="5" t="s">
        <v>53</v>
      </c>
      <c r="B233" s="6">
        <v>2.0999999999999999E-5</v>
      </c>
      <c r="C233" s="6">
        <v>6.2699999999999999E-7</v>
      </c>
      <c r="D233" s="6">
        <v>5.1100000000000002E-6</v>
      </c>
      <c r="E233" s="5">
        <v>0</v>
      </c>
      <c r="F233" s="6">
        <v>7.4299999999999997E-8</v>
      </c>
      <c r="G233" s="5">
        <v>0</v>
      </c>
      <c r="H233" s="5">
        <v>0</v>
      </c>
      <c r="I233" s="5">
        <v>0</v>
      </c>
      <c r="J233" s="5">
        <v>0</v>
      </c>
      <c r="K233" s="6">
        <v>3.7799999999999998E-6</v>
      </c>
      <c r="L233" s="6">
        <v>2.12E-5</v>
      </c>
      <c r="M233" s="5">
        <v>1.1326089999999999E-3</v>
      </c>
      <c r="N233" s="6">
        <v>3.7299999999999999E-5</v>
      </c>
      <c r="O233" s="6">
        <v>9.87E-5</v>
      </c>
      <c r="P233" s="5">
        <v>1.6427729999999999E-3</v>
      </c>
      <c r="Q233" s="5">
        <v>1.770689E-3</v>
      </c>
      <c r="R233" s="5">
        <v>1.6554E-3</v>
      </c>
      <c r="S233" s="5">
        <v>9.9616700000000006E-4</v>
      </c>
      <c r="T233" s="5">
        <v>1.0767700000000001E-4</v>
      </c>
      <c r="U233" s="5">
        <v>1.202832E-3</v>
      </c>
      <c r="V233" s="5">
        <v>2.067316E-3</v>
      </c>
      <c r="W233" s="5">
        <v>2.9478389999999998E-3</v>
      </c>
      <c r="X233" s="5">
        <v>4.9358290000000001E-3</v>
      </c>
      <c r="Y233" s="6">
        <v>9.1299999999999998E-7</v>
      </c>
      <c r="Z233" s="5">
        <v>3.6080299999999998E-4</v>
      </c>
      <c r="AA233" s="5">
        <v>6.6301200000000004E-4</v>
      </c>
      <c r="AB233" s="5">
        <v>2.6862199999999999E-4</v>
      </c>
      <c r="AC233" s="5">
        <v>5.0434099999999999E-3</v>
      </c>
      <c r="AD233" s="5">
        <v>3.1525999999999999E-4</v>
      </c>
      <c r="AE233" s="5">
        <v>3.73292E-4</v>
      </c>
      <c r="AF233" s="5">
        <v>5.0434099999999999E-3</v>
      </c>
      <c r="AG233" s="5">
        <v>2.5672234300000006E-2</v>
      </c>
      <c r="AH233" s="5">
        <v>3.4901512946829549</v>
      </c>
      <c r="AI233" s="5" t="s">
        <v>33</v>
      </c>
      <c r="AJ233" s="5" t="str">
        <f>LEFT(RIGHT(A233,LEN(A233)-FIND("GN=",A233)-2),FIND(" ",RIGHT(A233,LEN(A233)-FIND("GN=",A233)-2)))</f>
        <v xml:space="preserve">KRT19 </v>
      </c>
    </row>
    <row r="234" spans="1:36" x14ac:dyDescent="0.25">
      <c r="A234" s="5" t="s">
        <v>322</v>
      </c>
      <c r="B234" s="5">
        <v>1.2432789999999999E-3</v>
      </c>
      <c r="C234" s="5">
        <v>1.8795899999999999E-4</v>
      </c>
      <c r="D234" s="5">
        <v>1.087045E-3</v>
      </c>
      <c r="E234" s="5">
        <v>3.1785400000000001E-4</v>
      </c>
      <c r="F234" s="6">
        <v>1.5699999999999999E-7</v>
      </c>
      <c r="G234" s="5">
        <v>8.9673200000000002E-4</v>
      </c>
      <c r="H234" s="5">
        <v>1.9174200000000001E-4</v>
      </c>
      <c r="I234" s="5">
        <v>6.5467499999999996E-4</v>
      </c>
      <c r="J234" s="5">
        <v>6.1620499999999999E-4</v>
      </c>
      <c r="K234" s="5">
        <v>5.1586899999999996E-4</v>
      </c>
      <c r="L234" s="5">
        <v>3.49167E-4</v>
      </c>
      <c r="M234" s="5">
        <v>8.98576E-4</v>
      </c>
      <c r="N234" s="5">
        <v>1.104418E-3</v>
      </c>
      <c r="O234" s="5">
        <v>8.9583200000000005E-4</v>
      </c>
      <c r="P234" s="5">
        <v>1.623572E-3</v>
      </c>
      <c r="Q234" s="5">
        <v>5.3465200000000004E-4</v>
      </c>
      <c r="R234" s="5">
        <v>2.4665720000000002E-3</v>
      </c>
      <c r="S234" s="5">
        <v>9.9215999999999996E-4</v>
      </c>
      <c r="T234" s="5">
        <v>1.28023E-4</v>
      </c>
      <c r="U234" s="5">
        <v>4.3971899999999998E-4</v>
      </c>
      <c r="V234" s="5">
        <v>5.4914299999999998E-4</v>
      </c>
      <c r="W234" s="5">
        <v>1.20925E-4</v>
      </c>
      <c r="X234" s="5">
        <v>1.8708500000000001E-3</v>
      </c>
      <c r="Y234" s="5">
        <v>3.4025199999999998E-4</v>
      </c>
      <c r="Z234" s="5">
        <v>2.23258E-4</v>
      </c>
      <c r="AA234" s="5">
        <v>7.8374499999999997E-4</v>
      </c>
      <c r="AB234" s="5">
        <v>2.6241399999999998E-4</v>
      </c>
      <c r="AC234" s="6">
        <v>1.5999999999999999E-5</v>
      </c>
      <c r="AD234" s="5">
        <v>1.6707399999999999E-4</v>
      </c>
      <c r="AE234" s="6">
        <v>1.7099999999999999E-5</v>
      </c>
      <c r="AF234" s="5">
        <v>2.4665720000000002E-3</v>
      </c>
      <c r="AG234" s="5">
        <v>1.9494968999999997E-2</v>
      </c>
      <c r="AH234" s="5">
        <v>4.3698864508930573</v>
      </c>
      <c r="AI234" s="5" t="s">
        <v>23</v>
      </c>
      <c r="AJ234" s="5" t="str">
        <f>LEFT(RIGHT(A234,LEN(A234)-FIND("GN=",A234)-2),FIND(" ",RIGHT(A234,LEN(A234)-FIND("GN=",A234)-2)))</f>
        <v xml:space="preserve">KRT2 </v>
      </c>
    </row>
    <row r="235" spans="1:36" x14ac:dyDescent="0.25">
      <c r="A235" s="5" t="s">
        <v>394</v>
      </c>
      <c r="B235" s="5">
        <v>0</v>
      </c>
      <c r="C235" s="6">
        <v>3.1699999999999999E-7</v>
      </c>
      <c r="D235" s="6">
        <v>7.2399999999999997E-7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6">
        <v>6.7000000000000002E-5</v>
      </c>
      <c r="Q235" s="5">
        <v>1.052592E-3</v>
      </c>
      <c r="R235" s="5">
        <v>8.4460199999999996E-4</v>
      </c>
      <c r="S235" s="5">
        <v>1.68803E-4</v>
      </c>
      <c r="T235" s="6">
        <v>3.2800000000000003E-7</v>
      </c>
      <c r="U235" s="5">
        <v>0</v>
      </c>
      <c r="V235" s="6">
        <v>3.7300000000000002E-7</v>
      </c>
      <c r="W235" s="5">
        <v>0</v>
      </c>
      <c r="X235" s="5">
        <v>0</v>
      </c>
      <c r="Y235" s="6">
        <v>1.1799999999999999E-6</v>
      </c>
      <c r="Z235" s="5">
        <v>0</v>
      </c>
      <c r="AA235" s="6">
        <v>1.49E-7</v>
      </c>
      <c r="AB235" s="5">
        <v>0</v>
      </c>
      <c r="AC235" s="5">
        <v>0</v>
      </c>
      <c r="AD235" s="5">
        <v>1.41156E-4</v>
      </c>
      <c r="AE235" s="5">
        <v>0</v>
      </c>
      <c r="AF235" s="5">
        <v>1.052592E-3</v>
      </c>
      <c r="AG235" s="5">
        <v>2.277224E-3</v>
      </c>
      <c r="AH235" s="5">
        <v>1.7379496527382949</v>
      </c>
      <c r="AI235" s="5" t="s">
        <v>9</v>
      </c>
      <c r="AJ235" s="5" t="str">
        <f>LEFT(RIGHT(A235,LEN(A235)-FIND("GN=",A235)-2),FIND(" ",RIGHT(A235,LEN(A235)-FIND("GN=",A235)-2)))</f>
        <v xml:space="preserve">KRT20 </v>
      </c>
    </row>
    <row r="236" spans="1:36" x14ac:dyDescent="0.25">
      <c r="A236" s="5" t="s">
        <v>415</v>
      </c>
      <c r="B236" s="6">
        <v>7.1400000000000002E-6</v>
      </c>
      <c r="C236" s="6">
        <v>3.9799999999999999E-7</v>
      </c>
      <c r="D236" s="5">
        <v>0</v>
      </c>
      <c r="E236" s="6">
        <v>2.04E-7</v>
      </c>
      <c r="F236" s="5">
        <v>0</v>
      </c>
      <c r="G236" s="6">
        <v>3.2199999999999997E-5</v>
      </c>
      <c r="H236" s="5">
        <v>0</v>
      </c>
      <c r="I236" s="6">
        <v>7.0500000000000003E-7</v>
      </c>
      <c r="J236" s="6">
        <v>1.4E-5</v>
      </c>
      <c r="K236" s="6">
        <v>1.15E-6</v>
      </c>
      <c r="L236" s="6">
        <v>5.63E-5</v>
      </c>
      <c r="M236" s="6">
        <v>3.8800000000000001E-5</v>
      </c>
      <c r="N236" s="6">
        <v>5.1799999999999995E-7</v>
      </c>
      <c r="O236" s="5">
        <v>0</v>
      </c>
      <c r="P236" s="6">
        <v>6.4599999999999998E-5</v>
      </c>
      <c r="Q236" s="6">
        <v>4.4700000000000002E-7</v>
      </c>
      <c r="R236" s="6">
        <v>6.4799999999999998E-6</v>
      </c>
      <c r="S236" s="6">
        <v>1.0200000000000001E-5</v>
      </c>
      <c r="T236" s="6">
        <v>1.26E-5</v>
      </c>
      <c r="U236" s="6">
        <v>3.0300000000000001E-5</v>
      </c>
      <c r="V236" s="5">
        <v>1.91495E-4</v>
      </c>
      <c r="W236" s="5">
        <v>1.9715930999999999E-2</v>
      </c>
      <c r="X236" s="5">
        <v>1.05135E-4</v>
      </c>
      <c r="Y236" s="6">
        <v>3.2599999999999998E-7</v>
      </c>
      <c r="Z236" s="6">
        <v>5.1399999999999999E-6</v>
      </c>
      <c r="AA236" s="5">
        <v>0</v>
      </c>
      <c r="AB236" s="5">
        <v>0</v>
      </c>
      <c r="AC236" s="6">
        <v>6.7100000000000001E-6</v>
      </c>
      <c r="AD236" s="6">
        <v>5.1900000000000001E-5</v>
      </c>
      <c r="AE236" s="6">
        <v>2.8299999999999998E-7</v>
      </c>
      <c r="AF236" s="5">
        <v>1.9715930999999999E-2</v>
      </c>
      <c r="AG236" s="5">
        <v>2.0352961999999999E-2</v>
      </c>
      <c r="AH236" s="5">
        <v>0.30163555468077169</v>
      </c>
      <c r="AI236" s="5" t="s">
        <v>10</v>
      </c>
      <c r="AJ236" s="5" t="str">
        <f>LEFT(RIGHT(A236,LEN(A236)-FIND("GN=",A236)-2),FIND(" ",RIGHT(A236,LEN(A236)-FIND("GN=",A236)-2)))</f>
        <v xml:space="preserve">KRT4 </v>
      </c>
    </row>
    <row r="237" spans="1:36" x14ac:dyDescent="0.25">
      <c r="A237" s="5" t="s">
        <v>416</v>
      </c>
      <c r="B237" s="5">
        <v>5.8513599999999999E-4</v>
      </c>
      <c r="C237" s="5">
        <v>1.04436E-4</v>
      </c>
      <c r="D237" s="5">
        <v>3.3791499999999999E-4</v>
      </c>
      <c r="E237" s="6">
        <v>8.4499999999999994E-5</v>
      </c>
      <c r="F237" s="6">
        <v>4.6699999999999999E-7</v>
      </c>
      <c r="G237" s="5">
        <v>5.9764599999999996E-4</v>
      </c>
      <c r="H237" s="6">
        <v>4.1300000000000001E-5</v>
      </c>
      <c r="I237" s="5">
        <v>3.53622E-4</v>
      </c>
      <c r="J237" s="5">
        <v>3.55791E-4</v>
      </c>
      <c r="K237" s="5">
        <v>2.4710500000000001E-4</v>
      </c>
      <c r="L237" s="5">
        <v>6.2640799999999996E-4</v>
      </c>
      <c r="M237" s="5">
        <v>3.2048299999999999E-4</v>
      </c>
      <c r="N237" s="5">
        <v>6.1714699999999996E-4</v>
      </c>
      <c r="O237" s="5">
        <v>4.55847E-4</v>
      </c>
      <c r="P237" s="5">
        <v>1.45878E-3</v>
      </c>
      <c r="Q237" s="5">
        <v>7.4362899999999999E-4</v>
      </c>
      <c r="R237" s="5">
        <v>9.6212999999999995E-4</v>
      </c>
      <c r="S237" s="5">
        <v>1.3884259999999999E-3</v>
      </c>
      <c r="T237" s="6">
        <v>4.6499999999999999E-5</v>
      </c>
      <c r="U237" s="5">
        <v>5.7761499999999996E-4</v>
      </c>
      <c r="V237" s="5">
        <v>3.5863900000000001E-4</v>
      </c>
      <c r="W237" s="5">
        <v>1.3247948000000001E-2</v>
      </c>
      <c r="X237" s="5">
        <v>9.9294199999999991E-4</v>
      </c>
      <c r="Y237" s="5">
        <v>1.04874E-4</v>
      </c>
      <c r="Z237" s="6">
        <v>9.6000000000000002E-5</v>
      </c>
      <c r="AA237" s="5">
        <v>2.5561900000000001E-4</v>
      </c>
      <c r="AB237" s="5">
        <v>1.1558299999999999E-4</v>
      </c>
      <c r="AC237" s="6">
        <v>3.8500000000000001E-5</v>
      </c>
      <c r="AD237" s="6">
        <v>2.7500000000000001E-5</v>
      </c>
      <c r="AE237" s="6">
        <v>3.4900000000000001E-5</v>
      </c>
      <c r="AF237" s="5">
        <v>1.3247948000000001E-2</v>
      </c>
      <c r="AG237" s="5">
        <v>2.5177387999999998E-2</v>
      </c>
      <c r="AH237" s="5">
        <v>3.0048059439031127</v>
      </c>
      <c r="AI237" s="5" t="s">
        <v>10</v>
      </c>
      <c r="AJ237" s="5" t="str">
        <f>LEFT(RIGHT(A237,LEN(A237)-FIND("GN=",A237)-2),FIND(" ",RIGHT(A237,LEN(A237)-FIND("GN=",A237)-2)))</f>
        <v xml:space="preserve">KRT5 </v>
      </c>
    </row>
    <row r="238" spans="1:36" x14ac:dyDescent="0.25">
      <c r="A238" s="5" t="s">
        <v>481</v>
      </c>
      <c r="B238" s="6">
        <v>9.5299999999999999E-5</v>
      </c>
      <c r="C238" s="6">
        <v>5.7799999999999997E-6</v>
      </c>
      <c r="D238" s="6">
        <v>3.5599999999999998E-5</v>
      </c>
      <c r="E238" s="6">
        <v>2.96E-6</v>
      </c>
      <c r="F238" s="6">
        <v>1.5200000000000001E-6</v>
      </c>
      <c r="G238" s="5">
        <v>1.3592699999999999E-4</v>
      </c>
      <c r="H238" s="6">
        <v>1.0499999999999999E-6</v>
      </c>
      <c r="I238" s="6">
        <v>7.1899999999999999E-5</v>
      </c>
      <c r="J238" s="6">
        <v>4.6799999999999999E-5</v>
      </c>
      <c r="K238" s="6">
        <v>3.4400000000000003E-5</v>
      </c>
      <c r="L238" s="6">
        <v>5.7099999999999999E-5</v>
      </c>
      <c r="M238" s="6">
        <v>7.3300000000000001E-6</v>
      </c>
      <c r="N238" s="6">
        <v>7.9400000000000006E-5</v>
      </c>
      <c r="O238" s="6">
        <v>7.0900000000000002E-5</v>
      </c>
      <c r="P238" s="5">
        <v>1.93924E-4</v>
      </c>
      <c r="Q238" s="5">
        <v>2.1999699999999999E-4</v>
      </c>
      <c r="R238" s="5">
        <v>2.2291100000000001E-4</v>
      </c>
      <c r="S238" s="5">
        <v>1.0287720000000001E-3</v>
      </c>
      <c r="T238" s="6">
        <v>4.4499999999999997E-6</v>
      </c>
      <c r="U238" s="5">
        <v>1.42239E-4</v>
      </c>
      <c r="V238" s="6">
        <v>1.13E-5</v>
      </c>
      <c r="W238" s="5">
        <v>5.7309190000000001E-3</v>
      </c>
      <c r="X238" s="5">
        <v>1.15751E-4</v>
      </c>
      <c r="Y238" s="6">
        <v>2.05E-5</v>
      </c>
      <c r="Z238" s="6">
        <v>2.52E-6</v>
      </c>
      <c r="AA238" s="6">
        <v>3.5099999999999999E-5</v>
      </c>
      <c r="AB238" s="6">
        <v>4.8399999999999997E-5</v>
      </c>
      <c r="AC238" s="6">
        <v>4.4399999999999998E-6</v>
      </c>
      <c r="AD238" s="6">
        <v>3.4199999999999998E-5</v>
      </c>
      <c r="AE238" s="6">
        <v>8.1300000000000001E-6</v>
      </c>
      <c r="AF238" s="5">
        <v>5.7309190000000001E-3</v>
      </c>
      <c r="AG238" s="5">
        <v>8.4695200000000012E-3</v>
      </c>
      <c r="AH238" s="5">
        <v>2.0270813095618916</v>
      </c>
      <c r="AI238" s="5" t="s">
        <v>10</v>
      </c>
      <c r="AJ238" s="5" t="str">
        <f>LEFT(RIGHT(A238,LEN(A238)-FIND("GN=",A238)-2),FIND(" ",RIGHT(A238,LEN(A238)-FIND("GN=",A238)-2)))</f>
        <v xml:space="preserve">KRT6A </v>
      </c>
    </row>
    <row r="239" spans="1:36" x14ac:dyDescent="0.25">
      <c r="A239" s="5" t="s">
        <v>480</v>
      </c>
      <c r="B239" s="6">
        <v>4.0099999999999999E-5</v>
      </c>
      <c r="C239" s="6">
        <v>6.4899999999999997E-6</v>
      </c>
      <c r="D239" s="6">
        <v>1.6700000000000001E-6</v>
      </c>
      <c r="E239" s="6">
        <v>2.1900000000000002E-6</v>
      </c>
      <c r="F239" s="6">
        <v>1.9999999999999999E-6</v>
      </c>
      <c r="G239" s="6">
        <v>9.8300000000000004E-5</v>
      </c>
      <c r="H239" s="6">
        <v>1.5200000000000001E-6</v>
      </c>
      <c r="I239" s="6">
        <v>5.2500000000000002E-5</v>
      </c>
      <c r="J239" s="6">
        <v>2.8900000000000001E-5</v>
      </c>
      <c r="K239" s="6">
        <v>5.5799999999999999E-6</v>
      </c>
      <c r="L239" s="6">
        <v>6.9199999999999998E-6</v>
      </c>
      <c r="M239" s="6">
        <v>5.9800000000000003E-6</v>
      </c>
      <c r="N239" s="6">
        <v>3.6699999999999998E-5</v>
      </c>
      <c r="O239" s="6">
        <v>2.4600000000000002E-5</v>
      </c>
      <c r="P239" s="6">
        <v>8.5400000000000002E-5</v>
      </c>
      <c r="Q239" s="6">
        <v>3.7400000000000002E-6</v>
      </c>
      <c r="R239" s="6">
        <v>7.64E-5</v>
      </c>
      <c r="S239" s="5">
        <v>9.4905300000000005E-4</v>
      </c>
      <c r="T239" s="6">
        <v>2.48E-6</v>
      </c>
      <c r="U239" s="5">
        <v>0</v>
      </c>
      <c r="V239" s="6">
        <v>1.13E-5</v>
      </c>
      <c r="W239" s="5">
        <v>1.867875E-3</v>
      </c>
      <c r="X239" s="6">
        <v>6.7999999999999999E-5</v>
      </c>
      <c r="Y239" s="6">
        <v>5.7800000000000001E-7</v>
      </c>
      <c r="Z239" s="6">
        <v>1.1400000000000001E-6</v>
      </c>
      <c r="AA239" s="6">
        <v>1.68E-6</v>
      </c>
      <c r="AB239" s="6">
        <v>4.6100000000000002E-5</v>
      </c>
      <c r="AC239" s="6">
        <v>6.0000000000000002E-6</v>
      </c>
      <c r="AD239" s="6">
        <v>6.2899999999999999E-6</v>
      </c>
      <c r="AE239" s="6">
        <v>5.5600000000000001E-6</v>
      </c>
      <c r="AF239" s="5">
        <v>1.867875E-3</v>
      </c>
      <c r="AG239" s="5">
        <v>3.4450459999999998E-3</v>
      </c>
      <c r="AH239" s="5">
        <v>2.1254700490557177</v>
      </c>
      <c r="AI239" s="5" t="s">
        <v>10</v>
      </c>
      <c r="AJ239" s="5" t="str">
        <f>LEFT(RIGHT(A239,LEN(A239)-FIND("GN=",A239)-2),FIND(" ",RIGHT(A239,LEN(A239)-FIND("GN=",A239)-2)))</f>
        <v xml:space="preserve">KRT6B </v>
      </c>
    </row>
    <row r="240" spans="1:36" x14ac:dyDescent="0.25">
      <c r="A240" s="5" t="s">
        <v>479</v>
      </c>
      <c r="B240" s="5">
        <v>0</v>
      </c>
      <c r="C240" s="6">
        <v>7.1899999999999998E-6</v>
      </c>
      <c r="D240" s="6">
        <v>9.8200000000000008E-7</v>
      </c>
      <c r="E240" s="6">
        <v>2.96E-6</v>
      </c>
      <c r="F240" s="6">
        <v>1.5200000000000001E-6</v>
      </c>
      <c r="G240" s="5">
        <v>0</v>
      </c>
      <c r="H240" s="6">
        <v>1.0499999999999999E-6</v>
      </c>
      <c r="I240" s="6">
        <v>6.5100000000000004E-6</v>
      </c>
      <c r="J240" s="6">
        <v>2.8399999999999999E-6</v>
      </c>
      <c r="K240" s="6">
        <v>5.0000000000000004E-6</v>
      </c>
      <c r="L240" s="6">
        <v>6.9199999999999998E-6</v>
      </c>
      <c r="M240" s="6">
        <v>7.3300000000000001E-6</v>
      </c>
      <c r="N240" s="6">
        <v>4.8999999999999997E-7</v>
      </c>
      <c r="O240" s="6">
        <v>1.1000000000000001E-6</v>
      </c>
      <c r="P240" s="6">
        <v>1.08E-5</v>
      </c>
      <c r="Q240" s="6">
        <v>3.7400000000000002E-6</v>
      </c>
      <c r="R240" s="5">
        <v>0</v>
      </c>
      <c r="S240" s="5">
        <v>7.6603000000000001E-4</v>
      </c>
      <c r="T240" s="6">
        <v>4.4499999999999997E-6</v>
      </c>
      <c r="U240" s="5">
        <v>0</v>
      </c>
      <c r="V240" s="6">
        <v>1.34E-5</v>
      </c>
      <c r="W240" s="5">
        <v>1.1761160000000001E-3</v>
      </c>
      <c r="X240" s="5">
        <v>0</v>
      </c>
      <c r="Y240" s="6">
        <v>5.7800000000000001E-7</v>
      </c>
      <c r="Z240" s="6">
        <v>1.1400000000000001E-6</v>
      </c>
      <c r="AA240" s="6">
        <v>1.68E-6</v>
      </c>
      <c r="AB240" s="6">
        <v>1.98E-7</v>
      </c>
      <c r="AC240" s="6">
        <v>4.4399999999999998E-6</v>
      </c>
      <c r="AD240" s="6">
        <v>6.2899999999999999E-6</v>
      </c>
      <c r="AE240" s="6">
        <v>8.1300000000000001E-6</v>
      </c>
      <c r="AF240" s="5">
        <v>1.1761160000000001E-3</v>
      </c>
      <c r="AG240" s="5">
        <v>2.0408840000000002E-3</v>
      </c>
      <c r="AH240" s="5">
        <v>1.3959573238608034</v>
      </c>
      <c r="AI240" s="5" t="s">
        <v>10</v>
      </c>
      <c r="AJ240" s="5" t="str">
        <f>LEFT(RIGHT(A240,LEN(A240)-FIND("GN=",A240)-2),FIND(" ",RIGHT(A240,LEN(A240)-FIND("GN=",A240)-2)))</f>
        <v xml:space="preserve">KRT6C </v>
      </c>
    </row>
    <row r="241" spans="1:36" x14ac:dyDescent="0.25">
      <c r="A241" s="5" t="s">
        <v>341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6">
        <v>1.2500000000000001E-6</v>
      </c>
      <c r="H241" s="5">
        <v>0</v>
      </c>
      <c r="I241" s="5">
        <v>0</v>
      </c>
      <c r="J241" s="5">
        <v>0</v>
      </c>
      <c r="K241" s="6">
        <v>1.3999999999999999E-6</v>
      </c>
      <c r="L241" s="5">
        <v>0</v>
      </c>
      <c r="M241" s="5">
        <v>5.7167600000000002E-4</v>
      </c>
      <c r="N241" s="6">
        <v>6.81E-6</v>
      </c>
      <c r="O241" s="6">
        <v>1.38E-5</v>
      </c>
      <c r="P241" s="5">
        <v>4.3723600000000003E-4</v>
      </c>
      <c r="Q241" s="5">
        <v>0</v>
      </c>
      <c r="R241" s="6">
        <v>1.1600000000000001E-5</v>
      </c>
      <c r="S241" s="5">
        <v>6.4173599999999996E-4</v>
      </c>
      <c r="T241" s="5">
        <v>1.14586E-4</v>
      </c>
      <c r="U241" s="5">
        <v>2.34916E-4</v>
      </c>
      <c r="V241" s="5">
        <v>7.5609500000000003E-4</v>
      </c>
      <c r="W241" s="6">
        <v>4.85E-5</v>
      </c>
      <c r="X241" s="5">
        <v>2.359889E-3</v>
      </c>
      <c r="Y241" s="6">
        <v>5.3000000000000001E-6</v>
      </c>
      <c r="Z241" s="6">
        <v>2.5199999999999999E-5</v>
      </c>
      <c r="AA241" s="6">
        <v>2.0699999999999998E-5</v>
      </c>
      <c r="AB241" s="6">
        <v>4.4399999999999998E-6</v>
      </c>
      <c r="AC241" s="5">
        <v>3.702005E-3</v>
      </c>
      <c r="AD241" s="6">
        <v>1.57E-6</v>
      </c>
      <c r="AE241" s="5">
        <v>1.0213300000000001E-4</v>
      </c>
      <c r="AF241" s="5">
        <v>3.702005E-3</v>
      </c>
      <c r="AG241" s="5">
        <v>9.0608420000000012E-3</v>
      </c>
      <c r="AH241" s="5">
        <v>2.4904410794710907</v>
      </c>
      <c r="AI241" s="5" t="s">
        <v>33</v>
      </c>
      <c r="AJ241" s="5" t="str">
        <f>LEFT(RIGHT(A241,LEN(A241)-FIND("GN=",A241)-2),FIND(" ",RIGHT(A241,LEN(A241)-FIND("GN=",A241)-2)))</f>
        <v xml:space="preserve">KRT7 </v>
      </c>
    </row>
    <row r="242" spans="1:36" x14ac:dyDescent="0.25">
      <c r="A242" s="5" t="s">
        <v>406</v>
      </c>
      <c r="B242" s="5">
        <v>0</v>
      </c>
      <c r="C242" s="6">
        <v>6.7999999999999995E-7</v>
      </c>
      <c r="D242" s="6">
        <v>3.6399999999999998E-7</v>
      </c>
      <c r="E242" s="5">
        <v>0</v>
      </c>
      <c r="F242" s="5">
        <v>0</v>
      </c>
      <c r="G242" s="6">
        <v>1.2800000000000001E-7</v>
      </c>
      <c r="H242" s="5">
        <v>0</v>
      </c>
      <c r="I242" s="6">
        <v>5.8999999999999996E-7</v>
      </c>
      <c r="J242" s="5">
        <v>0</v>
      </c>
      <c r="K242" s="6">
        <v>1.9600000000000001E-7</v>
      </c>
      <c r="L242" s="6">
        <v>1.6699999999999999E-5</v>
      </c>
      <c r="M242" s="6">
        <v>2.8500000000000002E-7</v>
      </c>
      <c r="N242" s="6">
        <v>7.37E-7</v>
      </c>
      <c r="O242" s="6">
        <v>5.8100000000000003E-7</v>
      </c>
      <c r="P242" s="6">
        <v>9.73E-6</v>
      </c>
      <c r="Q242" s="6">
        <v>1.03E-5</v>
      </c>
      <c r="R242" s="5">
        <v>0</v>
      </c>
      <c r="S242" s="6">
        <v>1.55E-7</v>
      </c>
      <c r="T242" s="6">
        <v>6.13E-7</v>
      </c>
      <c r="U242" s="6">
        <v>5.2800000000000003E-6</v>
      </c>
      <c r="V242" s="6">
        <v>4.1099999999999996E-6</v>
      </c>
      <c r="W242" s="6">
        <v>9.9099999999999996E-5</v>
      </c>
      <c r="X242" s="5">
        <v>0</v>
      </c>
      <c r="Y242" s="6">
        <v>2.72E-7</v>
      </c>
      <c r="Z242" s="6">
        <v>3.65E-7</v>
      </c>
      <c r="AA242" s="5">
        <v>0</v>
      </c>
      <c r="AB242" s="5">
        <v>0</v>
      </c>
      <c r="AC242" s="6">
        <v>1.3400000000000001E-6</v>
      </c>
      <c r="AD242" s="5">
        <v>0</v>
      </c>
      <c r="AE242" s="6">
        <v>6.3400000000000003E-6</v>
      </c>
      <c r="AF242" s="5">
        <v>9.9099999999999996E-5</v>
      </c>
      <c r="AG242" s="5">
        <v>1.5786600000000002E-4</v>
      </c>
      <c r="AH242" s="5">
        <v>2.0792642060755329</v>
      </c>
      <c r="AI242" s="5" t="s">
        <v>10</v>
      </c>
      <c r="AJ242" s="5" t="str">
        <f>LEFT(RIGHT(A242,LEN(A242)-FIND("GN=",A242)-2),FIND(" ",RIGHT(A242,LEN(A242)-FIND("GN=",A242)-2)))</f>
        <v xml:space="preserve">KRT76 </v>
      </c>
    </row>
    <row r="243" spans="1:36" x14ac:dyDescent="0.25">
      <c r="A243" s="5" t="s">
        <v>405</v>
      </c>
      <c r="B243" s="5">
        <v>0</v>
      </c>
      <c r="C243" s="6">
        <v>2.7799999999999997E-7</v>
      </c>
      <c r="D243" s="6">
        <v>6.7800000000000001E-7</v>
      </c>
      <c r="E243" s="5">
        <v>0</v>
      </c>
      <c r="F243" s="6">
        <v>5.1500000000000005E-7</v>
      </c>
      <c r="G243" s="6">
        <v>1.5200000000000001E-7</v>
      </c>
      <c r="H243" s="5">
        <v>0</v>
      </c>
      <c r="I243" s="5">
        <v>0</v>
      </c>
      <c r="J243" s="6">
        <v>4.3500000000000002E-7</v>
      </c>
      <c r="K243" s="6">
        <v>3.1099999999999999E-6</v>
      </c>
      <c r="L243" s="6">
        <v>9.5599999999999999E-6</v>
      </c>
      <c r="M243" s="6">
        <v>5.9500000000000002E-7</v>
      </c>
      <c r="N243" s="6">
        <v>3.6199999999999999E-7</v>
      </c>
      <c r="O243" s="6">
        <v>6.9299999999999997E-7</v>
      </c>
      <c r="P243" s="5">
        <v>0</v>
      </c>
      <c r="Q243" s="6">
        <v>1.19E-5</v>
      </c>
      <c r="R243" s="5">
        <v>0</v>
      </c>
      <c r="S243" s="5">
        <v>0</v>
      </c>
      <c r="T243" s="6">
        <v>8.1100000000000003E-6</v>
      </c>
      <c r="U243" s="6">
        <v>6.2999999999999998E-6</v>
      </c>
      <c r="V243" s="6">
        <v>4.8999999999999997E-6</v>
      </c>
      <c r="W243" s="6">
        <v>1.2999999999999999E-5</v>
      </c>
      <c r="X243" s="5">
        <v>0</v>
      </c>
      <c r="Y243" s="6">
        <v>2.84E-7</v>
      </c>
      <c r="Z243" s="5">
        <v>0</v>
      </c>
      <c r="AA243" s="5">
        <v>0</v>
      </c>
      <c r="AB243" s="6">
        <v>2.0900000000000001E-7</v>
      </c>
      <c r="AC243" s="5">
        <v>0</v>
      </c>
      <c r="AD243" s="5">
        <v>0</v>
      </c>
      <c r="AE243" s="6">
        <v>2.2999999999999999E-7</v>
      </c>
      <c r="AF243" s="5">
        <v>1.2999999999999999E-5</v>
      </c>
      <c r="AG243" s="5">
        <v>6.1310999999999996E-5</v>
      </c>
      <c r="AH243" s="5">
        <v>3.0986198878475357</v>
      </c>
      <c r="AI243" s="5" t="s">
        <v>10</v>
      </c>
      <c r="AJ243" s="5" t="str">
        <f>LEFT(RIGHT(A243,LEN(A243)-FIND("GN=",A243)-2),FIND(" ",RIGHT(A243,LEN(A243)-FIND("GN=",A243)-2)))</f>
        <v xml:space="preserve">KRT79 </v>
      </c>
    </row>
    <row r="244" spans="1:36" x14ac:dyDescent="0.25">
      <c r="A244" s="5" t="s">
        <v>470</v>
      </c>
      <c r="B244" s="6">
        <v>3.3399999999999999E-5</v>
      </c>
      <c r="C244" s="5">
        <v>0</v>
      </c>
      <c r="D244" s="6">
        <v>1.2500000000000001E-5</v>
      </c>
      <c r="E244" s="6">
        <v>6.7700000000000004E-7</v>
      </c>
      <c r="F244" s="5">
        <v>0</v>
      </c>
      <c r="G244" s="6">
        <v>1.22E-6</v>
      </c>
      <c r="H244" s="5">
        <v>0</v>
      </c>
      <c r="I244" s="5">
        <v>0</v>
      </c>
      <c r="J244" s="5">
        <v>0</v>
      </c>
      <c r="K244" s="6">
        <v>3.6100000000000003E-5</v>
      </c>
      <c r="L244" s="5">
        <v>2.14897E-4</v>
      </c>
      <c r="M244" s="5">
        <v>2.408374E-3</v>
      </c>
      <c r="N244" s="6">
        <v>3.96E-5</v>
      </c>
      <c r="O244" s="6">
        <v>7.0099999999999996E-5</v>
      </c>
      <c r="P244" s="5">
        <v>2.183015E-3</v>
      </c>
      <c r="Q244" s="5">
        <v>3.078791E-3</v>
      </c>
      <c r="R244" s="5">
        <v>2.9053709999999999E-3</v>
      </c>
      <c r="S244" s="5">
        <v>8.5832200000000001E-4</v>
      </c>
      <c r="T244" s="5">
        <v>3.6706109999999998E-3</v>
      </c>
      <c r="U244" s="5">
        <v>1.5455149999999999E-3</v>
      </c>
      <c r="V244" s="5">
        <v>7.0315600000000001E-3</v>
      </c>
      <c r="W244" s="5">
        <v>5.06059E-4</v>
      </c>
      <c r="X244" s="5">
        <v>3.0965350000000001E-3</v>
      </c>
      <c r="Y244" s="6">
        <v>4.3699999999999998E-5</v>
      </c>
      <c r="Z244" s="5">
        <v>6.57294E-4</v>
      </c>
      <c r="AA244" s="5">
        <v>1.6626779999999999E-3</v>
      </c>
      <c r="AB244" s="5">
        <v>4.73843E-4</v>
      </c>
      <c r="AC244" s="5">
        <v>8.7481680000000006E-3</v>
      </c>
      <c r="AD244" s="5">
        <v>2.3936280000000001E-3</v>
      </c>
      <c r="AE244" s="5">
        <v>2.1129460000000001E-3</v>
      </c>
      <c r="AF244" s="5">
        <v>8.7481680000000006E-3</v>
      </c>
      <c r="AG244" s="5">
        <v>4.3784903999999999E-2</v>
      </c>
      <c r="AH244" s="5">
        <v>3.6617899825415776</v>
      </c>
      <c r="AI244" s="5" t="s">
        <v>33</v>
      </c>
      <c r="AJ244" s="5" t="str">
        <f>LEFT(RIGHT(A244,LEN(A244)-FIND("GN=",A244)-2),FIND(" ",RIGHT(A244,LEN(A244)-FIND("GN=",A244)-2)))</f>
        <v xml:space="preserve">KRT8 </v>
      </c>
    </row>
    <row r="245" spans="1:36" x14ac:dyDescent="0.25">
      <c r="A245" s="5" t="s">
        <v>257</v>
      </c>
      <c r="B245" s="5">
        <v>1.376777E-3</v>
      </c>
      <c r="C245" s="5">
        <v>3.7176700000000001E-4</v>
      </c>
      <c r="D245" s="5">
        <v>1.008915E-3</v>
      </c>
      <c r="E245" s="5">
        <v>3.3890199999999997E-4</v>
      </c>
      <c r="F245" s="5">
        <v>1.2707899999999999E-4</v>
      </c>
      <c r="G245" s="5">
        <v>1.1271950000000001E-3</v>
      </c>
      <c r="H245" s="5">
        <v>2.9951799999999997E-4</v>
      </c>
      <c r="I245" s="5">
        <v>9.3979399999999998E-4</v>
      </c>
      <c r="J245" s="5">
        <v>1.034428E-3</v>
      </c>
      <c r="K245" s="5">
        <v>7.0301300000000005E-4</v>
      </c>
      <c r="L245" s="5">
        <v>1.0785390000000001E-3</v>
      </c>
      <c r="M245" s="5">
        <v>9.4461399999999998E-4</v>
      </c>
      <c r="N245" s="5">
        <v>2.291436E-3</v>
      </c>
      <c r="O245" s="5">
        <v>1.3273320000000001E-3</v>
      </c>
      <c r="P245" s="5">
        <v>2.0629419999999999E-3</v>
      </c>
      <c r="Q245" s="5">
        <v>1.9581529999999998E-3</v>
      </c>
      <c r="R245" s="5">
        <v>2.5631870000000002E-3</v>
      </c>
      <c r="S245" s="5">
        <v>1.9660210000000001E-3</v>
      </c>
      <c r="T245" s="5">
        <v>1.74659E-4</v>
      </c>
      <c r="U245" s="5">
        <v>1.0050630000000001E-3</v>
      </c>
      <c r="V245" s="5">
        <v>1.2161229999999999E-3</v>
      </c>
      <c r="W245" s="6">
        <v>3.1900000000000003E-5</v>
      </c>
      <c r="X245" s="5">
        <v>1.8942329999999999E-3</v>
      </c>
      <c r="Y245" s="6">
        <v>4.4700000000000002E-5</v>
      </c>
      <c r="Z245" s="5">
        <v>2.4885E-4</v>
      </c>
      <c r="AA245" s="5">
        <v>7.8766100000000005E-4</v>
      </c>
      <c r="AB245" s="5">
        <v>2.4096999999999999E-4</v>
      </c>
      <c r="AC245" s="6">
        <v>4.9299999999999999E-5</v>
      </c>
      <c r="AD245" s="5">
        <v>2.13797E-4</v>
      </c>
      <c r="AE245" s="6">
        <v>3.54E-5</v>
      </c>
      <c r="AF245" s="5">
        <v>2.5631870000000002E-3</v>
      </c>
      <c r="AG245" s="5">
        <v>2.7462268000000001E-2</v>
      </c>
      <c r="AH245" s="5">
        <v>4.3992350373533364</v>
      </c>
      <c r="AI245" s="5" t="s">
        <v>23</v>
      </c>
      <c r="AJ245" s="5" t="str">
        <f>LEFT(RIGHT(A245,LEN(A245)-FIND("GN=",A245)-2),FIND(" ",RIGHT(A245,LEN(A245)-FIND("GN=",A245)-2)))</f>
        <v xml:space="preserve">KRT9 </v>
      </c>
    </row>
    <row r="246" spans="1:36" x14ac:dyDescent="0.25">
      <c r="A246" s="5" t="s">
        <v>510</v>
      </c>
      <c r="B246" s="5">
        <v>4.0184900000000002E-4</v>
      </c>
      <c r="C246" s="5">
        <v>2.3459899999999999E-4</v>
      </c>
      <c r="D246" s="5">
        <v>6.0530200000000005E-4</v>
      </c>
      <c r="E246" s="5">
        <v>1.9580899999999999E-4</v>
      </c>
      <c r="F246" s="5">
        <v>1.9431799999999999E-4</v>
      </c>
      <c r="G246" s="5">
        <v>1.4866900000000001E-4</v>
      </c>
      <c r="H246" s="5">
        <v>2.8844400000000001E-4</v>
      </c>
      <c r="I246" s="5">
        <v>1.4920499999999999E-4</v>
      </c>
      <c r="J246" s="5">
        <v>2.38521E-4</v>
      </c>
      <c r="K246" s="5">
        <v>1.6823599999999999E-4</v>
      </c>
      <c r="L246" s="5">
        <v>3.1434300000000002E-4</v>
      </c>
      <c r="M246" s="5">
        <v>7.0739200000000005E-4</v>
      </c>
      <c r="N246" s="5">
        <v>3.3430599999999998E-4</v>
      </c>
      <c r="O246" s="5">
        <v>3.6826799999999999E-4</v>
      </c>
      <c r="P246" s="5">
        <v>2.0545399999999999E-4</v>
      </c>
      <c r="Q246" s="5">
        <v>2.4701200000000001E-4</v>
      </c>
      <c r="R246" s="5">
        <v>2.7167499999999998E-4</v>
      </c>
      <c r="S246" s="5">
        <v>1.8385400000000001E-4</v>
      </c>
      <c r="T246" s="5">
        <v>8.3109299999999998E-4</v>
      </c>
      <c r="U246" s="5">
        <v>3.0182599999999999E-4</v>
      </c>
      <c r="V246" s="5">
        <v>3.0748800000000002E-4</v>
      </c>
      <c r="W246" s="5">
        <v>1.81922E-4</v>
      </c>
      <c r="X246" s="5">
        <v>6.84411E-4</v>
      </c>
      <c r="Y246" s="6">
        <v>5.8900000000000002E-5</v>
      </c>
      <c r="Z246" s="5">
        <v>1.5846E-4</v>
      </c>
      <c r="AA246" s="5">
        <v>1.7669699999999999E-4</v>
      </c>
      <c r="AB246" s="5">
        <v>1.9606499999999999E-4</v>
      </c>
      <c r="AC246" s="5">
        <v>3.1950899999999999E-4</v>
      </c>
      <c r="AD246" s="5">
        <v>2.2747500000000001E-4</v>
      </c>
      <c r="AE246" s="5">
        <v>2.1069799999999999E-4</v>
      </c>
      <c r="AF246" s="5">
        <v>8.3109299999999998E-4</v>
      </c>
      <c r="AG246" s="5">
        <v>8.9117999999999992E-3</v>
      </c>
      <c r="AH246" s="5">
        <v>4.6864794507108165</v>
      </c>
      <c r="AI246" s="5" t="s">
        <v>15</v>
      </c>
      <c r="AJ246" s="5" t="str">
        <f>LEFT(RIGHT(A246,LEN(A246)-FIND("GN=",A246)-2),FIND(" ",RIGHT(A246,LEN(A246)-FIND("GN=",A246)-2)))</f>
        <v xml:space="preserve">LAP3 </v>
      </c>
    </row>
    <row r="247" spans="1:36" x14ac:dyDescent="0.25">
      <c r="A247" s="5" t="s">
        <v>236</v>
      </c>
      <c r="B247" s="5">
        <v>0</v>
      </c>
      <c r="C247" s="6">
        <v>2.0200000000000001E-6</v>
      </c>
      <c r="D247" s="6">
        <v>1.5799999999999999E-6</v>
      </c>
      <c r="E247" s="6">
        <v>5.3700000000000003E-6</v>
      </c>
      <c r="F247" s="6">
        <v>3.2600000000000001E-6</v>
      </c>
      <c r="G247" s="6">
        <v>5.84E-6</v>
      </c>
      <c r="H247" s="6">
        <v>3.19E-6</v>
      </c>
      <c r="I247" s="6">
        <v>2.1900000000000002E-6</v>
      </c>
      <c r="J247" s="5">
        <v>0</v>
      </c>
      <c r="K247" s="6">
        <v>3.5599999999999998E-6</v>
      </c>
      <c r="L247" s="6">
        <v>3.63E-6</v>
      </c>
      <c r="M247" s="5">
        <v>0</v>
      </c>
      <c r="N247" s="6">
        <v>1.19E-5</v>
      </c>
      <c r="O247" s="6">
        <v>2.9099999999999999E-5</v>
      </c>
      <c r="P247" s="6">
        <v>1.44E-6</v>
      </c>
      <c r="Q247" s="5">
        <v>0</v>
      </c>
      <c r="R247" s="6">
        <v>1.7600000000000001E-6</v>
      </c>
      <c r="S247" s="5">
        <v>0</v>
      </c>
      <c r="T247" s="6">
        <v>1.5099999999999999E-6</v>
      </c>
      <c r="U247" s="6">
        <v>3.9700000000000001E-6</v>
      </c>
      <c r="V247" s="6">
        <v>1.03E-5</v>
      </c>
      <c r="W247" s="6">
        <v>2.2299999999999998E-6</v>
      </c>
      <c r="X247" s="6">
        <v>1.9400000000000001E-6</v>
      </c>
      <c r="Y247" s="6">
        <v>3.3000000000000002E-6</v>
      </c>
      <c r="Z247" s="6">
        <v>1.2699999999999999E-6</v>
      </c>
      <c r="AA247" s="6">
        <v>9.0299999999999999E-6</v>
      </c>
      <c r="AB247" s="6">
        <v>2.4200000000000001E-6</v>
      </c>
      <c r="AC247" s="6">
        <v>5.3700000000000003E-6</v>
      </c>
      <c r="AD247" s="5">
        <v>0</v>
      </c>
      <c r="AE247" s="6">
        <v>3.18E-6</v>
      </c>
      <c r="AF247" s="5">
        <v>2.9099999999999999E-5</v>
      </c>
      <c r="AG247" s="5">
        <v>1.1936E-4</v>
      </c>
      <c r="AH247" s="5">
        <v>3.98444758586685</v>
      </c>
      <c r="AI247" s="5" t="s">
        <v>26</v>
      </c>
      <c r="AJ247" s="5" t="str">
        <f>LEFT(RIGHT(A247,LEN(A247)-FIND("GN=",A247)-2),FIND(" ",RIGHT(A247,LEN(A247)-FIND("GN=",A247)-2)))</f>
        <v xml:space="preserve">LARP4B </v>
      </c>
    </row>
    <row r="248" spans="1:36" x14ac:dyDescent="0.25">
      <c r="A248" s="5" t="s">
        <v>267</v>
      </c>
      <c r="B248" s="5">
        <v>1.4076299999999999E-4</v>
      </c>
      <c r="C248" s="6">
        <v>3.9100000000000002E-5</v>
      </c>
      <c r="D248" s="6">
        <v>3.3300000000000003E-5</v>
      </c>
      <c r="E248" s="5">
        <v>6.4055700000000002E-3</v>
      </c>
      <c r="F248" s="5">
        <v>4.7679469999999998E-3</v>
      </c>
      <c r="G248" s="5">
        <v>8.6144800000000007E-3</v>
      </c>
      <c r="H248" s="5">
        <v>7.2319469999999999E-3</v>
      </c>
      <c r="I248" s="5">
        <v>1.0982110999999999E-2</v>
      </c>
      <c r="J248" s="5">
        <v>4.3919899999999998E-4</v>
      </c>
      <c r="K248" s="6">
        <v>1.13E-5</v>
      </c>
      <c r="L248" s="5">
        <v>1.3839599999999999E-4</v>
      </c>
      <c r="M248" s="6">
        <v>8.9499999999999994E-5</v>
      </c>
      <c r="N248" s="5">
        <v>1.60557E-4</v>
      </c>
      <c r="O248" s="5">
        <v>1.5920299999999999E-4</v>
      </c>
      <c r="P248" s="5">
        <v>3.4558800000000003E-4</v>
      </c>
      <c r="Q248" s="5">
        <v>4.4137799999999997E-4</v>
      </c>
      <c r="R248" s="5">
        <v>5.0115200000000004E-4</v>
      </c>
      <c r="S248" s="5">
        <v>1.71974E-4</v>
      </c>
      <c r="T248" s="5">
        <v>2.9826800000000002E-4</v>
      </c>
      <c r="U248" s="5">
        <v>3.5486099999999999E-4</v>
      </c>
      <c r="V248" s="5">
        <v>3.3773899999999999E-4</v>
      </c>
      <c r="W248" s="5">
        <v>1.4980700000000001E-4</v>
      </c>
      <c r="X248" s="5">
        <v>8.1358500000000002E-4</v>
      </c>
      <c r="Y248" s="6">
        <v>5.7899999999999996E-6</v>
      </c>
      <c r="Z248" s="6">
        <v>4.8300000000000002E-5</v>
      </c>
      <c r="AA248" s="6">
        <v>7.8100000000000001E-5</v>
      </c>
      <c r="AB248" s="6">
        <v>7.9800000000000002E-5</v>
      </c>
      <c r="AC248" s="5">
        <v>2.3389799999999999E-4</v>
      </c>
      <c r="AD248" s="5">
        <v>2.1586000000000001E-4</v>
      </c>
      <c r="AE248" s="5">
        <v>2.0348499999999999E-4</v>
      </c>
      <c r="AF248" s="5">
        <v>1.0982110999999999E-2</v>
      </c>
      <c r="AG248" s="5">
        <v>4.3492957999999977E-2</v>
      </c>
      <c r="AH248" s="5">
        <v>3.0538044193494689</v>
      </c>
      <c r="AI248" s="5" t="s">
        <v>18</v>
      </c>
      <c r="AJ248" s="5" t="str">
        <f>LEFT(RIGHT(A248,LEN(A248)-FIND("GN=",A248)-2),FIND(" ",RIGHT(A248,LEN(A248)-FIND("GN=",A248)-2)))</f>
        <v xml:space="preserve">LCP1 </v>
      </c>
    </row>
    <row r="249" spans="1:36" x14ac:dyDescent="0.25">
      <c r="A249" s="5" t="s">
        <v>323</v>
      </c>
      <c r="B249" s="6">
        <v>6.4099999999999996E-6</v>
      </c>
      <c r="C249" s="5">
        <v>0</v>
      </c>
      <c r="D249" s="5">
        <v>0</v>
      </c>
      <c r="E249" s="6">
        <v>3.67E-6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2.6915799999999998E-3</v>
      </c>
      <c r="L249" s="6">
        <v>4.6399999999999996E-6</v>
      </c>
      <c r="M249" s="5">
        <v>0</v>
      </c>
      <c r="N249" s="6">
        <v>1.3900000000000001E-5</v>
      </c>
      <c r="O249" s="6">
        <v>5.6699999999999999E-6</v>
      </c>
      <c r="P249" s="5">
        <v>2.66987E-4</v>
      </c>
      <c r="Q249" s="5">
        <v>1.4344999999999999E-4</v>
      </c>
      <c r="R249" s="5">
        <v>1.1354E-4</v>
      </c>
      <c r="S249" s="6">
        <v>3.68E-5</v>
      </c>
      <c r="T249" s="5">
        <v>0</v>
      </c>
      <c r="U249" s="6">
        <v>5.0000000000000002E-5</v>
      </c>
      <c r="V249" s="6">
        <v>3.49E-6</v>
      </c>
      <c r="W249" s="5">
        <v>4.4435299999999998E-4</v>
      </c>
      <c r="X249" s="6">
        <v>3.3400000000000002E-6</v>
      </c>
      <c r="Y249" s="5">
        <v>0</v>
      </c>
      <c r="Z249" s="5">
        <v>1.0086439999999999E-3</v>
      </c>
      <c r="AA249" s="5">
        <v>0</v>
      </c>
      <c r="AB249" s="6">
        <v>2.4600000000000002E-6</v>
      </c>
      <c r="AC249" s="5">
        <v>0</v>
      </c>
      <c r="AD249" s="6">
        <v>3.8700000000000002E-6</v>
      </c>
      <c r="AE249" s="5">
        <v>0</v>
      </c>
      <c r="AF249" s="5">
        <v>2.6915799999999998E-3</v>
      </c>
      <c r="AG249" s="5">
        <v>4.8028039999999999E-3</v>
      </c>
      <c r="AH249" s="5">
        <v>1.9869142732073111</v>
      </c>
      <c r="AI249" s="5" t="s">
        <v>13</v>
      </c>
      <c r="AJ249" s="5" t="str">
        <f>LEFT(RIGHT(A249,LEN(A249)-FIND("GN=",A249)-2),FIND(" ",RIGHT(A249,LEN(A249)-FIND("GN=",A249)-2)))</f>
        <v xml:space="preserve">LDB3 </v>
      </c>
    </row>
    <row r="250" spans="1:36" x14ac:dyDescent="0.25">
      <c r="A250" s="5" t="s">
        <v>424</v>
      </c>
      <c r="B250" s="5">
        <v>1.3784789999999999E-3</v>
      </c>
      <c r="C250" s="5">
        <v>1.848641E-3</v>
      </c>
      <c r="D250" s="5">
        <v>4.1916519999999997E-3</v>
      </c>
      <c r="E250" s="5">
        <v>1.5933970000000001E-3</v>
      </c>
      <c r="F250" s="5">
        <v>2.1357989999999999E-3</v>
      </c>
      <c r="G250" s="5">
        <v>2.0395500000000002E-3</v>
      </c>
      <c r="H250" s="5">
        <v>1.5285870000000001E-3</v>
      </c>
      <c r="I250" s="5">
        <v>1.773707E-3</v>
      </c>
      <c r="J250" s="5">
        <v>2.7085260000000002E-3</v>
      </c>
      <c r="K250" s="5">
        <v>8.38593E-4</v>
      </c>
      <c r="L250" s="5">
        <v>1.297493E-3</v>
      </c>
      <c r="M250" s="5">
        <v>1.7815719999999999E-3</v>
      </c>
      <c r="N250" s="5">
        <v>1.2135900000000001E-3</v>
      </c>
      <c r="O250" s="5">
        <v>1.0297780000000001E-3</v>
      </c>
      <c r="P250" s="5">
        <v>1.0007989999999999E-3</v>
      </c>
      <c r="Q250" s="5">
        <v>1.1888859999999999E-3</v>
      </c>
      <c r="R250" s="5">
        <v>8.5859599999999999E-4</v>
      </c>
      <c r="S250" s="5">
        <v>1.658475E-3</v>
      </c>
      <c r="T250" s="5">
        <v>2.790093E-3</v>
      </c>
      <c r="U250" s="5">
        <v>1.6384469999999999E-3</v>
      </c>
      <c r="V250" s="5">
        <v>8.8555600000000002E-4</v>
      </c>
      <c r="W250" s="5">
        <v>2.2722459999999999E-3</v>
      </c>
      <c r="X250" s="5">
        <v>1.031981E-3</v>
      </c>
      <c r="Y250" s="5">
        <v>1.562782E-3</v>
      </c>
      <c r="Z250" s="5">
        <v>2.8303970000000001E-3</v>
      </c>
      <c r="AA250" s="5">
        <v>1.3019590000000001E-3</v>
      </c>
      <c r="AB250" s="5">
        <v>1.615958E-3</v>
      </c>
      <c r="AC250" s="5">
        <v>1.1681809999999999E-3</v>
      </c>
      <c r="AD250" s="5">
        <v>1.2628050000000001E-3</v>
      </c>
      <c r="AE250" s="5">
        <v>1.2987400000000001E-3</v>
      </c>
      <c r="AF250" s="5">
        <v>4.1916519999999997E-3</v>
      </c>
      <c r="AG250" s="5">
        <v>4.9725264999999991E-2</v>
      </c>
      <c r="AH250" s="5">
        <v>4.7886046564062292</v>
      </c>
      <c r="AI250" s="5" t="s">
        <v>24</v>
      </c>
      <c r="AJ250" s="5" t="str">
        <f>LEFT(RIGHT(A250,LEN(A250)-FIND("GN=",A250)-2),FIND(" ",RIGHT(A250,LEN(A250)-FIND("GN=",A250)-2)))</f>
        <v xml:space="preserve">LDHA </v>
      </c>
    </row>
    <row r="251" spans="1:36" x14ac:dyDescent="0.25">
      <c r="A251" s="5" t="s">
        <v>423</v>
      </c>
      <c r="B251" s="5">
        <v>3.4209370000000002E-3</v>
      </c>
      <c r="C251" s="5">
        <v>3.900611E-3</v>
      </c>
      <c r="D251" s="5">
        <v>2.4695379999999999E-3</v>
      </c>
      <c r="E251" s="5">
        <v>1.5909030000000001E-3</v>
      </c>
      <c r="F251" s="5">
        <v>4.2225589999999999E-3</v>
      </c>
      <c r="G251" s="5">
        <v>4.2608139999999999E-3</v>
      </c>
      <c r="H251" s="5">
        <v>1.368691E-3</v>
      </c>
      <c r="I251" s="5">
        <v>9.6851000000000001E-4</v>
      </c>
      <c r="J251" s="5">
        <v>3.2737080000000002E-3</v>
      </c>
      <c r="K251" s="5">
        <v>5.058056E-3</v>
      </c>
      <c r="L251" s="5">
        <v>1.195422E-3</v>
      </c>
      <c r="M251" s="5">
        <v>4.9229130000000001E-3</v>
      </c>
      <c r="N251" s="5">
        <v>1.52016E-3</v>
      </c>
      <c r="O251" s="5">
        <v>1.4447419999999999E-3</v>
      </c>
      <c r="P251" s="5">
        <v>1.1483520000000001E-3</v>
      </c>
      <c r="Q251" s="5">
        <v>9.9696300000000002E-4</v>
      </c>
      <c r="R251" s="5">
        <v>9.8234899999999998E-4</v>
      </c>
      <c r="S251" s="5">
        <v>2.1487260000000001E-3</v>
      </c>
      <c r="T251" s="5">
        <v>2.64381E-4</v>
      </c>
      <c r="U251" s="5">
        <v>1.116475E-3</v>
      </c>
      <c r="V251" s="5">
        <v>9.4172699999999995E-4</v>
      </c>
      <c r="W251" s="5">
        <v>1.4131510000000001E-3</v>
      </c>
      <c r="X251" s="5">
        <v>6.9573300000000003E-4</v>
      </c>
      <c r="Y251" s="5">
        <v>2.1903819999999998E-3</v>
      </c>
      <c r="Z251" s="5">
        <v>2.9461689999999998E-3</v>
      </c>
      <c r="AA251" s="5">
        <v>1.6999160000000001E-3</v>
      </c>
      <c r="AB251" s="5">
        <v>2.1748829999999999E-3</v>
      </c>
      <c r="AC251" s="5">
        <v>1.556417E-3</v>
      </c>
      <c r="AD251" s="5">
        <v>1.25011E-3</v>
      </c>
      <c r="AE251" s="5">
        <v>7.6601299999999996E-4</v>
      </c>
      <c r="AF251" s="5">
        <v>5.058056E-3</v>
      </c>
      <c r="AG251" s="5">
        <v>6.1909310999999988E-2</v>
      </c>
      <c r="AH251" s="5">
        <v>4.6367686769991501</v>
      </c>
      <c r="AI251" s="5" t="s">
        <v>13</v>
      </c>
      <c r="AJ251" s="5" t="str">
        <f>LEFT(RIGHT(A251,LEN(A251)-FIND("GN=",A251)-2),FIND(" ",RIGHT(A251,LEN(A251)-FIND("GN=",A251)-2)))</f>
        <v xml:space="preserve">LDHB </v>
      </c>
    </row>
    <row r="252" spans="1:36" x14ac:dyDescent="0.25">
      <c r="A252" s="5" t="s">
        <v>184</v>
      </c>
      <c r="B252" s="5">
        <v>7.8349799999999999E-4</v>
      </c>
      <c r="C252" s="5">
        <v>4.2014E-4</v>
      </c>
      <c r="D252" s="5">
        <v>3.0869699999999998E-4</v>
      </c>
      <c r="E252" s="5">
        <v>1.19657E-4</v>
      </c>
      <c r="F252" s="5">
        <v>7.1892099999999997E-4</v>
      </c>
      <c r="G252" s="5">
        <v>5.4759000000000003E-4</v>
      </c>
      <c r="H252" s="6">
        <v>1.36E-5</v>
      </c>
      <c r="I252" s="5">
        <v>1.3165400000000001E-4</v>
      </c>
      <c r="J252" s="6">
        <v>3.0800000000000003E-5</v>
      </c>
      <c r="K252" s="5">
        <v>8.8190499999999999E-4</v>
      </c>
      <c r="L252" s="5">
        <v>3.9870840000000001E-3</v>
      </c>
      <c r="M252" s="5">
        <v>1.5352779999999999E-3</v>
      </c>
      <c r="N252" s="5">
        <v>2.5908659999999998E-3</v>
      </c>
      <c r="O252" s="5">
        <v>3.9825540000000001E-3</v>
      </c>
      <c r="P252" s="5">
        <v>2.3060379999999998E-3</v>
      </c>
      <c r="Q252" s="5">
        <v>2.2730089999999999E-3</v>
      </c>
      <c r="R252" s="5">
        <v>2.788025E-3</v>
      </c>
      <c r="S252" s="5">
        <v>1.264713E-3</v>
      </c>
      <c r="T252" s="5">
        <v>1.040128E-3</v>
      </c>
      <c r="U252" s="5">
        <v>2.835906E-3</v>
      </c>
      <c r="V252" s="5">
        <v>3.3334150000000002E-3</v>
      </c>
      <c r="W252" s="5">
        <v>2.0065790000000001E-3</v>
      </c>
      <c r="X252" s="5">
        <v>3.1916760000000001E-3</v>
      </c>
      <c r="Y252" s="6">
        <v>5.9599999999999999E-5</v>
      </c>
      <c r="Z252" s="5">
        <v>1.0199180000000001E-3</v>
      </c>
      <c r="AA252" s="5">
        <v>9.3627599999999999E-4</v>
      </c>
      <c r="AB252" s="5">
        <v>7.7342100000000005E-4</v>
      </c>
      <c r="AC252" s="5">
        <v>1.4742480000000001E-3</v>
      </c>
      <c r="AD252" s="5">
        <v>1.290069E-3</v>
      </c>
      <c r="AE252" s="5">
        <v>6.7494199999999999E-4</v>
      </c>
      <c r="AF252" s="5">
        <v>3.9870840000000001E-3</v>
      </c>
      <c r="AG252" s="5">
        <v>4.3320206999999993E-2</v>
      </c>
      <c r="AH252" s="5">
        <v>4.3996555679776854</v>
      </c>
      <c r="AI252" s="5" t="s">
        <v>5</v>
      </c>
      <c r="AJ252" s="5" t="str">
        <f>LEFT(RIGHT(A252,LEN(A252)-FIND("GN=",A252)-2),FIND(" ",RIGHT(A252,LEN(A252)-FIND("GN=",A252)-2)))</f>
        <v xml:space="preserve">LMNA </v>
      </c>
    </row>
    <row r="253" spans="1:36" x14ac:dyDescent="0.25">
      <c r="A253" s="5" t="s">
        <v>474</v>
      </c>
      <c r="B253" s="5">
        <v>0</v>
      </c>
      <c r="C253" s="6">
        <v>2.0700000000000001E-6</v>
      </c>
      <c r="D253" s="6">
        <v>2.3300000000000001E-6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6">
        <v>8.9400000000000008E-6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6">
        <v>2.5800000000000001E-7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6">
        <v>4.8400000000000002E-6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8.9400000000000008E-6</v>
      </c>
      <c r="AG253" s="5">
        <v>1.8438000000000002E-5</v>
      </c>
      <c r="AH253" s="5">
        <v>1.8369886215273754</v>
      </c>
      <c r="AI253" s="5" t="s">
        <v>5</v>
      </c>
      <c r="AJ253" s="5" t="str">
        <f>LEFT(RIGHT(A253,LEN(A253)-FIND("GN=",A253)-2),FIND(" ",RIGHT(A253,LEN(A253)-FIND("GN=",A253)-2)))</f>
        <v xml:space="preserve">LONRF2 </v>
      </c>
    </row>
    <row r="254" spans="1:36" x14ac:dyDescent="0.25">
      <c r="A254" s="5" t="s">
        <v>281</v>
      </c>
      <c r="B254" s="6">
        <v>3.1900000000000003E-5</v>
      </c>
      <c r="C254" s="6">
        <v>6.37E-6</v>
      </c>
      <c r="D254" s="6">
        <v>6.6499999999999999E-6</v>
      </c>
      <c r="E254" s="6">
        <v>8.3399999999999998E-6</v>
      </c>
      <c r="F254" s="6">
        <v>1.9000000000000001E-5</v>
      </c>
      <c r="G254" s="6">
        <v>1.8700000000000001E-5</v>
      </c>
      <c r="H254" s="6">
        <v>2.3200000000000001E-5</v>
      </c>
      <c r="I254" s="6">
        <v>9.7599999999999997E-6</v>
      </c>
      <c r="J254" s="6">
        <v>6.3E-5</v>
      </c>
      <c r="K254" s="6">
        <v>5.5999999999999999E-5</v>
      </c>
      <c r="L254" s="6">
        <v>7.3399999999999995E-5</v>
      </c>
      <c r="M254" s="6">
        <v>8.6299999999999997E-5</v>
      </c>
      <c r="N254" s="5">
        <v>2.19168E-4</v>
      </c>
      <c r="O254" s="5">
        <v>3.18566E-4</v>
      </c>
      <c r="P254" s="5">
        <v>1.0318739999999999E-3</v>
      </c>
      <c r="Q254" s="5">
        <v>8.8654100000000002E-4</v>
      </c>
      <c r="R254" s="5">
        <v>1.275272E-3</v>
      </c>
      <c r="S254" s="5">
        <v>1.8270490000000001E-3</v>
      </c>
      <c r="T254" s="6">
        <v>4.0899999999999998E-5</v>
      </c>
      <c r="U254" s="5">
        <v>1.0700429999999999E-3</v>
      </c>
      <c r="V254" s="5">
        <v>2.22788E-4</v>
      </c>
      <c r="W254" s="5">
        <v>4.6167799999999998E-4</v>
      </c>
      <c r="X254" s="5">
        <v>1.9832199999999999E-4</v>
      </c>
      <c r="Y254" s="6">
        <v>3.98E-6</v>
      </c>
      <c r="Z254" s="5">
        <v>1.5013900000000001E-4</v>
      </c>
      <c r="AA254" s="6">
        <v>5.1799999999999999E-5</v>
      </c>
      <c r="AB254" s="6">
        <v>5.8499999999999999E-5</v>
      </c>
      <c r="AC254" s="6">
        <v>3.0199999999999999E-5</v>
      </c>
      <c r="AD254" s="5">
        <v>2.9467700000000002E-4</v>
      </c>
      <c r="AE254" s="6">
        <v>8.0699999999999996E-5</v>
      </c>
      <c r="AF254" s="5">
        <v>1.8270490000000001E-3</v>
      </c>
      <c r="AG254" s="5">
        <v>8.6248169999999982E-3</v>
      </c>
      <c r="AH254" s="5">
        <v>3.6039605038093243</v>
      </c>
      <c r="AI254" s="5" t="s">
        <v>27</v>
      </c>
      <c r="AJ254" s="5" t="str">
        <f>LEFT(RIGHT(A254,LEN(A254)-FIND("GN=",A254)-2),FIND(" ",RIGHT(A254,LEN(A254)-FIND("GN=",A254)-2)))</f>
        <v xml:space="preserve">LPP </v>
      </c>
    </row>
    <row r="255" spans="1:36" x14ac:dyDescent="0.25">
      <c r="A255" s="5" t="s">
        <v>410</v>
      </c>
      <c r="B255" s="5">
        <v>0</v>
      </c>
      <c r="C255" s="6">
        <v>1.1800000000000001E-5</v>
      </c>
      <c r="D255" s="6">
        <v>1.27E-5</v>
      </c>
      <c r="E255" s="6">
        <v>8.0400000000000003E-5</v>
      </c>
      <c r="F255" s="6">
        <v>3.3899999999999997E-5</v>
      </c>
      <c r="G255" s="6">
        <v>4.4499999999999997E-5</v>
      </c>
      <c r="H255" s="6">
        <v>1.3499999999999999E-5</v>
      </c>
      <c r="I255" s="6">
        <v>3.3200000000000001E-5</v>
      </c>
      <c r="J255" s="5">
        <v>0</v>
      </c>
      <c r="K255" s="5">
        <v>0</v>
      </c>
      <c r="L255" s="5">
        <v>0</v>
      </c>
      <c r="M255" s="5">
        <v>0</v>
      </c>
      <c r="N255" s="6">
        <v>2.3499999999999999E-5</v>
      </c>
      <c r="O255" s="6">
        <v>5.4200000000000003E-5</v>
      </c>
      <c r="P255" s="6">
        <v>1.22E-5</v>
      </c>
      <c r="Q255" s="6">
        <v>1.1E-5</v>
      </c>
      <c r="R255" s="6">
        <v>6.0599999999999996E-6</v>
      </c>
      <c r="S255" s="6">
        <v>6.5599999999999999E-6</v>
      </c>
      <c r="T255" s="6">
        <v>2.4899999999999999E-6</v>
      </c>
      <c r="U255" s="5">
        <v>0</v>
      </c>
      <c r="V255" s="6">
        <v>5.02E-5</v>
      </c>
      <c r="W255" s="5">
        <v>0</v>
      </c>
      <c r="X255" s="6">
        <v>2.26E-6</v>
      </c>
      <c r="Y255" s="6">
        <v>3.5299999999999997E-5</v>
      </c>
      <c r="Z255" s="6">
        <v>1.9400000000000001E-5</v>
      </c>
      <c r="AA255" s="6">
        <v>2.5400000000000001E-5</v>
      </c>
      <c r="AB255" s="6">
        <v>1.9400000000000001E-5</v>
      </c>
      <c r="AC255" s="6">
        <v>2.8499999999999998E-6</v>
      </c>
      <c r="AD255" s="5">
        <v>0</v>
      </c>
      <c r="AE255" s="6">
        <v>7.5800000000000003E-6</v>
      </c>
      <c r="AF255" s="5">
        <v>8.0400000000000003E-5</v>
      </c>
      <c r="AG255" s="5">
        <v>5.084E-4</v>
      </c>
      <c r="AH255" s="5">
        <v>3.9765759823671951</v>
      </c>
      <c r="AI255" s="5" t="s">
        <v>6</v>
      </c>
      <c r="AJ255" s="5" t="str">
        <f>LEFT(RIGHT(A255,LEN(A255)-FIND("GN=",A255)-2),FIND(" ",RIGHT(A255,LEN(A255)-FIND("GN=",A255)-2)))</f>
        <v xml:space="preserve">LSM14A </v>
      </c>
    </row>
    <row r="256" spans="1:36" x14ac:dyDescent="0.25">
      <c r="A256" s="5" t="s">
        <v>370</v>
      </c>
      <c r="B256" s="6">
        <v>6.19E-6</v>
      </c>
      <c r="C256" s="6">
        <v>8.5599999999999994E-6</v>
      </c>
      <c r="D256" s="6">
        <v>2.1500000000000002E-6</v>
      </c>
      <c r="E256" s="6">
        <v>3.9799999999999998E-5</v>
      </c>
      <c r="F256" s="6">
        <v>3.5800000000000003E-5</v>
      </c>
      <c r="G256" s="6">
        <v>5.1499999999999998E-5</v>
      </c>
      <c r="H256" s="6">
        <v>3.9100000000000002E-5</v>
      </c>
      <c r="I256" s="6">
        <v>1.5400000000000002E-5</v>
      </c>
      <c r="J256" s="5">
        <v>1.2949399999999999E-4</v>
      </c>
      <c r="K256" s="6">
        <v>2.37E-5</v>
      </c>
      <c r="L256" s="6">
        <v>5.4600000000000002E-6</v>
      </c>
      <c r="M256" s="5">
        <v>0</v>
      </c>
      <c r="N256" s="6">
        <v>3.6900000000000002E-5</v>
      </c>
      <c r="O256" s="6">
        <v>3.7799999999999997E-5</v>
      </c>
      <c r="P256" s="6">
        <v>3.4700000000000003E-5</v>
      </c>
      <c r="Q256" s="6">
        <v>1.9700000000000001E-5</v>
      </c>
      <c r="R256" s="6">
        <v>1.2E-5</v>
      </c>
      <c r="S256" s="6">
        <v>9.0999999999999993E-6</v>
      </c>
      <c r="T256" s="6">
        <v>2.2900000000000001E-5</v>
      </c>
      <c r="U256" s="6">
        <v>1.0900000000000001E-5</v>
      </c>
      <c r="V256" s="6">
        <v>2.34E-5</v>
      </c>
      <c r="W256" s="6">
        <v>4.1400000000000002E-6</v>
      </c>
      <c r="X256" s="6">
        <v>2.05E-5</v>
      </c>
      <c r="Y256" s="6">
        <v>9.0100000000000001E-6</v>
      </c>
      <c r="Z256" s="6">
        <v>3.96E-5</v>
      </c>
      <c r="AA256" s="6">
        <v>4.3999999999999999E-5</v>
      </c>
      <c r="AB256" s="6">
        <v>1.8199999999999999E-5</v>
      </c>
      <c r="AC256" s="6">
        <v>4.8899999999999998E-6</v>
      </c>
      <c r="AD256" s="6">
        <v>2.3499999999999999E-6</v>
      </c>
      <c r="AE256" s="6">
        <v>1.0699999999999999E-5</v>
      </c>
      <c r="AF256" s="5">
        <v>1.2949399999999999E-4</v>
      </c>
      <c r="AG256" s="5">
        <v>7.1794399999999987E-4</v>
      </c>
      <c r="AH256" s="5">
        <v>4.3234670881317472</v>
      </c>
      <c r="AI256" s="5" t="s">
        <v>21</v>
      </c>
      <c r="AJ256" s="5" t="str">
        <f>LEFT(RIGHT(A256,LEN(A256)-FIND("GN=",A256)-2),FIND(" ",RIGHT(A256,LEN(A256)-FIND("GN=",A256)-2)))</f>
        <v xml:space="preserve">MAVS </v>
      </c>
    </row>
    <row r="257" spans="1:36" x14ac:dyDescent="0.25">
      <c r="A257" s="5" t="s">
        <v>95</v>
      </c>
      <c r="B257" s="5">
        <v>7.2705817000000006E-2</v>
      </c>
      <c r="C257" s="5">
        <v>2.5144805999999999E-2</v>
      </c>
      <c r="D257" s="5">
        <v>3.5329399999999998E-4</v>
      </c>
      <c r="E257" s="6">
        <v>1.29E-5</v>
      </c>
      <c r="F257" s="6">
        <v>1.5099999999999999E-5</v>
      </c>
      <c r="G257" s="6">
        <v>2.3300000000000001E-5</v>
      </c>
      <c r="H257" s="6">
        <v>1.03E-5</v>
      </c>
      <c r="I257" s="6">
        <v>2.0000000000000002E-5</v>
      </c>
      <c r="J257" s="6">
        <v>1.4600000000000001E-5</v>
      </c>
      <c r="K257" s="6">
        <v>1.45E-5</v>
      </c>
      <c r="L257" s="6">
        <v>9.4800000000000007E-6</v>
      </c>
      <c r="M257" s="5">
        <v>0</v>
      </c>
      <c r="N257" s="6">
        <v>3.18E-6</v>
      </c>
      <c r="O257" s="6">
        <v>3.05E-6</v>
      </c>
      <c r="P257" s="6">
        <v>5.8799999999999999E-5</v>
      </c>
      <c r="Q257" s="6">
        <v>3.3000000000000003E-5</v>
      </c>
      <c r="R257" s="5">
        <v>0</v>
      </c>
      <c r="S257" s="6">
        <v>3.1000000000000001E-5</v>
      </c>
      <c r="T257" s="5">
        <v>0</v>
      </c>
      <c r="U257" s="5">
        <v>0</v>
      </c>
      <c r="V257" s="6">
        <v>4.5800000000000002E-5</v>
      </c>
      <c r="W257" s="6">
        <v>1.47E-5</v>
      </c>
      <c r="X257" s="5">
        <v>3.8213599999999999E-4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6">
        <v>4.1799999999999998E-6</v>
      </c>
      <c r="AE257" s="5">
        <v>0</v>
      </c>
      <c r="AF257" s="5">
        <v>7.2705817000000006E-2</v>
      </c>
      <c r="AG257" s="5">
        <v>9.889994300000006E-2</v>
      </c>
      <c r="AH257" s="5">
        <v>0.92644737339086769</v>
      </c>
      <c r="AI257" s="5" t="s">
        <v>25</v>
      </c>
      <c r="AJ257" s="5" t="str">
        <f>LEFT(RIGHT(A257,LEN(A257)-FIND("GN=",A257)-2),FIND(" ",RIGHT(A257,LEN(A257)-FIND("GN=",A257)-2)))</f>
        <v xml:space="preserve">MBP </v>
      </c>
    </row>
    <row r="258" spans="1:36" x14ac:dyDescent="0.25">
      <c r="A258" s="5" t="s">
        <v>442</v>
      </c>
      <c r="B258" s="5">
        <v>0</v>
      </c>
      <c r="C258" s="5">
        <v>0</v>
      </c>
      <c r="D258" s="6">
        <v>9.9599999999999995E-6</v>
      </c>
      <c r="E258" s="6">
        <v>2.9099999999999999E-5</v>
      </c>
      <c r="F258" s="6">
        <v>7.7999999999999999E-6</v>
      </c>
      <c r="G258" s="6">
        <v>1.56E-5</v>
      </c>
      <c r="H258" s="6">
        <v>2.6800000000000002E-6</v>
      </c>
      <c r="I258" s="6">
        <v>7.9999999999999996E-6</v>
      </c>
      <c r="J258" s="5">
        <v>0</v>
      </c>
      <c r="K258" s="5">
        <v>0</v>
      </c>
      <c r="L258" s="5">
        <v>0</v>
      </c>
      <c r="M258" s="5">
        <v>0</v>
      </c>
      <c r="N258" s="6">
        <v>2.51E-5</v>
      </c>
      <c r="O258" s="6">
        <v>3.3000000000000003E-5</v>
      </c>
      <c r="P258" s="6">
        <v>5.4000000000000002E-7</v>
      </c>
      <c r="Q258" s="6">
        <v>2.0600000000000002E-6</v>
      </c>
      <c r="R258" s="5">
        <v>0</v>
      </c>
      <c r="S258" s="6">
        <v>3.4499999999999998E-7</v>
      </c>
      <c r="T258" s="6">
        <v>2.8700000000000002E-7</v>
      </c>
      <c r="U258" s="6">
        <v>1.53E-6</v>
      </c>
      <c r="V258" s="6">
        <v>4.0199999999999996E-6</v>
      </c>
      <c r="W258" s="6">
        <v>7.9699999999999995E-7</v>
      </c>
      <c r="X258" s="5">
        <v>0</v>
      </c>
      <c r="Y258" s="6">
        <v>1.2699999999999999E-6</v>
      </c>
      <c r="Z258" s="6">
        <v>2.2400000000000002E-6</v>
      </c>
      <c r="AA258" s="6">
        <v>1.13E-5</v>
      </c>
      <c r="AB258" s="6">
        <v>1.7099999999999999E-6</v>
      </c>
      <c r="AC258" s="5">
        <v>0</v>
      </c>
      <c r="AD258" s="6">
        <v>6.2099999999999996E-7</v>
      </c>
      <c r="AE258" s="6">
        <v>4.3500000000000002E-7</v>
      </c>
      <c r="AF258" s="5">
        <v>3.3000000000000003E-5</v>
      </c>
      <c r="AG258" s="5">
        <v>1.5839499999999998E-4</v>
      </c>
      <c r="AH258" s="5">
        <v>3.3759361427233672</v>
      </c>
      <c r="AI258" s="5" t="s">
        <v>26</v>
      </c>
      <c r="AJ258" s="5" t="str">
        <f>LEFT(RIGHT(A258,LEN(A258)-FIND("GN=",A258)-2),FIND(" ",RIGHT(A258,LEN(A258)-FIND("GN=",A258)-2)))</f>
        <v xml:space="preserve">MDC1 </v>
      </c>
    </row>
    <row r="259" spans="1:36" x14ac:dyDescent="0.25">
      <c r="A259" s="5" t="s">
        <v>316</v>
      </c>
      <c r="B259" s="6">
        <v>6.7799999999999995E-5</v>
      </c>
      <c r="C259" s="5">
        <v>1.3681300000000001E-4</v>
      </c>
      <c r="D259" s="5">
        <v>3.7719400000000002E-4</v>
      </c>
      <c r="E259" s="5">
        <v>6.4524700000000005E-4</v>
      </c>
      <c r="F259" s="5">
        <v>2.8617099999999999E-4</v>
      </c>
      <c r="G259" s="5">
        <v>6.3844399999999995E-4</v>
      </c>
      <c r="H259" s="6">
        <v>1.61E-6</v>
      </c>
      <c r="I259" s="5">
        <v>2.2166899999999999E-4</v>
      </c>
      <c r="J259" s="6">
        <v>3.0199999999999999E-6</v>
      </c>
      <c r="K259" s="6">
        <v>4.3699999999999998E-5</v>
      </c>
      <c r="L259" s="5">
        <v>1.01449E-4</v>
      </c>
      <c r="M259" s="6">
        <v>3.1099999999999997E-5</v>
      </c>
      <c r="N259" s="5">
        <v>4.07339E-4</v>
      </c>
      <c r="O259" s="5">
        <v>4.48004E-4</v>
      </c>
      <c r="P259" s="5">
        <v>1.6577000000000001E-4</v>
      </c>
      <c r="Q259" s="6">
        <v>7.5699999999999997E-5</v>
      </c>
      <c r="R259" s="5">
        <v>1.5809099999999999E-4</v>
      </c>
      <c r="S259" s="6">
        <v>8.3100000000000001E-5</v>
      </c>
      <c r="T259" s="6">
        <v>3.3899999999999997E-5</v>
      </c>
      <c r="U259" s="6">
        <v>8.3100000000000001E-5</v>
      </c>
      <c r="V259" s="5">
        <v>2.8664000000000001E-4</v>
      </c>
      <c r="W259" s="6">
        <v>2.4499999999999999E-5</v>
      </c>
      <c r="X259" s="6">
        <v>3.96E-5</v>
      </c>
      <c r="Y259" s="6">
        <v>9.5799999999999998E-5</v>
      </c>
      <c r="Z259" s="6">
        <v>5.4500000000000003E-5</v>
      </c>
      <c r="AA259" s="6">
        <v>9.59E-5</v>
      </c>
      <c r="AB259" s="6">
        <v>3.1300000000000002E-5</v>
      </c>
      <c r="AC259" s="6">
        <v>2.44E-5</v>
      </c>
      <c r="AD259" s="6">
        <v>3.7400000000000001E-5</v>
      </c>
      <c r="AE259" s="6">
        <v>3.9700000000000001E-6</v>
      </c>
      <c r="AF259" s="5">
        <v>6.4524700000000005E-4</v>
      </c>
      <c r="AG259" s="5">
        <v>4.7032310000000004E-3</v>
      </c>
      <c r="AH259" s="5">
        <v>4.121931348703388</v>
      </c>
      <c r="AI259" s="5" t="s">
        <v>6</v>
      </c>
      <c r="AJ259" s="5" t="str">
        <f>LEFT(RIGHT(A259,LEN(A259)-FIND("GN=",A259)-2),FIND(" ",RIGHT(A259,LEN(A259)-FIND("GN=",A259)-2)))</f>
        <v xml:space="preserve">MECP2 </v>
      </c>
    </row>
    <row r="260" spans="1:36" x14ac:dyDescent="0.25">
      <c r="A260" s="5" t="s">
        <v>167</v>
      </c>
      <c r="B260" s="5">
        <v>0</v>
      </c>
      <c r="C260" s="5">
        <v>0</v>
      </c>
      <c r="D260" s="6">
        <v>5.3799999999999997E-7</v>
      </c>
      <c r="E260" s="6">
        <v>3.49E-6</v>
      </c>
      <c r="F260" s="6">
        <v>1.26E-6</v>
      </c>
      <c r="G260" s="6">
        <v>2.4399999999999999E-6</v>
      </c>
      <c r="H260" s="6">
        <v>1.1400000000000001E-6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6">
        <v>6.0500000000000003E-7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6">
        <v>1.5099999999999999E-6</v>
      </c>
      <c r="Z260" s="6">
        <v>8.54E-7</v>
      </c>
      <c r="AA260" s="5">
        <v>0</v>
      </c>
      <c r="AB260" s="6">
        <v>8.2399999999999997E-7</v>
      </c>
      <c r="AC260" s="6">
        <v>6.1500000000000004E-7</v>
      </c>
      <c r="AD260" s="5">
        <v>0</v>
      </c>
      <c r="AE260" s="6">
        <v>2.0900000000000001E-7</v>
      </c>
      <c r="AF260" s="5">
        <v>3.49E-6</v>
      </c>
      <c r="AG260" s="5">
        <v>1.3484999999999999E-5</v>
      </c>
      <c r="AH260" s="5">
        <v>3.1128880870385904</v>
      </c>
      <c r="AI260" s="5" t="s">
        <v>6</v>
      </c>
      <c r="AJ260" s="5" t="str">
        <f>LEFT(RIGHT(A260,LEN(A260)-FIND("GN=",A260)-2),FIND(" ",RIGHT(A260,LEN(A260)-FIND("GN=",A260)-2)))</f>
        <v xml:space="preserve">MED12 </v>
      </c>
    </row>
    <row r="261" spans="1:36" x14ac:dyDescent="0.25">
      <c r="A261" s="5" t="s">
        <v>509</v>
      </c>
      <c r="B261" s="5">
        <v>0</v>
      </c>
      <c r="C261" s="6">
        <v>9.7699999999999996E-6</v>
      </c>
      <c r="D261" s="6">
        <v>2.37E-5</v>
      </c>
      <c r="E261" s="6">
        <v>9.55E-6</v>
      </c>
      <c r="F261" s="6">
        <v>1.1799999999999999E-6</v>
      </c>
      <c r="G261" s="6">
        <v>3.0599999999999999E-6</v>
      </c>
      <c r="H261" s="6">
        <v>1.06E-6</v>
      </c>
      <c r="I261" s="6">
        <v>1.7E-6</v>
      </c>
      <c r="J261" s="6">
        <v>1.48E-6</v>
      </c>
      <c r="K261" s="6">
        <v>1.5099999999999999E-5</v>
      </c>
      <c r="L261" s="6">
        <v>1.04E-5</v>
      </c>
      <c r="M261" s="5">
        <v>0</v>
      </c>
      <c r="N261" s="6">
        <v>3.4799999999999999E-5</v>
      </c>
      <c r="O261" s="6">
        <v>1.8700000000000001E-5</v>
      </c>
      <c r="P261" s="6">
        <v>8.5900000000000008E-6</v>
      </c>
      <c r="Q261" s="6">
        <v>6.0700000000000003E-6</v>
      </c>
      <c r="R261" s="6">
        <v>1.84E-6</v>
      </c>
      <c r="S261" s="6">
        <v>3.8999999999999999E-6</v>
      </c>
      <c r="T261" s="6">
        <v>5.5400000000000003E-6</v>
      </c>
      <c r="U261" s="6">
        <v>2.3099999999999999E-6</v>
      </c>
      <c r="V261" s="6">
        <v>1.15E-5</v>
      </c>
      <c r="W261" s="6">
        <v>1.79E-6</v>
      </c>
      <c r="X261" s="6">
        <v>1.9300000000000002E-6</v>
      </c>
      <c r="Y261" s="6">
        <v>3.58E-6</v>
      </c>
      <c r="Z261" s="6">
        <v>1.45E-5</v>
      </c>
      <c r="AA261" s="6">
        <v>8.6100000000000006E-6</v>
      </c>
      <c r="AB261" s="6">
        <v>2.4099999999999998E-6</v>
      </c>
      <c r="AC261" s="6">
        <v>1.7799999999999999E-6</v>
      </c>
      <c r="AD261" s="6">
        <v>8.3900000000000004E-7</v>
      </c>
      <c r="AE261" s="6">
        <v>7.1399999999999996E-7</v>
      </c>
      <c r="AF261" s="5">
        <v>3.4799999999999999E-5</v>
      </c>
      <c r="AG261" s="5">
        <v>2.0640299999999997E-4</v>
      </c>
      <c r="AH261" s="5">
        <v>4.1250923591194004</v>
      </c>
      <c r="AI261" s="5" t="s">
        <v>19</v>
      </c>
      <c r="AJ261" s="5" t="str">
        <f>LEFT(RIGHT(A261,LEN(A261)-FIND("GN=",A261)-2),FIND(" ",RIGHT(A261,LEN(A261)-FIND("GN=",A261)-2)))</f>
        <v xml:space="preserve">MFN1 </v>
      </c>
    </row>
    <row r="262" spans="1:36" x14ac:dyDescent="0.25">
      <c r="A262" s="5" t="s">
        <v>373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6">
        <v>1.9899999999999999E-5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6">
        <v>5.77E-5</v>
      </c>
      <c r="U262" s="5">
        <v>0</v>
      </c>
      <c r="V262" s="5">
        <v>0</v>
      </c>
      <c r="W262" s="5">
        <v>0</v>
      </c>
      <c r="X262" s="6">
        <v>8.9499999999999994E-5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8.9499999999999994E-5</v>
      </c>
      <c r="AG262" s="5">
        <v>1.671E-4</v>
      </c>
      <c r="AH262" s="5">
        <v>1.3787164394721414</v>
      </c>
      <c r="AI262" s="5" t="s">
        <v>16</v>
      </c>
      <c r="AJ262" s="5" t="str">
        <f>LEFT(RIGHT(A262,LEN(A262)-FIND("GN=",A262)-2),FIND(" ",RIGHT(A262,LEN(A262)-FIND("GN=",A262)-2)))</f>
        <v xml:space="preserve">MIR7-3HG </v>
      </c>
    </row>
    <row r="263" spans="1:36" x14ac:dyDescent="0.25">
      <c r="A263" s="5" t="s">
        <v>299</v>
      </c>
      <c r="B263" s="5">
        <v>0</v>
      </c>
      <c r="C263" s="5">
        <v>0</v>
      </c>
      <c r="D263" s="5">
        <v>0</v>
      </c>
      <c r="E263" s="5">
        <v>0</v>
      </c>
      <c r="F263" s="6">
        <v>2.12E-5</v>
      </c>
      <c r="G263" s="6">
        <v>2.16E-5</v>
      </c>
      <c r="H263" s="6">
        <v>8.7499999999999992E-6</v>
      </c>
      <c r="I263" s="6">
        <v>8.9800000000000004E-6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2.16E-5</v>
      </c>
      <c r="AG263" s="5">
        <v>6.0529999999999991E-5</v>
      </c>
      <c r="AH263" s="5">
        <v>1.8746574605955906</v>
      </c>
      <c r="AI263" s="5" t="s">
        <v>8</v>
      </c>
      <c r="AJ263" s="5" t="str">
        <f>LEFT(RIGHT(A263,LEN(A263)-FIND("GN=",A263)-2),FIND(" ",RIGHT(A263,LEN(A263)-FIND("GN=",A263)-2)))</f>
        <v xml:space="preserve">MPLKIP </v>
      </c>
    </row>
    <row r="264" spans="1:36" x14ac:dyDescent="0.25">
      <c r="A264" s="5" t="s">
        <v>402</v>
      </c>
      <c r="B264" s="5">
        <v>0</v>
      </c>
      <c r="C264" s="5">
        <v>0</v>
      </c>
      <c r="D264" s="5">
        <v>1.38672E-4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6">
        <v>3.5200000000000002E-6</v>
      </c>
      <c r="W264" s="5">
        <v>0</v>
      </c>
      <c r="X264" s="5">
        <v>0</v>
      </c>
      <c r="Y264" s="6">
        <v>4.5500000000000001E-5</v>
      </c>
      <c r="Z264" s="6">
        <v>1.2699999999999999E-6</v>
      </c>
      <c r="AA264" s="5">
        <v>0</v>
      </c>
      <c r="AB264" s="5">
        <v>0</v>
      </c>
      <c r="AC264" s="5">
        <v>0</v>
      </c>
      <c r="AD264" s="5">
        <v>0</v>
      </c>
      <c r="AE264" s="6">
        <v>1.2500000000000001E-6</v>
      </c>
      <c r="AF264" s="5">
        <v>1.38672E-4</v>
      </c>
      <c r="AG264" s="5">
        <v>1.9021199999999999E-4</v>
      </c>
      <c r="AH264" s="5">
        <v>1.029271429164379</v>
      </c>
      <c r="AI264" s="5" t="s">
        <v>24</v>
      </c>
      <c r="AJ264" s="5" t="str">
        <f>LEFT(RIGHT(A264,LEN(A264)-FIND("GN=",A264)-2),FIND(" ",RIGHT(A264,LEN(A264)-FIND("GN=",A264)-2)))</f>
        <v xml:space="preserve">MSI1 </v>
      </c>
    </row>
    <row r="265" spans="1:36" x14ac:dyDescent="0.25">
      <c r="A265" s="5" t="s">
        <v>243</v>
      </c>
      <c r="B265" s="5">
        <v>1.2757409999999999E-3</v>
      </c>
      <c r="C265" s="5">
        <v>4.9140100000000003E-4</v>
      </c>
      <c r="D265" s="5">
        <v>6.7276300000000005E-4</v>
      </c>
      <c r="E265" s="5">
        <v>4.1518029999999999E-3</v>
      </c>
      <c r="F265" s="5">
        <v>2.266494E-3</v>
      </c>
      <c r="G265" s="5">
        <v>3.6428749999999998E-3</v>
      </c>
      <c r="H265" s="5">
        <v>2.4094400000000001E-3</v>
      </c>
      <c r="I265" s="5">
        <v>7.0599679999999998E-3</v>
      </c>
      <c r="J265" s="5">
        <v>2.2769439999999999E-3</v>
      </c>
      <c r="K265" s="5">
        <v>3.0254700000000002E-4</v>
      </c>
      <c r="L265" s="5">
        <v>7.6406100000000002E-4</v>
      </c>
      <c r="M265" s="5">
        <v>1.1484690000000001E-3</v>
      </c>
      <c r="N265" s="5">
        <v>7.6295200000000001E-4</v>
      </c>
      <c r="O265" s="5">
        <v>7.6257899999999999E-4</v>
      </c>
      <c r="P265" s="5">
        <v>1.1736889999999999E-3</v>
      </c>
      <c r="Q265" s="5">
        <v>1.087356E-3</v>
      </c>
      <c r="R265" s="5">
        <v>1.2251429999999999E-3</v>
      </c>
      <c r="S265" s="5">
        <v>7.1785399999999997E-4</v>
      </c>
      <c r="T265" s="5">
        <v>6.0281099999999997E-4</v>
      </c>
      <c r="U265" s="5">
        <v>1.688103E-3</v>
      </c>
      <c r="V265" s="5">
        <v>9.9582100000000003E-4</v>
      </c>
      <c r="W265" s="5">
        <v>3.8974700000000002E-4</v>
      </c>
      <c r="X265" s="5">
        <v>1.181748E-3</v>
      </c>
      <c r="Y265" s="5">
        <v>3.31274E-4</v>
      </c>
      <c r="Z265" s="5">
        <v>9.31642E-4</v>
      </c>
      <c r="AA265" s="5">
        <v>7.84263E-4</v>
      </c>
      <c r="AB265" s="5">
        <v>4.7807999999999998E-4</v>
      </c>
      <c r="AC265" s="5">
        <v>4.6447699999999998E-4</v>
      </c>
      <c r="AD265" s="5">
        <v>1.0349700000000001E-3</v>
      </c>
      <c r="AE265" s="5">
        <v>5.25498E-4</v>
      </c>
      <c r="AF265" s="5">
        <v>7.0599679999999998E-3</v>
      </c>
      <c r="AG265" s="5">
        <v>4.1600513000000006E-2</v>
      </c>
      <c r="AH265" s="5">
        <v>4.4006023160676628</v>
      </c>
      <c r="AI265" s="5" t="s">
        <v>18</v>
      </c>
      <c r="AJ265" s="5" t="str">
        <f>LEFT(RIGHT(A265,LEN(A265)-FIND("GN=",A265)-2),FIND(" ",RIGHT(A265,LEN(A265)-FIND("GN=",A265)-2)))</f>
        <v xml:space="preserve">MSN </v>
      </c>
    </row>
    <row r="266" spans="1:36" x14ac:dyDescent="0.25">
      <c r="A266" s="5" t="s">
        <v>273</v>
      </c>
      <c r="B266" s="6">
        <v>4.2500000000000003E-5</v>
      </c>
      <c r="C266" s="5">
        <v>1.72936E-4</v>
      </c>
      <c r="D266" s="5">
        <v>1.31564E-4</v>
      </c>
      <c r="E266" s="6">
        <v>1.01E-5</v>
      </c>
      <c r="F266" s="6">
        <v>1.63E-5</v>
      </c>
      <c r="G266" s="6">
        <v>7.7400000000000004E-6</v>
      </c>
      <c r="H266" s="6">
        <v>1.4600000000000001E-5</v>
      </c>
      <c r="I266" s="5">
        <v>0</v>
      </c>
      <c r="J266" s="6">
        <v>1.03E-5</v>
      </c>
      <c r="K266" s="6">
        <v>7.9200000000000001E-5</v>
      </c>
      <c r="L266" s="5">
        <v>1.1158399999999999E-4</v>
      </c>
      <c r="M266" s="6">
        <v>7.3800000000000005E-5</v>
      </c>
      <c r="N266" s="5">
        <v>1.06882E-4</v>
      </c>
      <c r="O266" s="5">
        <v>1.21925E-4</v>
      </c>
      <c r="P266" s="6">
        <v>8.3499999999999997E-5</v>
      </c>
      <c r="Q266" s="6">
        <v>3.3699999999999999E-5</v>
      </c>
      <c r="R266" s="6">
        <v>2.7500000000000001E-5</v>
      </c>
      <c r="S266" s="6">
        <v>2.1399999999999998E-5</v>
      </c>
      <c r="T266" s="6">
        <v>4.6300000000000001E-5</v>
      </c>
      <c r="U266" s="6">
        <v>3.0700000000000001E-5</v>
      </c>
      <c r="V266" s="6">
        <v>6.0600000000000003E-5</v>
      </c>
      <c r="W266" s="6">
        <v>2.05E-5</v>
      </c>
      <c r="X266" s="6">
        <v>2.3799999999999999E-5</v>
      </c>
      <c r="Y266" s="6">
        <v>8.3200000000000003E-5</v>
      </c>
      <c r="Z266" s="6">
        <v>6.1699999999999995E-5</v>
      </c>
      <c r="AA266" s="6">
        <v>4.57E-5</v>
      </c>
      <c r="AB266" s="6">
        <v>2.7699999999999999E-5</v>
      </c>
      <c r="AC266" s="6">
        <v>4.18E-5</v>
      </c>
      <c r="AD266" s="6">
        <v>1.2999999999999999E-5</v>
      </c>
      <c r="AE266" s="6">
        <v>1.01E-5</v>
      </c>
      <c r="AF266" s="5">
        <v>1.72936E-4</v>
      </c>
      <c r="AG266" s="5">
        <v>1.5306310000000002E-3</v>
      </c>
      <c r="AH266" s="5">
        <v>4.424925884438581</v>
      </c>
      <c r="AI266" s="5" t="s">
        <v>11</v>
      </c>
      <c r="AJ266" s="5" t="str">
        <f>LEFT(RIGHT(A266,LEN(A266)-FIND("GN=",A266)-2),FIND(" ",RIGHT(A266,LEN(A266)-FIND("GN=",A266)-2)))</f>
        <v xml:space="preserve">MTCH1 </v>
      </c>
    </row>
    <row r="267" spans="1:36" x14ac:dyDescent="0.25">
      <c r="A267" s="5" t="s">
        <v>451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4.67243E-3</v>
      </c>
      <c r="L267" s="5">
        <v>0</v>
      </c>
      <c r="M267" s="5">
        <v>0</v>
      </c>
      <c r="N267" s="5">
        <v>0</v>
      </c>
      <c r="O267" s="5">
        <v>0</v>
      </c>
      <c r="P267" s="6">
        <v>8.4600000000000003E-7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6">
        <v>7.8699999999999992E-6</v>
      </c>
      <c r="Z267" s="5">
        <v>1.752024E-3</v>
      </c>
      <c r="AA267" s="5">
        <v>0</v>
      </c>
      <c r="AB267" s="6">
        <v>2.1100000000000001E-6</v>
      </c>
      <c r="AC267" s="6">
        <v>1.29E-5</v>
      </c>
      <c r="AD267" s="5">
        <v>0</v>
      </c>
      <c r="AE267" s="6">
        <v>2.0100000000000001E-5</v>
      </c>
      <c r="AF267" s="5">
        <v>4.67243E-3</v>
      </c>
      <c r="AG267" s="5">
        <v>6.4682799999999999E-3</v>
      </c>
      <c r="AH267" s="5">
        <v>0.91039375719254012</v>
      </c>
      <c r="AI267" s="5" t="s">
        <v>13</v>
      </c>
      <c r="AJ267" s="5" t="str">
        <f>LEFT(RIGHT(A267,LEN(A267)-FIND("GN=",A267)-2),FIND(" ",RIGHT(A267,LEN(A267)-FIND("GN=",A267)-2)))</f>
        <v xml:space="preserve">MYBPC3 </v>
      </c>
    </row>
    <row r="268" spans="1:36" x14ac:dyDescent="0.25">
      <c r="A268" s="5" t="s">
        <v>179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6">
        <v>4.69E-6</v>
      </c>
      <c r="H268" s="6">
        <v>5.5199999999999997E-7</v>
      </c>
      <c r="I268" s="6">
        <v>2.2700000000000001E-7</v>
      </c>
      <c r="J268" s="5">
        <v>0</v>
      </c>
      <c r="K268" s="6">
        <v>1.6500000000000001E-5</v>
      </c>
      <c r="L268" s="6">
        <v>5.3600000000000004E-6</v>
      </c>
      <c r="M268" s="5">
        <v>0</v>
      </c>
      <c r="N268" s="6">
        <v>2.8299999999999998E-7</v>
      </c>
      <c r="O268" s="5">
        <v>0</v>
      </c>
      <c r="P268" s="5">
        <v>0</v>
      </c>
      <c r="Q268" s="6">
        <v>5.1799999999999995E-7</v>
      </c>
      <c r="R268" s="6">
        <v>1.3400000000000001E-7</v>
      </c>
      <c r="S268" s="6">
        <v>2.53E-7</v>
      </c>
      <c r="T268" s="6">
        <v>3.6999999999999998E-5</v>
      </c>
      <c r="U268" s="5">
        <v>0</v>
      </c>
      <c r="V268" s="6">
        <v>1.31E-7</v>
      </c>
      <c r="W268" s="5">
        <v>3.2730299999999998E-4</v>
      </c>
      <c r="X268" s="5">
        <v>0</v>
      </c>
      <c r="Y268" s="6">
        <v>3.1399999999999998E-7</v>
      </c>
      <c r="Z268" s="6">
        <v>1.7499999999999998E-5</v>
      </c>
      <c r="AA268" s="6">
        <v>2.0599999999999999E-7</v>
      </c>
      <c r="AB268" s="6">
        <v>6.1500000000000004E-7</v>
      </c>
      <c r="AC268" s="5">
        <v>0</v>
      </c>
      <c r="AD268" s="6">
        <v>3.9700000000000002E-7</v>
      </c>
      <c r="AE268" s="6">
        <v>1.17E-7</v>
      </c>
      <c r="AF268" s="5">
        <v>3.2730299999999998E-4</v>
      </c>
      <c r="AG268" s="5">
        <v>4.1209999999999999E-4</v>
      </c>
      <c r="AH268" s="5">
        <v>1.2033318284209931</v>
      </c>
      <c r="AI268" s="5" t="s">
        <v>10</v>
      </c>
      <c r="AJ268" s="5" t="str">
        <f>LEFT(RIGHT(A268,LEN(A268)-FIND("GN=",A268)-2),FIND(" ",RIGHT(A268,LEN(A268)-FIND("GN=",A268)-2)))</f>
        <v xml:space="preserve">MYH1 </v>
      </c>
    </row>
    <row r="269" spans="1:36" x14ac:dyDescent="0.25">
      <c r="A269" s="5" t="s">
        <v>292</v>
      </c>
      <c r="B269" s="5">
        <v>1.8803599999999999E-4</v>
      </c>
      <c r="C269" s="5">
        <v>3.0092699999999999E-4</v>
      </c>
      <c r="D269" s="5">
        <v>3.5590099999999999E-4</v>
      </c>
      <c r="E269" s="6">
        <v>4.8400000000000002E-6</v>
      </c>
      <c r="F269" s="6">
        <v>6.9500000000000004E-6</v>
      </c>
      <c r="G269" s="6">
        <v>6.9199999999999998E-6</v>
      </c>
      <c r="H269" s="6">
        <v>1.9999999999999999E-6</v>
      </c>
      <c r="I269" s="6">
        <v>1.17E-5</v>
      </c>
      <c r="J269" s="6">
        <v>3.0599999999999998E-5</v>
      </c>
      <c r="K269" s="6">
        <v>1.5099999999999999E-5</v>
      </c>
      <c r="L269" s="5">
        <v>9.2630900000000005E-4</v>
      </c>
      <c r="M269" s="5">
        <v>4.7006899999999999E-4</v>
      </c>
      <c r="N269" s="5">
        <v>3.06681E-4</v>
      </c>
      <c r="O269" s="5">
        <v>2.8092699999999999E-4</v>
      </c>
      <c r="P269" s="5">
        <v>2.6556300000000002E-4</v>
      </c>
      <c r="Q269" s="6">
        <v>7.5599999999999994E-5</v>
      </c>
      <c r="R269" s="5">
        <v>1.31507E-4</v>
      </c>
      <c r="S269" s="6">
        <v>4.4100000000000001E-5</v>
      </c>
      <c r="T269" s="5">
        <v>1.99567E-4</v>
      </c>
      <c r="U269" s="5">
        <v>9.5041699999999995E-4</v>
      </c>
      <c r="V269" s="5">
        <v>4.3616899999999998E-4</v>
      </c>
      <c r="W269" s="6">
        <v>2.97E-5</v>
      </c>
      <c r="X269" s="5">
        <v>1.162958E-3</v>
      </c>
      <c r="Y269" s="5">
        <v>5.6338600000000003E-4</v>
      </c>
      <c r="Z269" s="5">
        <v>4.0837600000000001E-4</v>
      </c>
      <c r="AA269" s="5">
        <v>5.4804099999999998E-4</v>
      </c>
      <c r="AB269" s="5">
        <v>3.6868900000000001E-4</v>
      </c>
      <c r="AC269" s="5">
        <v>5.7408100000000005E-4</v>
      </c>
      <c r="AD269" s="5">
        <v>4.6019000000000002E-4</v>
      </c>
      <c r="AE269" s="5">
        <v>2.6054600000000001E-4</v>
      </c>
      <c r="AF269" s="5">
        <v>1.162958E-3</v>
      </c>
      <c r="AG269" s="5">
        <v>9.3858499999999994E-3</v>
      </c>
      <c r="AH269" s="5">
        <v>4.2361500649353721</v>
      </c>
      <c r="AI269" s="5" t="s">
        <v>16</v>
      </c>
      <c r="AJ269" s="5" t="str">
        <f>LEFT(RIGHT(A269,LEN(A269)-FIND("GN=",A269)-2),FIND(" ",RIGHT(A269,LEN(A269)-FIND("GN=",A269)-2)))</f>
        <v xml:space="preserve">MYH10 </v>
      </c>
    </row>
    <row r="270" spans="1:36" x14ac:dyDescent="0.25">
      <c r="A270" s="5" t="s">
        <v>283</v>
      </c>
      <c r="B270" s="5">
        <v>1.4181E-4</v>
      </c>
      <c r="C270" s="6">
        <v>5.3199999999999999E-5</v>
      </c>
      <c r="D270" s="6">
        <v>2.02E-5</v>
      </c>
      <c r="E270" s="6">
        <v>3.5099999999999999E-6</v>
      </c>
      <c r="F270" s="6">
        <v>9.4700000000000008E-6</v>
      </c>
      <c r="G270" s="6">
        <v>5.5600000000000001E-6</v>
      </c>
      <c r="H270" s="6">
        <v>1.06E-5</v>
      </c>
      <c r="I270" s="6">
        <v>8.5599999999999994E-6</v>
      </c>
      <c r="J270" s="6">
        <v>2.0400000000000001E-5</v>
      </c>
      <c r="K270" s="6">
        <v>4.5899999999999998E-5</v>
      </c>
      <c r="L270" s="5">
        <v>7.59646E-4</v>
      </c>
      <c r="M270" s="5">
        <v>4.07377E-4</v>
      </c>
      <c r="N270" s="5">
        <v>1.502801E-3</v>
      </c>
      <c r="O270" s="5">
        <v>1.442257E-3</v>
      </c>
      <c r="P270" s="5">
        <v>9.1550290000000003E-3</v>
      </c>
      <c r="Q270" s="5">
        <v>1.0186257000000001E-2</v>
      </c>
      <c r="R270" s="5">
        <v>1.3668807E-2</v>
      </c>
      <c r="S270" s="5">
        <v>1.7671702000000001E-2</v>
      </c>
      <c r="T270" s="6">
        <v>7.8200000000000003E-5</v>
      </c>
      <c r="U270" s="5">
        <v>8.5278720000000006E-3</v>
      </c>
      <c r="V270" s="5">
        <v>4.5794999999999999E-4</v>
      </c>
      <c r="W270" s="5">
        <v>3.7250220000000001E-3</v>
      </c>
      <c r="X270" s="5">
        <v>1.4520290000000001E-3</v>
      </c>
      <c r="Y270" s="5">
        <v>0</v>
      </c>
      <c r="Z270" s="5">
        <v>1.47105E-4</v>
      </c>
      <c r="AA270" s="6">
        <v>4.1300000000000001E-5</v>
      </c>
      <c r="AB270" s="6">
        <v>4.2500000000000003E-5</v>
      </c>
      <c r="AC270" s="6">
        <v>4.6999999999999997E-5</v>
      </c>
      <c r="AD270" s="5">
        <v>2.481203E-3</v>
      </c>
      <c r="AE270" s="6">
        <v>1.6099999999999998E-5</v>
      </c>
      <c r="AF270" s="5">
        <v>1.7671702000000001E-2</v>
      </c>
      <c r="AG270" s="5">
        <v>7.2129367E-2</v>
      </c>
      <c r="AH270" s="5">
        <v>3.0778427134543036</v>
      </c>
      <c r="AI270" s="5" t="s">
        <v>27</v>
      </c>
      <c r="AJ270" s="5" t="str">
        <f>LEFT(RIGHT(A270,LEN(A270)-FIND("GN=",A270)-2),FIND(" ",RIGHT(A270,LEN(A270)-FIND("GN=",A270)-2)))</f>
        <v xml:space="preserve">MYH11 </v>
      </c>
    </row>
    <row r="271" spans="1:36" x14ac:dyDescent="0.25">
      <c r="A271" s="5" t="s">
        <v>175</v>
      </c>
      <c r="B271" s="5">
        <v>0</v>
      </c>
      <c r="C271" s="6">
        <v>1.1899999999999999E-7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6">
        <v>2.2900000000000001E-5</v>
      </c>
      <c r="L271" s="6">
        <v>1.7400000000000001E-6</v>
      </c>
      <c r="M271" s="5">
        <v>0</v>
      </c>
      <c r="N271" s="6">
        <v>3.3299999999999998E-7</v>
      </c>
      <c r="O271" s="5">
        <v>0</v>
      </c>
      <c r="P271" s="5">
        <v>0</v>
      </c>
      <c r="Q271" s="5">
        <v>0</v>
      </c>
      <c r="R271" s="6">
        <v>6.9400000000000005E-7</v>
      </c>
      <c r="S271" s="6">
        <v>9.6800000000000009E-7</v>
      </c>
      <c r="T271" s="6">
        <v>1.1200000000000001E-6</v>
      </c>
      <c r="U271" s="5">
        <v>0</v>
      </c>
      <c r="V271" s="5">
        <v>0</v>
      </c>
      <c r="W271" s="6">
        <v>6.8800000000000005E-5</v>
      </c>
      <c r="X271" s="5">
        <v>0</v>
      </c>
      <c r="Y271" s="5">
        <v>0</v>
      </c>
      <c r="Z271" s="6">
        <v>6.3199999999999996E-6</v>
      </c>
      <c r="AA271" s="5">
        <v>0</v>
      </c>
      <c r="AB271" s="5">
        <v>0</v>
      </c>
      <c r="AC271" s="5">
        <v>0</v>
      </c>
      <c r="AD271" s="6">
        <v>3.4999999999999998E-7</v>
      </c>
      <c r="AE271" s="5">
        <v>0</v>
      </c>
      <c r="AF271" s="5">
        <v>6.8800000000000005E-5</v>
      </c>
      <c r="AG271" s="5">
        <v>1.0334399999999999E-4</v>
      </c>
      <c r="AH271" s="5">
        <v>1.4675334495513799</v>
      </c>
      <c r="AI271" s="5" t="s">
        <v>10</v>
      </c>
      <c r="AJ271" s="5" t="str">
        <f>LEFT(RIGHT(A271,LEN(A271)-FIND("GN=",A271)-2),FIND(" ",RIGHT(A271,LEN(A271)-FIND("GN=",A271)-2)))</f>
        <v xml:space="preserve">MYH13 </v>
      </c>
    </row>
    <row r="272" spans="1:36" x14ac:dyDescent="0.25">
      <c r="A272" s="5" t="s">
        <v>230</v>
      </c>
      <c r="B272" s="6">
        <v>3.7400000000000002E-6</v>
      </c>
      <c r="C272" s="5">
        <v>0</v>
      </c>
      <c r="D272" s="5">
        <v>0</v>
      </c>
      <c r="E272" s="5">
        <v>0</v>
      </c>
      <c r="F272" s="5">
        <v>0</v>
      </c>
      <c r="G272" s="6">
        <v>3.8000000000000001E-7</v>
      </c>
      <c r="H272" s="6">
        <v>5.51E-7</v>
      </c>
      <c r="I272" s="6">
        <v>2.2700000000000001E-7</v>
      </c>
      <c r="J272" s="5">
        <v>0</v>
      </c>
      <c r="K272" s="6">
        <v>2.0100000000000001E-5</v>
      </c>
      <c r="L272" s="6">
        <v>7.0899999999999999E-6</v>
      </c>
      <c r="M272" s="5">
        <v>0</v>
      </c>
      <c r="N272" s="6">
        <v>2.8299999999999998E-7</v>
      </c>
      <c r="O272" s="5">
        <v>0</v>
      </c>
      <c r="P272" s="6">
        <v>2.8E-5</v>
      </c>
      <c r="Q272" s="6">
        <v>5.1699999999999998E-7</v>
      </c>
      <c r="R272" s="6">
        <v>1.3400000000000001E-7</v>
      </c>
      <c r="S272" s="6">
        <v>2.53E-7</v>
      </c>
      <c r="T272" s="5">
        <v>1.2969899999999999E-4</v>
      </c>
      <c r="U272" s="5">
        <v>0</v>
      </c>
      <c r="V272" s="6">
        <v>1.3E-7</v>
      </c>
      <c r="W272" s="5">
        <v>2.5250350000000001E-3</v>
      </c>
      <c r="X272" s="5">
        <v>0</v>
      </c>
      <c r="Y272" s="6">
        <v>3.1300000000000001E-7</v>
      </c>
      <c r="Z272" s="6">
        <v>2.52E-6</v>
      </c>
      <c r="AA272" s="6">
        <v>2.05E-7</v>
      </c>
      <c r="AB272" s="5">
        <v>0</v>
      </c>
      <c r="AC272" s="6">
        <v>5.7799999999999997E-6</v>
      </c>
      <c r="AD272" s="6">
        <v>3.9700000000000002E-7</v>
      </c>
      <c r="AE272" s="6">
        <v>1.17E-7</v>
      </c>
      <c r="AF272" s="5">
        <v>2.5250350000000001E-3</v>
      </c>
      <c r="AG272" s="5">
        <v>2.7254710000000006E-3</v>
      </c>
      <c r="AH272" s="5">
        <v>0.51160582649364184</v>
      </c>
      <c r="AI272" s="5" t="s">
        <v>10</v>
      </c>
      <c r="AJ272" s="5" t="str">
        <f>LEFT(RIGHT(A272,LEN(A272)-FIND("GN=",A272)-2),FIND(" ",RIGHT(A272,LEN(A272)-FIND("GN=",A272)-2)))</f>
        <v xml:space="preserve">MYH2 </v>
      </c>
    </row>
    <row r="273" spans="1:36" x14ac:dyDescent="0.25">
      <c r="A273" s="5" t="s">
        <v>177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6">
        <v>1.5799999999999999E-6</v>
      </c>
      <c r="H273" s="6">
        <v>5.5199999999999997E-7</v>
      </c>
      <c r="I273" s="6">
        <v>5.4799999999999998E-7</v>
      </c>
      <c r="J273" s="6">
        <v>1.31E-6</v>
      </c>
      <c r="K273" s="6">
        <v>9.7399999999999999E-6</v>
      </c>
      <c r="L273" s="6">
        <v>2.34E-6</v>
      </c>
      <c r="M273" s="5">
        <v>0</v>
      </c>
      <c r="N273" s="6">
        <v>1.9999999999999999E-7</v>
      </c>
      <c r="O273" s="5">
        <v>0</v>
      </c>
      <c r="P273" s="6">
        <v>1.9599999999999999E-6</v>
      </c>
      <c r="Q273" s="6">
        <v>5.1699999999999998E-7</v>
      </c>
      <c r="R273" s="6">
        <v>1.3400000000000001E-7</v>
      </c>
      <c r="S273" s="6">
        <v>1.9299999999999999E-7</v>
      </c>
      <c r="T273" s="6">
        <v>1.4500000000000001E-6</v>
      </c>
      <c r="U273" s="6">
        <v>2.3599999999999999E-6</v>
      </c>
      <c r="V273" s="6">
        <v>1.3E-7</v>
      </c>
      <c r="W273" s="5">
        <v>1.57997E-4</v>
      </c>
      <c r="X273" s="6">
        <v>3.41E-7</v>
      </c>
      <c r="Y273" s="5">
        <v>0</v>
      </c>
      <c r="Z273" s="6">
        <v>5.4700000000000001E-6</v>
      </c>
      <c r="AA273" s="6">
        <v>4.6299999999999997E-6</v>
      </c>
      <c r="AB273" s="5">
        <v>0</v>
      </c>
      <c r="AC273" s="5">
        <v>0</v>
      </c>
      <c r="AD273" s="6">
        <v>3.9700000000000002E-7</v>
      </c>
      <c r="AE273" s="5">
        <v>1.2242000000000001E-4</v>
      </c>
      <c r="AF273" s="5">
        <v>1.57997E-4</v>
      </c>
      <c r="AG273" s="5">
        <v>3.14269E-4</v>
      </c>
      <c r="AH273" s="5">
        <v>1.7269387295225498</v>
      </c>
      <c r="AI273" s="5" t="s">
        <v>10</v>
      </c>
      <c r="AJ273" s="5" t="str">
        <f>LEFT(RIGHT(A273,LEN(A273)-FIND("GN=",A273)-2),FIND(" ",RIGHT(A273,LEN(A273)-FIND("GN=",A273)-2)))</f>
        <v xml:space="preserve">MYH3 </v>
      </c>
    </row>
    <row r="274" spans="1:36" x14ac:dyDescent="0.25">
      <c r="A274" s="5" t="s">
        <v>231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6">
        <v>5.5600000000000001E-6</v>
      </c>
      <c r="H274" s="6">
        <v>5.5199999999999997E-7</v>
      </c>
      <c r="I274" s="6">
        <v>2.2700000000000001E-7</v>
      </c>
      <c r="J274" s="5">
        <v>0</v>
      </c>
      <c r="K274" s="6">
        <v>4.4100000000000001E-5</v>
      </c>
      <c r="L274" s="6">
        <v>3.9099999999999998E-6</v>
      </c>
      <c r="M274" s="5">
        <v>0</v>
      </c>
      <c r="N274" s="6">
        <v>5.3300000000000002E-7</v>
      </c>
      <c r="O274" s="5">
        <v>0</v>
      </c>
      <c r="P274" s="5">
        <v>0</v>
      </c>
      <c r="Q274" s="6">
        <v>2.6000000000000001E-6</v>
      </c>
      <c r="R274" s="6">
        <v>1.3400000000000001E-7</v>
      </c>
      <c r="S274" s="6">
        <v>2.53E-7</v>
      </c>
      <c r="T274" s="5">
        <v>0</v>
      </c>
      <c r="U274" s="5">
        <v>0</v>
      </c>
      <c r="V274" s="6">
        <v>1.31E-7</v>
      </c>
      <c r="W274" s="6">
        <v>1.7E-5</v>
      </c>
      <c r="X274" s="5">
        <v>0</v>
      </c>
      <c r="Y274" s="6">
        <v>1.6899999999999999E-6</v>
      </c>
      <c r="Z274" s="6">
        <v>1.49E-5</v>
      </c>
      <c r="AA274" s="5">
        <v>0</v>
      </c>
      <c r="AB274" s="5">
        <v>0</v>
      </c>
      <c r="AC274" s="5">
        <v>0</v>
      </c>
      <c r="AD274" s="6">
        <v>3.9700000000000002E-7</v>
      </c>
      <c r="AE274" s="5">
        <v>0</v>
      </c>
      <c r="AF274" s="5">
        <v>4.4100000000000001E-5</v>
      </c>
      <c r="AG274" s="5">
        <v>9.1987000000000012E-5</v>
      </c>
      <c r="AH274" s="5">
        <v>2.2680892173568474</v>
      </c>
      <c r="AI274" s="5" t="s">
        <v>13</v>
      </c>
      <c r="AJ274" s="5" t="str">
        <f>LEFT(RIGHT(A274,LEN(A274)-FIND("GN=",A274)-2),FIND(" ",RIGHT(A274,LEN(A274)-FIND("GN=",A274)-2)))</f>
        <v xml:space="preserve">MYH4 </v>
      </c>
    </row>
    <row r="275" spans="1:36" x14ac:dyDescent="0.25">
      <c r="A275" s="5" t="s">
        <v>178</v>
      </c>
      <c r="B275" s="6">
        <v>2.0899999999999999E-6</v>
      </c>
      <c r="C275" s="5">
        <v>0</v>
      </c>
      <c r="D275" s="5">
        <v>0</v>
      </c>
      <c r="E275" s="5">
        <v>0</v>
      </c>
      <c r="F275" s="5">
        <v>0</v>
      </c>
      <c r="G275" s="6">
        <v>4.7100000000000002E-7</v>
      </c>
      <c r="H275" s="5">
        <v>0</v>
      </c>
      <c r="I275" s="5">
        <v>0</v>
      </c>
      <c r="J275" s="5">
        <v>0</v>
      </c>
      <c r="K275" s="5">
        <v>1.543591E-3</v>
      </c>
      <c r="L275" s="6">
        <v>4.9500000000000003E-7</v>
      </c>
      <c r="M275" s="5">
        <v>0</v>
      </c>
      <c r="N275" s="5">
        <v>0</v>
      </c>
      <c r="O275" s="5">
        <v>0</v>
      </c>
      <c r="P275" s="6">
        <v>1.7600000000000001E-6</v>
      </c>
      <c r="Q275" s="5">
        <v>0</v>
      </c>
      <c r="R275" s="5">
        <v>0</v>
      </c>
      <c r="S275" s="6">
        <v>5.0899999999999999E-8</v>
      </c>
      <c r="T275" s="5">
        <v>0</v>
      </c>
      <c r="U275" s="5">
        <v>0</v>
      </c>
      <c r="V275" s="5">
        <v>0</v>
      </c>
      <c r="W275" s="5">
        <v>1.08693E-4</v>
      </c>
      <c r="X275" s="6">
        <v>1.7100000000000001E-7</v>
      </c>
      <c r="Y275" s="6">
        <v>5.8499999999999999E-6</v>
      </c>
      <c r="Z275" s="5">
        <v>1.0218250000000001E-3</v>
      </c>
      <c r="AA275" s="6">
        <v>4.6199999999999998E-6</v>
      </c>
      <c r="AB275" s="6">
        <v>1.8600000000000001E-5</v>
      </c>
      <c r="AC275" s="6">
        <v>2.04E-6</v>
      </c>
      <c r="AD275" s="6">
        <v>3.4200000000000002E-7</v>
      </c>
      <c r="AE275" s="6">
        <v>4.5299999999999998E-6</v>
      </c>
      <c r="AF275" s="5">
        <v>1.543591E-3</v>
      </c>
      <c r="AG275" s="5">
        <v>2.7151289000000001E-3</v>
      </c>
      <c r="AH275" s="5">
        <v>1.3089435991133582</v>
      </c>
      <c r="AI275" s="5" t="s">
        <v>13</v>
      </c>
      <c r="AJ275" s="5" t="str">
        <f>LEFT(RIGHT(A275,LEN(A275)-FIND("GN=",A275)-2),FIND(" ",RIGHT(A275,LEN(A275)-FIND("GN=",A275)-2)))</f>
        <v xml:space="preserve">MYH6 </v>
      </c>
    </row>
    <row r="276" spans="1:36" x14ac:dyDescent="0.25">
      <c r="A276" s="5" t="s">
        <v>176</v>
      </c>
      <c r="B276" s="6">
        <v>1.01E-5</v>
      </c>
      <c r="C276" s="5">
        <v>0</v>
      </c>
      <c r="D276" s="5">
        <v>0</v>
      </c>
      <c r="E276" s="5">
        <v>0</v>
      </c>
      <c r="F276" s="5">
        <v>0</v>
      </c>
      <c r="G276" s="6">
        <v>4.7199999999999999E-7</v>
      </c>
      <c r="H276" s="5">
        <v>0</v>
      </c>
      <c r="I276" s="5">
        <v>0</v>
      </c>
      <c r="J276" s="5">
        <v>0</v>
      </c>
      <c r="K276" s="5">
        <v>2.6568701E-2</v>
      </c>
      <c r="L276" s="6">
        <v>2.8399999999999999E-5</v>
      </c>
      <c r="M276" s="6">
        <v>3.54E-5</v>
      </c>
      <c r="N276" s="6">
        <v>8.3400000000000006E-8</v>
      </c>
      <c r="O276" s="5">
        <v>0</v>
      </c>
      <c r="P276" s="6">
        <v>5.52E-5</v>
      </c>
      <c r="Q276" s="5">
        <v>0</v>
      </c>
      <c r="R276" s="5">
        <v>0</v>
      </c>
      <c r="S276" s="6">
        <v>1.11E-7</v>
      </c>
      <c r="T276" s="5">
        <v>2.51952E-4</v>
      </c>
      <c r="U276" s="5">
        <v>0</v>
      </c>
      <c r="V276" s="6">
        <v>3.3100000000000001E-6</v>
      </c>
      <c r="W276" s="5">
        <v>8.2007009999999995E-3</v>
      </c>
      <c r="X276" s="6">
        <v>2.0999999999999998E-6</v>
      </c>
      <c r="Y276" s="5">
        <v>3.2331500000000002E-4</v>
      </c>
      <c r="Z276" s="5">
        <v>1.2490081E-2</v>
      </c>
      <c r="AA276" s="6">
        <v>1.9099999999999999E-6</v>
      </c>
      <c r="AB276" s="6">
        <v>8.7899999999999995E-5</v>
      </c>
      <c r="AC276" s="5">
        <v>2.0230199999999999E-4</v>
      </c>
      <c r="AD276" s="6">
        <v>3.4200000000000002E-7</v>
      </c>
      <c r="AE276" s="5">
        <v>4.6386700000000002E-4</v>
      </c>
      <c r="AF276" s="5">
        <v>2.6568701E-2</v>
      </c>
      <c r="AG276" s="5">
        <v>4.8726247399999999E-2</v>
      </c>
      <c r="AH276" s="5">
        <v>1.6436479373623387</v>
      </c>
      <c r="AI276" s="5" t="s">
        <v>13</v>
      </c>
      <c r="AJ276" s="5" t="str">
        <f>LEFT(RIGHT(A276,LEN(A276)-FIND("GN=",A276)-2),FIND(" ",RIGHT(A276,LEN(A276)-FIND("GN=",A276)-2)))</f>
        <v xml:space="preserve">MYH7 </v>
      </c>
    </row>
    <row r="277" spans="1:36" x14ac:dyDescent="0.25">
      <c r="A277" s="5" t="s">
        <v>174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6">
        <v>1.5799999999999999E-6</v>
      </c>
      <c r="H277" s="6">
        <v>5.5199999999999997E-7</v>
      </c>
      <c r="I277" s="6">
        <v>2.2700000000000001E-7</v>
      </c>
      <c r="J277" s="5">
        <v>0</v>
      </c>
      <c r="K277" s="6">
        <v>1.17E-5</v>
      </c>
      <c r="L277" s="6">
        <v>4.0600000000000001E-6</v>
      </c>
      <c r="M277" s="5">
        <v>0</v>
      </c>
      <c r="N277" s="6">
        <v>2.8299999999999998E-7</v>
      </c>
      <c r="O277" s="5">
        <v>0</v>
      </c>
      <c r="P277" s="5">
        <v>0</v>
      </c>
      <c r="Q277" s="6">
        <v>5.1799999999999995E-7</v>
      </c>
      <c r="R277" s="6">
        <v>1.3400000000000001E-7</v>
      </c>
      <c r="S277" s="6">
        <v>2.53E-7</v>
      </c>
      <c r="T277" s="6">
        <v>5.9100000000000002E-6</v>
      </c>
      <c r="U277" s="6">
        <v>1.8300000000000001E-6</v>
      </c>
      <c r="V277" s="6">
        <v>1.31E-7</v>
      </c>
      <c r="W277" s="5">
        <v>3.6891400000000003E-4</v>
      </c>
      <c r="X277" s="5">
        <v>0</v>
      </c>
      <c r="Y277" s="5">
        <v>0</v>
      </c>
      <c r="Z277" s="6">
        <v>3.8299999999999998E-6</v>
      </c>
      <c r="AA277" s="5">
        <v>0</v>
      </c>
      <c r="AB277" s="5">
        <v>0</v>
      </c>
      <c r="AC277" s="5">
        <v>0</v>
      </c>
      <c r="AD277" s="6">
        <v>3.4999999999999998E-7</v>
      </c>
      <c r="AE277" s="6">
        <v>1.17E-5</v>
      </c>
      <c r="AF277" s="5">
        <v>3.6891400000000003E-4</v>
      </c>
      <c r="AG277" s="5">
        <v>4.1197200000000003E-4</v>
      </c>
      <c r="AH277" s="5">
        <v>0.77729461534231836</v>
      </c>
      <c r="AI277" s="5" t="s">
        <v>10</v>
      </c>
      <c r="AJ277" s="5" t="str">
        <f>LEFT(RIGHT(A277,LEN(A277)-FIND("GN=",A277)-2),FIND(" ",RIGHT(A277,LEN(A277)-FIND("GN=",A277)-2)))</f>
        <v xml:space="preserve">MYH8 </v>
      </c>
    </row>
    <row r="278" spans="1:36" x14ac:dyDescent="0.25">
      <c r="A278" s="5" t="s">
        <v>130</v>
      </c>
      <c r="B278" s="5">
        <v>3.86788E-4</v>
      </c>
      <c r="C278" s="5">
        <v>2.8089599999999999E-4</v>
      </c>
      <c r="D278" s="5">
        <v>3.4706599999999999E-4</v>
      </c>
      <c r="E278" s="5">
        <v>3.5016449999999998E-3</v>
      </c>
      <c r="F278" s="5">
        <v>3.8764250000000002E-3</v>
      </c>
      <c r="G278" s="5">
        <v>5.1126130000000002E-3</v>
      </c>
      <c r="H278" s="5">
        <v>3.3947309999999998E-3</v>
      </c>
      <c r="I278" s="5">
        <v>3.0747470000000001E-3</v>
      </c>
      <c r="J278" s="5">
        <v>9.8095319999999993E-3</v>
      </c>
      <c r="K278" s="5">
        <v>1.9964000000000001E-4</v>
      </c>
      <c r="L278" s="5">
        <v>2.6766530000000002E-3</v>
      </c>
      <c r="M278" s="5">
        <v>1.502623E-3</v>
      </c>
      <c r="N278" s="5">
        <v>8.2345699999999999E-4</v>
      </c>
      <c r="O278" s="5">
        <v>7.7325500000000004E-4</v>
      </c>
      <c r="P278" s="5">
        <v>8.6558100000000003E-4</v>
      </c>
      <c r="Q278" s="5">
        <v>1.1429120000000001E-3</v>
      </c>
      <c r="R278" s="5">
        <v>2.0271999999999998E-3</v>
      </c>
      <c r="S278" s="5">
        <v>5.0000000000000001E-4</v>
      </c>
      <c r="T278" s="5">
        <v>1.19297E-3</v>
      </c>
      <c r="U278" s="5">
        <v>2.4864010000000001E-3</v>
      </c>
      <c r="V278" s="5">
        <v>2.234747E-3</v>
      </c>
      <c r="W278" s="5">
        <v>7.2009799999999996E-4</v>
      </c>
      <c r="X278" s="5">
        <v>3.0814990000000001E-3</v>
      </c>
      <c r="Y278" s="5">
        <v>2.0016700000000001E-4</v>
      </c>
      <c r="Z278" s="5">
        <v>5.6027900000000001E-4</v>
      </c>
      <c r="AA278" s="5">
        <v>1.126845E-3</v>
      </c>
      <c r="AB278" s="5">
        <v>1.0300000000000001E-3</v>
      </c>
      <c r="AC278" s="5">
        <v>1.2051710000000001E-3</v>
      </c>
      <c r="AD278" s="5">
        <v>1.2620870000000001E-3</v>
      </c>
      <c r="AE278" s="5">
        <v>7.894E-4</v>
      </c>
      <c r="AF278" s="5">
        <v>9.8095319999999993E-3</v>
      </c>
      <c r="AG278" s="5">
        <v>5.6185428000000009E-2</v>
      </c>
      <c r="AH278" s="5">
        <v>4.3246956793061244</v>
      </c>
      <c r="AI278" s="5" t="s">
        <v>21</v>
      </c>
      <c r="AJ278" s="5" t="str">
        <f>LEFT(RIGHT(A278,LEN(A278)-FIND("GN=",A278)-2),FIND(" ",RIGHT(A278,LEN(A278)-FIND("GN=",A278)-2)))</f>
        <v xml:space="preserve">MYH9 </v>
      </c>
    </row>
    <row r="279" spans="1:36" x14ac:dyDescent="0.25">
      <c r="A279" s="5" t="s">
        <v>487</v>
      </c>
      <c r="B279" s="5">
        <v>0</v>
      </c>
      <c r="C279" s="5">
        <v>0</v>
      </c>
      <c r="D279" s="6">
        <v>4.5899999999999998E-5</v>
      </c>
      <c r="E279" s="5">
        <v>0</v>
      </c>
      <c r="F279" s="6">
        <v>3.8800000000000001E-6</v>
      </c>
      <c r="G279" s="6">
        <v>1.84E-6</v>
      </c>
      <c r="H279" s="6">
        <v>1.68E-6</v>
      </c>
      <c r="I279" s="5">
        <v>0</v>
      </c>
      <c r="J279" s="5">
        <v>0</v>
      </c>
      <c r="K279" s="5">
        <v>2.5516299999999999E-2</v>
      </c>
      <c r="L279" s="5">
        <v>0</v>
      </c>
      <c r="M279" s="5">
        <v>0</v>
      </c>
      <c r="N279" s="5">
        <v>0</v>
      </c>
      <c r="O279" s="5">
        <v>0</v>
      </c>
      <c r="P279" s="6">
        <v>4.0399999999999999E-5</v>
      </c>
      <c r="Q279" s="5">
        <v>0</v>
      </c>
      <c r="R279" s="5">
        <v>0</v>
      </c>
      <c r="S279" s="5">
        <v>0</v>
      </c>
      <c r="T279" s="6">
        <v>7.9800000000000002E-5</v>
      </c>
      <c r="U279" s="5">
        <v>0</v>
      </c>
      <c r="V279" s="5">
        <v>0</v>
      </c>
      <c r="W279" s="5">
        <v>7.65549E-3</v>
      </c>
      <c r="X279" s="5">
        <v>0</v>
      </c>
      <c r="Y279" s="6">
        <v>4.8000000000000001E-5</v>
      </c>
      <c r="Z279" s="5">
        <v>8.786248E-3</v>
      </c>
      <c r="AA279" s="5">
        <v>0</v>
      </c>
      <c r="AB279" s="6">
        <v>8.0900000000000001E-5</v>
      </c>
      <c r="AC279" s="6">
        <v>3.6900000000000002E-5</v>
      </c>
      <c r="AD279" s="5">
        <v>0</v>
      </c>
      <c r="AE279" s="5">
        <v>1.2342000000000001E-4</v>
      </c>
      <c r="AF279" s="5">
        <v>2.5516299999999999E-2</v>
      </c>
      <c r="AG279" s="5">
        <v>4.2420758000000003E-2</v>
      </c>
      <c r="AH279" s="5">
        <v>1.4587171372787295</v>
      </c>
      <c r="AI279" s="5" t="s">
        <v>13</v>
      </c>
      <c r="AJ279" s="5" t="str">
        <f>LEFT(RIGHT(A279,LEN(A279)-FIND("GN=",A279)-2),FIND(" ",RIGHT(A279,LEN(A279)-FIND("GN=",A279)-2)))</f>
        <v xml:space="preserve">MYL2 </v>
      </c>
    </row>
    <row r="280" spans="1:36" x14ac:dyDescent="0.25">
      <c r="A280" s="5" t="s">
        <v>414</v>
      </c>
      <c r="B280" s="5">
        <v>2.9631299999999998E-4</v>
      </c>
      <c r="C280" s="5">
        <v>2.61365E-4</v>
      </c>
      <c r="D280" s="5">
        <v>3.18139E-4</v>
      </c>
      <c r="E280" s="5">
        <v>1.7120320000000001E-3</v>
      </c>
      <c r="F280" s="5">
        <v>2.6108780000000001E-3</v>
      </c>
      <c r="G280" s="5">
        <v>2.040498E-3</v>
      </c>
      <c r="H280" s="5">
        <v>2.3846929999999998E-3</v>
      </c>
      <c r="I280" s="5">
        <v>3.3918529999999998E-3</v>
      </c>
      <c r="J280" s="5">
        <v>7.2908490000000003E-3</v>
      </c>
      <c r="K280" s="5">
        <v>3.4644400000000001E-4</v>
      </c>
      <c r="L280" s="5">
        <v>2.4643299999999998E-3</v>
      </c>
      <c r="M280" s="5">
        <v>1.385814E-3</v>
      </c>
      <c r="N280" s="5">
        <v>1.1159119999999999E-3</v>
      </c>
      <c r="O280" s="5">
        <v>2.3644540000000002E-3</v>
      </c>
      <c r="P280" s="5">
        <v>4.617286E-3</v>
      </c>
      <c r="Q280" s="5">
        <v>4.8674690000000001E-3</v>
      </c>
      <c r="R280" s="5">
        <v>1.0186165E-2</v>
      </c>
      <c r="S280" s="5">
        <v>5.5596819999999998E-3</v>
      </c>
      <c r="T280" s="5">
        <v>7.5414099999999995E-4</v>
      </c>
      <c r="U280" s="5">
        <v>5.4250909999999999E-3</v>
      </c>
      <c r="V280" s="5">
        <v>1.10512E-3</v>
      </c>
      <c r="W280" s="5">
        <v>3.2789500000000001E-3</v>
      </c>
      <c r="X280" s="5">
        <v>2.9752749999999999E-3</v>
      </c>
      <c r="Y280" s="5">
        <v>6.5765599999999995E-4</v>
      </c>
      <c r="Z280" s="5">
        <v>1.623914E-3</v>
      </c>
      <c r="AA280" s="5">
        <v>2.4658839999999998E-3</v>
      </c>
      <c r="AB280" s="5">
        <v>1.8087159999999999E-3</v>
      </c>
      <c r="AC280" s="5">
        <v>2.3406939999999999E-3</v>
      </c>
      <c r="AD280" s="5">
        <v>3.5861589999999998E-3</v>
      </c>
      <c r="AE280" s="5">
        <v>1.1931489999999999E-3</v>
      </c>
      <c r="AF280" s="5">
        <v>1.0186165E-2</v>
      </c>
      <c r="AG280" s="5">
        <v>8.0428925000000026E-2</v>
      </c>
      <c r="AH280" s="5">
        <v>4.4692208102331712</v>
      </c>
      <c r="AI280" s="5" t="s">
        <v>23</v>
      </c>
      <c r="AJ280" s="5" t="str">
        <f>LEFT(RIGHT(A280,LEN(A280)-FIND("GN=",A280)-2),FIND(" ",RIGHT(A280,LEN(A280)-FIND("GN=",A280)-2)))</f>
        <v xml:space="preserve">MYL6 </v>
      </c>
    </row>
    <row r="281" spans="1:36" x14ac:dyDescent="0.25">
      <c r="A281" s="5" t="s">
        <v>314</v>
      </c>
      <c r="B281" s="5">
        <v>0</v>
      </c>
      <c r="C281" s="6">
        <v>9.1500000000000005E-8</v>
      </c>
      <c r="D281" s="6">
        <v>4.6899999999999998E-7</v>
      </c>
      <c r="E281" s="6">
        <v>4.1199999999999998E-7</v>
      </c>
      <c r="F281" s="5">
        <v>0</v>
      </c>
      <c r="G281" s="6">
        <v>2.6300000000000001E-7</v>
      </c>
      <c r="H281" s="5">
        <v>0</v>
      </c>
      <c r="I281" s="6">
        <v>2.6899999999999999E-7</v>
      </c>
      <c r="J281" s="5">
        <v>0</v>
      </c>
      <c r="K281" s="5">
        <v>0</v>
      </c>
      <c r="L281" s="5">
        <v>0</v>
      </c>
      <c r="M281" s="6">
        <v>2.5100000000000001E-7</v>
      </c>
      <c r="N281" s="5">
        <v>0</v>
      </c>
      <c r="O281" s="6">
        <v>5.0499999999999999E-6</v>
      </c>
      <c r="P281" s="6">
        <v>4.2899999999999996E-6</v>
      </c>
      <c r="Q281" s="6">
        <v>5.2800000000000003E-6</v>
      </c>
      <c r="R281" s="6">
        <v>3.4300000000000002E-6</v>
      </c>
      <c r="S281" s="5">
        <v>0</v>
      </c>
      <c r="T281" s="6">
        <v>1.2800000000000001E-7</v>
      </c>
      <c r="U281" s="6">
        <v>3.05E-6</v>
      </c>
      <c r="V281" s="6">
        <v>1.8899999999999999E-5</v>
      </c>
      <c r="W281" s="5">
        <v>0</v>
      </c>
      <c r="X281" s="6">
        <v>8.2200000000000003E-7</v>
      </c>
      <c r="Y281" s="5">
        <v>0</v>
      </c>
      <c r="Z281" s="6">
        <v>3.3799999999999998E-7</v>
      </c>
      <c r="AA281" s="5">
        <v>0</v>
      </c>
      <c r="AB281" s="6">
        <v>5.1799999999999995E-7</v>
      </c>
      <c r="AC281" s="5">
        <v>0</v>
      </c>
      <c r="AD281" s="6">
        <v>9.16E-7</v>
      </c>
      <c r="AE281" s="5">
        <v>0</v>
      </c>
      <c r="AF281" s="5">
        <v>1.8899999999999999E-5</v>
      </c>
      <c r="AG281" s="5">
        <v>4.4477500000000002E-5</v>
      </c>
      <c r="AH281" s="5">
        <v>2.7784673460318663</v>
      </c>
      <c r="AI281" s="5" t="s">
        <v>20</v>
      </c>
      <c r="AJ281" s="5" t="str">
        <f>LEFT(RIGHT(A281,LEN(A281)-FIND("GN=",A281)-2),FIND(" ",RIGHT(A281,LEN(A281)-FIND("GN=",A281)-2)))</f>
        <v xml:space="preserve">MYO5C </v>
      </c>
    </row>
    <row r="282" spans="1:36" x14ac:dyDescent="0.25">
      <c r="A282" s="5" t="s">
        <v>377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2.3484769999999999E-3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6">
        <v>7.8100000000000001E-5</v>
      </c>
      <c r="X282" s="5">
        <v>0</v>
      </c>
      <c r="Y282" s="6">
        <v>5.4299999999999997E-6</v>
      </c>
      <c r="Z282" s="5">
        <v>6.9273200000000005E-4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2.3484769999999999E-3</v>
      </c>
      <c r="AG282" s="5">
        <v>3.1247390000000001E-3</v>
      </c>
      <c r="AH282" s="5">
        <v>0.94049675581154557</v>
      </c>
      <c r="AI282" s="5" t="s">
        <v>13</v>
      </c>
      <c r="AJ282" s="5" t="str">
        <f>LEFT(RIGHT(A282,LEN(A282)-FIND("GN=",A282)-2),FIND(" ",RIGHT(A282,LEN(A282)-FIND("GN=",A282)-2)))</f>
        <v xml:space="preserve">MYOZ2 </v>
      </c>
    </row>
    <row r="283" spans="1:36" x14ac:dyDescent="0.25">
      <c r="A283" s="5" t="s">
        <v>430</v>
      </c>
      <c r="B283" s="6">
        <v>5.1800000000000004E-6</v>
      </c>
      <c r="C283" s="5">
        <v>0</v>
      </c>
      <c r="D283" s="6">
        <v>1.6199999999999999E-6</v>
      </c>
      <c r="E283" s="6">
        <v>3.7400000000000001E-5</v>
      </c>
      <c r="F283" s="6">
        <v>9.2700000000000004E-5</v>
      </c>
      <c r="G283" s="5">
        <v>1.3224100000000001E-4</v>
      </c>
      <c r="H283" s="6">
        <v>4.3000000000000002E-5</v>
      </c>
      <c r="I283" s="6">
        <v>3.54E-5</v>
      </c>
      <c r="J283" s="5">
        <v>0</v>
      </c>
      <c r="K283" s="6">
        <v>2.1100000000000001E-6</v>
      </c>
      <c r="L283" s="6">
        <v>6.2500000000000003E-6</v>
      </c>
      <c r="M283" s="6">
        <v>7.61E-6</v>
      </c>
      <c r="N283" s="5">
        <v>0</v>
      </c>
      <c r="O283" s="5">
        <v>0</v>
      </c>
      <c r="P283" s="6">
        <v>3.3399999999999999E-5</v>
      </c>
      <c r="Q283" s="6">
        <v>2.5000000000000001E-5</v>
      </c>
      <c r="R283" s="6">
        <v>2.1999999999999999E-5</v>
      </c>
      <c r="S283" s="5">
        <v>0</v>
      </c>
      <c r="T283" s="6">
        <v>4.2200000000000003E-5</v>
      </c>
      <c r="U283" s="6">
        <v>1.3499999999999999E-5</v>
      </c>
      <c r="V283" s="6">
        <v>7.0899999999999999E-6</v>
      </c>
      <c r="W283" s="5">
        <v>0</v>
      </c>
      <c r="X283" s="6">
        <v>1.5099999999999999E-5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6">
        <v>8.6600000000000001E-6</v>
      </c>
      <c r="AE283" s="6">
        <v>4.0099999999999997E-6</v>
      </c>
      <c r="AF283" s="5">
        <v>1.3224100000000001E-4</v>
      </c>
      <c r="AG283" s="5">
        <v>5.3447100000000001E-4</v>
      </c>
      <c r="AH283" s="5">
        <v>3.4883073461592882</v>
      </c>
      <c r="AI283" s="5" t="s">
        <v>8</v>
      </c>
      <c r="AJ283" s="5" t="str">
        <f>LEFT(RIGHT(A283,LEN(A283)-FIND("GN=",A283)-2),FIND(" ",RIGHT(A283,LEN(A283)-FIND("GN=",A283)-2)))</f>
        <v xml:space="preserve">NAAA </v>
      </c>
    </row>
    <row r="284" spans="1:36" x14ac:dyDescent="0.25">
      <c r="A284" s="5" t="s">
        <v>187</v>
      </c>
      <c r="B284" s="6">
        <v>7.9599999999999997E-5</v>
      </c>
      <c r="C284" s="6">
        <v>7.7000000000000001E-5</v>
      </c>
      <c r="D284" s="6">
        <v>5.38E-5</v>
      </c>
      <c r="E284" s="5">
        <v>1.07007E-4</v>
      </c>
      <c r="F284" s="6">
        <v>6.69E-5</v>
      </c>
      <c r="G284" s="6">
        <v>7.08E-5</v>
      </c>
      <c r="H284" s="5">
        <v>2.3237099999999999E-4</v>
      </c>
      <c r="I284" s="6">
        <v>3.3200000000000001E-5</v>
      </c>
      <c r="J284" s="6">
        <v>2.69E-5</v>
      </c>
      <c r="K284" s="6">
        <v>2.1299999999999999E-5</v>
      </c>
      <c r="L284" s="6">
        <v>6.1400000000000002E-5</v>
      </c>
      <c r="M284" s="6">
        <v>9.7200000000000004E-5</v>
      </c>
      <c r="N284" s="5">
        <v>2.4552999999999999E-4</v>
      </c>
      <c r="O284" s="5">
        <v>1.90185E-4</v>
      </c>
      <c r="P284" s="5">
        <v>3.8268599999999997E-4</v>
      </c>
      <c r="Q284" s="5">
        <v>3.30806E-4</v>
      </c>
      <c r="R284" s="5">
        <v>3.6919900000000001E-4</v>
      </c>
      <c r="S284" s="6">
        <v>4.3999999999999999E-5</v>
      </c>
      <c r="T284" s="5">
        <v>1.21215E-4</v>
      </c>
      <c r="U284" s="5">
        <v>1.06993E-4</v>
      </c>
      <c r="V284" s="5">
        <v>3.76497E-4</v>
      </c>
      <c r="W284" s="6">
        <v>5.7800000000000002E-5</v>
      </c>
      <c r="X284" s="6">
        <v>8.6299999999999997E-5</v>
      </c>
      <c r="Y284" s="5">
        <v>1.01307E-4</v>
      </c>
      <c r="Z284" s="6">
        <v>9.8499999999999995E-5</v>
      </c>
      <c r="AA284" s="5">
        <v>1.8600600000000001E-4</v>
      </c>
      <c r="AB284" s="5">
        <v>2.1144600000000001E-4</v>
      </c>
      <c r="AC284" s="5">
        <v>1.3151699999999999E-4</v>
      </c>
      <c r="AD284" s="5">
        <v>1.91251E-4</v>
      </c>
      <c r="AE284" s="5">
        <v>1.3850700000000001E-4</v>
      </c>
      <c r="AF284" s="5">
        <v>3.8268599999999997E-4</v>
      </c>
      <c r="AG284" s="5">
        <v>4.2972230000000011E-3</v>
      </c>
      <c r="AH284" s="5">
        <v>4.5507896178048508</v>
      </c>
      <c r="AI284" s="5" t="s">
        <v>22</v>
      </c>
      <c r="AJ284" s="5" t="str">
        <f>LEFT(RIGHT(A284,LEN(A284)-FIND("GN=",A284)-2),FIND(" ",RIGHT(A284,LEN(A284)-FIND("GN=",A284)-2)))</f>
        <v xml:space="preserve">NANS </v>
      </c>
    </row>
    <row r="285" spans="1:36" x14ac:dyDescent="0.25">
      <c r="A285" s="5" t="s">
        <v>386</v>
      </c>
      <c r="B285" s="5">
        <v>3.17523E-4</v>
      </c>
      <c r="C285" s="5">
        <v>4.7107600000000001E-4</v>
      </c>
      <c r="D285" s="5">
        <v>4.3712599999999998E-4</v>
      </c>
      <c r="E285" s="5">
        <v>2.4776000000000003E-4</v>
      </c>
      <c r="F285" s="5">
        <v>3.43648E-4</v>
      </c>
      <c r="G285" s="5">
        <v>3.56521E-4</v>
      </c>
      <c r="H285" s="5">
        <v>2.12289E-4</v>
      </c>
      <c r="I285" s="5">
        <v>1.2382800000000001E-4</v>
      </c>
      <c r="J285" s="5">
        <v>1.26227E-4</v>
      </c>
      <c r="K285" s="5">
        <v>1.5742340000000001E-3</v>
      </c>
      <c r="L285" s="5">
        <v>2.30287E-4</v>
      </c>
      <c r="M285" s="5">
        <v>4.7160000000000002E-4</v>
      </c>
      <c r="N285" s="5">
        <v>2.1245199999999999E-4</v>
      </c>
      <c r="O285" s="5">
        <v>2.6707599999999999E-4</v>
      </c>
      <c r="P285" s="5">
        <v>2.4413700000000001E-4</v>
      </c>
      <c r="Q285" s="5">
        <v>2.9974999999999999E-4</v>
      </c>
      <c r="R285" s="5">
        <v>2.7695200000000001E-4</v>
      </c>
      <c r="S285" s="5">
        <v>1.74971E-4</v>
      </c>
      <c r="T285" s="5">
        <v>2.2568800000000001E-4</v>
      </c>
      <c r="U285" s="6">
        <v>2.6800000000000001E-5</v>
      </c>
      <c r="V285" s="5">
        <v>2.0866600000000001E-4</v>
      </c>
      <c r="W285" s="5">
        <v>2.56817E-4</v>
      </c>
      <c r="X285" s="5">
        <v>1.0836399999999999E-4</v>
      </c>
      <c r="Y285" s="5">
        <v>2.5184099999999999E-4</v>
      </c>
      <c r="Z285" s="5">
        <v>6.2902300000000004E-4</v>
      </c>
      <c r="AA285" s="5">
        <v>5.2276099999999995E-4</v>
      </c>
      <c r="AB285" s="5">
        <v>4.1518799999999998E-4</v>
      </c>
      <c r="AC285" s="5">
        <v>1.6461000000000001E-4</v>
      </c>
      <c r="AD285" s="5">
        <v>2.6045300000000001E-4</v>
      </c>
      <c r="AE285" s="5">
        <v>1.07587E-4</v>
      </c>
      <c r="AF285" s="5">
        <v>1.5742340000000001E-3</v>
      </c>
      <c r="AG285" s="5">
        <v>9.5652549999999999E-3</v>
      </c>
      <c r="AH285" s="5">
        <v>4.5573194355807276</v>
      </c>
      <c r="AI285" s="5" t="s">
        <v>13</v>
      </c>
      <c r="AJ285" s="5" t="str">
        <f>LEFT(RIGHT(A285,LEN(A285)-FIND("GN=",A285)-2),FIND(" ",RIGHT(A285,LEN(A285)-FIND("GN=",A285)-2)))</f>
        <v xml:space="preserve">NDUFA8 </v>
      </c>
    </row>
    <row r="286" spans="1:36" x14ac:dyDescent="0.25">
      <c r="A286" s="5" t="s">
        <v>54</v>
      </c>
      <c r="B286" s="6">
        <v>9.8400000000000007E-5</v>
      </c>
      <c r="C286" s="5">
        <v>5.2363599999999996E-4</v>
      </c>
      <c r="D286" s="5">
        <v>3.6064799999999998E-4</v>
      </c>
      <c r="E286" s="5">
        <v>1.1206599999999999E-4</v>
      </c>
      <c r="F286" s="5">
        <v>1.7738399999999999E-4</v>
      </c>
      <c r="G286" s="5">
        <v>1.1678199999999999E-4</v>
      </c>
      <c r="H286" s="5">
        <v>2.4818600000000001E-4</v>
      </c>
      <c r="I286" s="6">
        <v>8.9900000000000003E-5</v>
      </c>
      <c r="J286" s="6">
        <v>4.7599999999999998E-5</v>
      </c>
      <c r="K286" s="5">
        <v>9.9503900000000008E-4</v>
      </c>
      <c r="L286" s="6">
        <v>8.3900000000000006E-5</v>
      </c>
      <c r="M286" s="5">
        <v>3.8552299999999997E-4</v>
      </c>
      <c r="N286" s="5">
        <v>1.4371499999999999E-4</v>
      </c>
      <c r="O286" s="5">
        <v>1.4428299999999999E-4</v>
      </c>
      <c r="P286" s="6">
        <v>4.8399999999999997E-5</v>
      </c>
      <c r="Q286" s="5">
        <v>1.5691199999999999E-4</v>
      </c>
      <c r="R286" s="5">
        <v>1.5209699999999999E-4</v>
      </c>
      <c r="S286" s="6">
        <v>9.0600000000000007E-5</v>
      </c>
      <c r="T286" s="5">
        <v>1.2731900000000001E-4</v>
      </c>
      <c r="U286" s="6">
        <v>2.3200000000000001E-5</v>
      </c>
      <c r="V286" s="6">
        <v>6.3600000000000001E-5</v>
      </c>
      <c r="W286" s="5">
        <v>1.2359400000000001E-4</v>
      </c>
      <c r="X286" s="6">
        <v>6.2899999999999997E-5</v>
      </c>
      <c r="Y286" s="5">
        <v>1.24788E-4</v>
      </c>
      <c r="Z286" s="5">
        <v>2.8676899999999998E-4</v>
      </c>
      <c r="AA286" s="5">
        <v>1.6536099999999999E-4</v>
      </c>
      <c r="AB286" s="5">
        <v>1.3876200000000001E-4</v>
      </c>
      <c r="AC286" s="6">
        <v>8.9300000000000002E-5</v>
      </c>
      <c r="AD286" s="6">
        <v>8.5900000000000001E-5</v>
      </c>
      <c r="AE286" s="5">
        <v>1.0050100000000001E-4</v>
      </c>
      <c r="AF286" s="5">
        <v>9.9503900000000008E-4</v>
      </c>
      <c r="AG286" s="5">
        <v>5.3670649999999999E-3</v>
      </c>
      <c r="AH286" s="5">
        <v>4.3941960065242869</v>
      </c>
      <c r="AI286" s="5" t="s">
        <v>13</v>
      </c>
      <c r="AJ286" s="5" t="str">
        <f>LEFT(RIGHT(A286,LEN(A286)-FIND("GN=",A286)-2),FIND(" ",RIGHT(A286,LEN(A286)-FIND("GN=",A286)-2)))</f>
        <v xml:space="preserve">NDUFS2 </v>
      </c>
    </row>
    <row r="287" spans="1:36" x14ac:dyDescent="0.25">
      <c r="A287" s="5" t="s">
        <v>268</v>
      </c>
      <c r="B287" s="6">
        <v>9.8400000000000007E-5</v>
      </c>
      <c r="C287" s="5">
        <v>3.1475299999999997E-4</v>
      </c>
      <c r="D287" s="5">
        <v>2.33644E-4</v>
      </c>
      <c r="E287" s="5">
        <v>1.04906E-4</v>
      </c>
      <c r="F287" s="6">
        <v>8.7200000000000005E-5</v>
      </c>
      <c r="G287" s="6">
        <v>9.7200000000000004E-5</v>
      </c>
      <c r="H287" s="6">
        <v>6.0800000000000001E-5</v>
      </c>
      <c r="I287" s="6">
        <v>7.2899999999999997E-5</v>
      </c>
      <c r="J287" s="6">
        <v>4.9599999999999999E-5</v>
      </c>
      <c r="K287" s="5">
        <v>4.7367699999999998E-4</v>
      </c>
      <c r="L287" s="5">
        <v>1.20148E-4</v>
      </c>
      <c r="M287" s="5">
        <v>2.00282E-4</v>
      </c>
      <c r="N287" s="5">
        <v>1.6190700000000001E-4</v>
      </c>
      <c r="O287" s="5">
        <v>1.9213100000000001E-4</v>
      </c>
      <c r="P287" s="5">
        <v>1.12216E-4</v>
      </c>
      <c r="Q287" s="5">
        <v>2.1156899999999999E-4</v>
      </c>
      <c r="R287" s="5">
        <v>1.14184E-4</v>
      </c>
      <c r="S287" s="6">
        <v>8.4800000000000001E-5</v>
      </c>
      <c r="T287" s="6">
        <v>7.8300000000000006E-5</v>
      </c>
      <c r="U287" s="6">
        <v>6.1299999999999999E-5</v>
      </c>
      <c r="V287" s="5">
        <v>1.4322E-4</v>
      </c>
      <c r="W287" s="6">
        <v>2.6400000000000001E-5</v>
      </c>
      <c r="X287" s="6">
        <v>6.5300000000000002E-5</v>
      </c>
      <c r="Y287" s="5">
        <v>1.09275E-4</v>
      </c>
      <c r="Z287" s="5">
        <v>4.2485500000000002E-4</v>
      </c>
      <c r="AA287" s="5">
        <v>1.7875899999999999E-4</v>
      </c>
      <c r="AB287" s="5">
        <v>1.2972E-4</v>
      </c>
      <c r="AC287" s="6">
        <v>9.4900000000000003E-5</v>
      </c>
      <c r="AD287" s="5">
        <v>1.5815100000000001E-4</v>
      </c>
      <c r="AE287" s="5">
        <v>1.4863699999999999E-4</v>
      </c>
      <c r="AF287" s="5">
        <v>4.7367699999999998E-4</v>
      </c>
      <c r="AG287" s="5">
        <v>4.4091339999999994E-3</v>
      </c>
      <c r="AH287" s="5">
        <v>4.6242982782270428</v>
      </c>
      <c r="AI287" s="5" t="s">
        <v>13</v>
      </c>
      <c r="AJ287" s="5" t="str">
        <f>LEFT(RIGHT(A287,LEN(A287)-FIND("GN=",A287)-2),FIND(" ",RIGHT(A287,LEN(A287)-FIND("GN=",A287)-2)))</f>
        <v xml:space="preserve">NDUFS7 </v>
      </c>
    </row>
    <row r="288" spans="1:36" x14ac:dyDescent="0.25">
      <c r="A288" s="5" t="s">
        <v>259</v>
      </c>
      <c r="B288" s="6">
        <v>1.06E-5</v>
      </c>
      <c r="C288" s="6">
        <v>4.0399999999999999E-5</v>
      </c>
      <c r="D288" s="6">
        <v>5.04E-6</v>
      </c>
      <c r="E288" s="6">
        <v>8.7599999999999996E-7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8.4083400000000005E-4</v>
      </c>
      <c r="L288" s="6">
        <v>1.1400000000000001E-6</v>
      </c>
      <c r="M288" s="6">
        <v>1.0200000000000001E-5</v>
      </c>
      <c r="N288" s="5">
        <v>0</v>
      </c>
      <c r="O288" s="5">
        <v>0</v>
      </c>
      <c r="P288" s="6">
        <v>5.1999999999999997E-5</v>
      </c>
      <c r="Q288" s="6">
        <v>9.2200000000000002E-7</v>
      </c>
      <c r="R288" s="5">
        <v>0</v>
      </c>
      <c r="S288" s="5">
        <v>0</v>
      </c>
      <c r="T288" s="5">
        <v>0</v>
      </c>
      <c r="U288" s="5">
        <v>0</v>
      </c>
      <c r="V288" s="6">
        <v>1.15E-5</v>
      </c>
      <c r="W288" s="5">
        <v>0</v>
      </c>
      <c r="X288" s="6">
        <v>1.7900000000000001E-5</v>
      </c>
      <c r="Y288" s="6">
        <v>1.2100000000000001E-6</v>
      </c>
      <c r="Z288" s="5">
        <v>3.4300299999999998E-4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8.4083400000000005E-4</v>
      </c>
      <c r="AG288" s="5">
        <v>1.3356249999999998E-3</v>
      </c>
      <c r="AH288" s="5">
        <v>1.5729875828919633</v>
      </c>
      <c r="AI288" s="5" t="s">
        <v>13</v>
      </c>
      <c r="AJ288" s="5" t="str">
        <f>LEFT(RIGHT(A288,LEN(A288)-FIND("GN=",A288)-2),FIND(" ",RIGHT(A288,LEN(A288)-FIND("GN=",A288)-2)))</f>
        <v xml:space="preserve">NEBL </v>
      </c>
    </row>
    <row r="289" spans="1:36" x14ac:dyDescent="0.25">
      <c r="A289" s="5" t="s">
        <v>180</v>
      </c>
      <c r="B289" s="5">
        <v>9.1345320000000008E-3</v>
      </c>
      <c r="C289" s="5">
        <v>3.742179E-3</v>
      </c>
      <c r="D289" s="5">
        <v>6.24242E-4</v>
      </c>
      <c r="E289" s="5">
        <v>0</v>
      </c>
      <c r="F289" s="6">
        <v>6.0299999999999999E-6</v>
      </c>
      <c r="G289" s="6">
        <v>2.8099999999999999E-7</v>
      </c>
      <c r="H289" s="5">
        <v>0</v>
      </c>
      <c r="I289" s="6">
        <v>7.0800000000000004E-7</v>
      </c>
      <c r="J289" s="5">
        <v>0</v>
      </c>
      <c r="K289" s="5">
        <v>0</v>
      </c>
      <c r="L289" s="5">
        <v>1.0220799999999999E-4</v>
      </c>
      <c r="M289" s="5">
        <v>0</v>
      </c>
      <c r="N289" s="6">
        <v>1.91E-5</v>
      </c>
      <c r="O289" s="6">
        <v>2.62E-5</v>
      </c>
      <c r="P289" s="5">
        <v>1.6337200000000001E-4</v>
      </c>
      <c r="Q289" s="6">
        <v>2.1500000000000001E-5</v>
      </c>
      <c r="R289" s="6">
        <v>4.7899999999999999E-6</v>
      </c>
      <c r="S289" s="6">
        <v>1.04E-5</v>
      </c>
      <c r="T289" s="5">
        <v>0</v>
      </c>
      <c r="U289" s="6">
        <v>1.5099999999999999E-5</v>
      </c>
      <c r="V289" s="6">
        <v>1.45E-5</v>
      </c>
      <c r="W289" s="6">
        <v>6.4999999999999996E-6</v>
      </c>
      <c r="X289" s="6">
        <v>6.0999999999999998E-7</v>
      </c>
      <c r="Y289" s="5">
        <v>5.3901899999999996E-4</v>
      </c>
      <c r="Z289" s="6">
        <v>1.45E-5</v>
      </c>
      <c r="AA289" s="6">
        <v>7.3100000000000003E-6</v>
      </c>
      <c r="AB289" s="6">
        <v>3.3200000000000001E-5</v>
      </c>
      <c r="AC289" s="5">
        <v>0</v>
      </c>
      <c r="AD289" s="6">
        <v>3.6100000000000003E-5</v>
      </c>
      <c r="AE289" s="6">
        <v>8.4900000000000005E-7</v>
      </c>
      <c r="AF289" s="5">
        <v>9.1345320000000008E-3</v>
      </c>
      <c r="AG289" s="5">
        <v>1.4523230000000005E-2</v>
      </c>
      <c r="AH289" s="5">
        <v>1.5631215019653182</v>
      </c>
      <c r="AI289" s="5" t="s">
        <v>25</v>
      </c>
      <c r="AJ289" s="5" t="str">
        <f>LEFT(RIGHT(A289,LEN(A289)-FIND("GN=",A289)-2),FIND(" ",RIGHT(A289,LEN(A289)-FIND("GN=",A289)-2)))</f>
        <v xml:space="preserve">NEFL </v>
      </c>
    </row>
    <row r="290" spans="1:36" x14ac:dyDescent="0.25">
      <c r="A290" s="5" t="s">
        <v>70</v>
      </c>
      <c r="B290" s="5">
        <v>8.2225049999999997E-3</v>
      </c>
      <c r="C290" s="5">
        <v>4.1969920000000001E-3</v>
      </c>
      <c r="D290" s="5">
        <v>3.3489899999999999E-4</v>
      </c>
      <c r="E290" s="5">
        <v>0</v>
      </c>
      <c r="F290" s="5">
        <v>0</v>
      </c>
      <c r="G290" s="6">
        <v>1.66E-7</v>
      </c>
      <c r="H290" s="5">
        <v>0</v>
      </c>
      <c r="I290" s="6">
        <v>1.5300000000000001E-7</v>
      </c>
      <c r="J290" s="5">
        <v>0</v>
      </c>
      <c r="K290" s="6">
        <v>3.8200000000000001E-7</v>
      </c>
      <c r="L290" s="6">
        <v>7.2000000000000002E-5</v>
      </c>
      <c r="M290" s="5">
        <v>0</v>
      </c>
      <c r="N290" s="6">
        <v>1.17E-6</v>
      </c>
      <c r="O290" s="5">
        <v>0</v>
      </c>
      <c r="P290" s="6">
        <v>9.8900000000000005E-5</v>
      </c>
      <c r="Q290" s="6">
        <v>2.0700000000000001E-6</v>
      </c>
      <c r="R290" s="5">
        <v>0</v>
      </c>
      <c r="S290" s="6">
        <v>5.4999999999999999E-6</v>
      </c>
      <c r="T290" s="5">
        <v>0</v>
      </c>
      <c r="U290" s="6">
        <v>4.8899999999999998E-6</v>
      </c>
      <c r="V290" s="5">
        <v>0</v>
      </c>
      <c r="W290" s="5">
        <v>0</v>
      </c>
      <c r="X290" s="6">
        <v>3.6100000000000002E-7</v>
      </c>
      <c r="Y290" s="5">
        <v>8.4722900000000002E-4</v>
      </c>
      <c r="Z290" s="6">
        <v>6.9299999999999997E-6</v>
      </c>
      <c r="AA290" s="6">
        <v>4.2400000000000001E-6</v>
      </c>
      <c r="AB290" s="6">
        <v>2.9799999999999998E-6</v>
      </c>
      <c r="AC290" s="5">
        <v>0</v>
      </c>
      <c r="AD290" s="6">
        <v>5.1799999999999999E-5</v>
      </c>
      <c r="AE290" s="6">
        <v>3.1599999999999998E-6</v>
      </c>
      <c r="AF290" s="5">
        <v>8.2225049999999997E-3</v>
      </c>
      <c r="AG290" s="5">
        <v>1.3856327E-2</v>
      </c>
      <c r="AH290" s="5">
        <v>1.4926923522570348</v>
      </c>
      <c r="AI290" s="5" t="s">
        <v>25</v>
      </c>
      <c r="AJ290" s="5" t="str">
        <f>LEFT(RIGHT(A290,LEN(A290)-FIND("GN=",A290)-2),FIND(" ",RIGHT(A290,LEN(A290)-FIND("GN=",A290)-2)))</f>
        <v xml:space="preserve">NEFM </v>
      </c>
    </row>
    <row r="291" spans="1:36" x14ac:dyDescent="0.25">
      <c r="A291" s="5" t="s">
        <v>258</v>
      </c>
      <c r="B291" s="6">
        <v>8.3499999999999997E-5</v>
      </c>
      <c r="C291" s="5">
        <v>9.6798299999999995E-4</v>
      </c>
      <c r="D291" s="5">
        <v>0</v>
      </c>
      <c r="E291" s="6">
        <v>8.3899999999999993E-6</v>
      </c>
      <c r="F291" s="5">
        <v>0</v>
      </c>
      <c r="G291" s="6">
        <v>5.2299999999999999E-6</v>
      </c>
      <c r="H291" s="6">
        <v>4.1499999999999999E-5</v>
      </c>
      <c r="I291" s="5">
        <v>0</v>
      </c>
      <c r="J291" s="5">
        <v>7.1352999999999998E-4</v>
      </c>
      <c r="K291" s="5">
        <v>0</v>
      </c>
      <c r="L291" s="5">
        <v>0</v>
      </c>
      <c r="M291" s="5">
        <v>0</v>
      </c>
      <c r="N291" s="6">
        <v>1.24E-5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6">
        <v>6.3200000000000005E-5</v>
      </c>
      <c r="Z291" s="5">
        <v>0</v>
      </c>
      <c r="AA291" s="6">
        <v>2.3799999999999999E-5</v>
      </c>
      <c r="AB291" s="5">
        <v>0</v>
      </c>
      <c r="AC291" s="5">
        <v>0</v>
      </c>
      <c r="AD291" s="5">
        <v>0</v>
      </c>
      <c r="AE291" s="5">
        <v>0</v>
      </c>
      <c r="AF291" s="5">
        <v>9.6798299999999995E-4</v>
      </c>
      <c r="AG291" s="5">
        <v>1.9195330000000002E-3</v>
      </c>
      <c r="AH291" s="5">
        <v>1.6903386655307877</v>
      </c>
      <c r="AI291" s="5" t="s">
        <v>11</v>
      </c>
      <c r="AJ291" s="5" t="str">
        <f>LEFT(RIGHT(A291,LEN(A291)-FIND("GN=",A291)-2),FIND(" ",RIGHT(A291,LEN(A291)-FIND("GN=",A291)-2)))</f>
        <v xml:space="preserve">NRGN </v>
      </c>
    </row>
    <row r="292" spans="1:36" x14ac:dyDescent="0.25">
      <c r="A292" s="5" t="s">
        <v>128</v>
      </c>
      <c r="B292" s="6">
        <v>4.7500000000000003E-5</v>
      </c>
      <c r="C292" s="5">
        <v>1.0270800000000001E-4</v>
      </c>
      <c r="D292" s="5">
        <v>2.6828000000000003E-4</v>
      </c>
      <c r="E292" s="5">
        <v>3.6890099999999998E-4</v>
      </c>
      <c r="F292" s="5">
        <v>3.7327900000000002E-4</v>
      </c>
      <c r="G292" s="5">
        <v>4.3919100000000002E-4</v>
      </c>
      <c r="H292" s="5">
        <v>1.8023900000000001E-4</v>
      </c>
      <c r="I292" s="5">
        <v>1.9902E-4</v>
      </c>
      <c r="J292" s="6">
        <v>2.0100000000000001E-5</v>
      </c>
      <c r="K292" s="6">
        <v>2.2200000000000001E-5</v>
      </c>
      <c r="L292" s="5">
        <v>1.3515099999999999E-4</v>
      </c>
      <c r="M292" s="6">
        <v>8.4699999999999999E-5</v>
      </c>
      <c r="N292" s="5">
        <v>2.496E-4</v>
      </c>
      <c r="O292" s="5">
        <v>2.4846500000000001E-4</v>
      </c>
      <c r="P292" s="5">
        <v>1.2433499999999999E-4</v>
      </c>
      <c r="Q292" s="5">
        <v>1.43988E-4</v>
      </c>
      <c r="R292" s="5">
        <v>1.17341E-4</v>
      </c>
      <c r="S292" s="6">
        <v>7.1199999999999996E-5</v>
      </c>
      <c r="T292" s="6">
        <v>7.3899999999999994E-5</v>
      </c>
      <c r="U292" s="6">
        <v>5.1999999999999997E-5</v>
      </c>
      <c r="V292" s="5">
        <v>1.0864799999999999E-4</v>
      </c>
      <c r="W292" s="6">
        <v>7.2299999999999996E-5</v>
      </c>
      <c r="X292" s="6">
        <v>9.8200000000000002E-5</v>
      </c>
      <c r="Y292" s="5">
        <v>2.6024199999999999E-4</v>
      </c>
      <c r="Z292" s="5">
        <v>2.6602899999999998E-4</v>
      </c>
      <c r="AA292" s="5">
        <v>3.11429E-4</v>
      </c>
      <c r="AB292" s="5">
        <v>3.8126300000000001E-4</v>
      </c>
      <c r="AC292" s="5">
        <v>1.5918200000000001E-4</v>
      </c>
      <c r="AD292" s="5">
        <v>3.08867E-4</v>
      </c>
      <c r="AE292" s="5">
        <v>1.55511E-4</v>
      </c>
      <c r="AF292" s="5">
        <v>4.3919100000000002E-4</v>
      </c>
      <c r="AG292" s="5">
        <v>5.4437689999999993E-3</v>
      </c>
      <c r="AH292" s="5">
        <v>4.6058562506558118</v>
      </c>
      <c r="AI292" s="5" t="s">
        <v>8</v>
      </c>
      <c r="AJ292" s="5" t="str">
        <f>LEFT(RIGHT(A292,LEN(A292)-FIND("GN=",A292)-2),FIND(" ",RIGHT(A292,LEN(A292)-FIND("GN=",A292)-2)))</f>
        <v xml:space="preserve">NUDT21 </v>
      </c>
    </row>
    <row r="293" spans="1:36" x14ac:dyDescent="0.25">
      <c r="A293" s="5" t="s">
        <v>216</v>
      </c>
      <c r="B293" s="6">
        <v>1.4899999999999999E-6</v>
      </c>
      <c r="C293" s="6">
        <v>3.2600000000000001E-6</v>
      </c>
      <c r="D293" s="6">
        <v>4.0800000000000002E-5</v>
      </c>
      <c r="E293" s="6">
        <v>9.3999999999999994E-5</v>
      </c>
      <c r="F293" s="5">
        <v>1.25771E-4</v>
      </c>
      <c r="G293" s="5">
        <v>1.38221E-4</v>
      </c>
      <c r="H293" s="6">
        <v>9.87E-5</v>
      </c>
      <c r="I293" s="6">
        <v>9.6299999999999996E-5</v>
      </c>
      <c r="J293" s="6">
        <v>1.15E-6</v>
      </c>
      <c r="K293" s="5">
        <v>0</v>
      </c>
      <c r="L293" s="6">
        <v>2.0899999999999999E-6</v>
      </c>
      <c r="M293" s="6">
        <v>3.19E-6</v>
      </c>
      <c r="N293" s="6">
        <v>4.6699999999999997E-5</v>
      </c>
      <c r="O293" s="6">
        <v>4.0899999999999998E-5</v>
      </c>
      <c r="P293" s="6">
        <v>1.11E-5</v>
      </c>
      <c r="Q293" s="6">
        <v>5.3600000000000004E-6</v>
      </c>
      <c r="R293" s="6">
        <v>9.38E-6</v>
      </c>
      <c r="S293" s="6">
        <v>4.6E-6</v>
      </c>
      <c r="T293" s="6">
        <v>1.2300000000000001E-5</v>
      </c>
      <c r="U293" s="6">
        <v>3.9099999999999998E-6</v>
      </c>
      <c r="V293" s="6">
        <v>2.27E-5</v>
      </c>
      <c r="W293" s="5">
        <v>0</v>
      </c>
      <c r="X293" s="6">
        <v>7.5799999999999998E-7</v>
      </c>
      <c r="Y293" s="6">
        <v>1.91E-5</v>
      </c>
      <c r="Z293" s="6">
        <v>6.6200000000000001E-6</v>
      </c>
      <c r="AA293" s="6">
        <v>4.35E-5</v>
      </c>
      <c r="AB293" s="6">
        <v>2.7399999999999999E-5</v>
      </c>
      <c r="AC293" s="6">
        <v>7.0899999999999999E-6</v>
      </c>
      <c r="AD293" s="6">
        <v>9.2199999999999998E-6</v>
      </c>
      <c r="AE293" s="6">
        <v>1.3499999999999999E-5</v>
      </c>
      <c r="AF293" s="5">
        <v>1.38221E-4</v>
      </c>
      <c r="AG293" s="5">
        <v>8.8910999999999992E-4</v>
      </c>
      <c r="AH293" s="5">
        <v>3.8481946257329893</v>
      </c>
      <c r="AI293" s="5" t="s">
        <v>8</v>
      </c>
      <c r="AJ293" s="5" t="str">
        <f>LEFT(RIGHT(A293,LEN(A293)-FIND("GN=",A293)-2),FIND(" ",RIGHT(A293,LEN(A293)-FIND("GN=",A293)-2)))</f>
        <v xml:space="preserve">NUP210 </v>
      </c>
    </row>
    <row r="294" spans="1:36" x14ac:dyDescent="0.25">
      <c r="A294" s="5" t="s">
        <v>290</v>
      </c>
      <c r="B294" s="6">
        <v>3.7599999999999999E-5</v>
      </c>
      <c r="C294" s="6">
        <v>5.1600000000000001E-5</v>
      </c>
      <c r="D294" s="6">
        <v>1.7E-5</v>
      </c>
      <c r="E294" s="5">
        <v>0</v>
      </c>
      <c r="F294" s="5">
        <v>0</v>
      </c>
      <c r="G294" s="5">
        <v>0</v>
      </c>
      <c r="H294" s="6">
        <v>8.7199999999999995E-6</v>
      </c>
      <c r="I294" s="5">
        <v>0</v>
      </c>
      <c r="J294" s="5">
        <v>0</v>
      </c>
      <c r="K294" s="6">
        <v>9.3200000000000003E-7</v>
      </c>
      <c r="L294" s="6">
        <v>3.5499999999999999E-6</v>
      </c>
      <c r="M294" s="6">
        <v>2.5299999999999999E-6</v>
      </c>
      <c r="N294" s="6">
        <v>2.2900000000000001E-5</v>
      </c>
      <c r="O294" s="6">
        <v>2.5999999999999998E-5</v>
      </c>
      <c r="P294" s="6">
        <v>4.8899999999999998E-6</v>
      </c>
      <c r="Q294" s="6">
        <v>1.17E-5</v>
      </c>
      <c r="R294" s="6">
        <v>4.4000000000000002E-6</v>
      </c>
      <c r="S294" s="6">
        <v>6.2899999999999999E-6</v>
      </c>
      <c r="T294" s="5">
        <v>0</v>
      </c>
      <c r="U294" s="6">
        <v>6.9099999999999999E-6</v>
      </c>
      <c r="V294" s="6">
        <v>1.0699999999999999E-5</v>
      </c>
      <c r="W294" s="5">
        <v>0</v>
      </c>
      <c r="X294" s="5">
        <v>0</v>
      </c>
      <c r="Y294" s="5">
        <v>0</v>
      </c>
      <c r="Z294" s="6">
        <v>5.1200000000000001E-6</v>
      </c>
      <c r="AA294" s="6">
        <v>1.4600000000000001E-5</v>
      </c>
      <c r="AB294" s="6">
        <v>1.04E-5</v>
      </c>
      <c r="AC294" s="5">
        <v>0</v>
      </c>
      <c r="AD294" s="6">
        <v>1.37E-6</v>
      </c>
      <c r="AE294" s="5">
        <v>0</v>
      </c>
      <c r="AF294" s="5">
        <v>5.1600000000000001E-5</v>
      </c>
      <c r="AG294" s="5">
        <v>2.4721200000000002E-4</v>
      </c>
      <c r="AH294" s="5">
        <v>3.6562111908119239</v>
      </c>
      <c r="AI294" s="5" t="s">
        <v>11</v>
      </c>
      <c r="AJ294" s="5" t="str">
        <f>LEFT(RIGHT(A294,LEN(A294)-FIND("GN=",A294)-2),FIND(" ",RIGHT(A294,LEN(A294)-FIND("GN=",A294)-2)))</f>
        <v xml:space="preserve">OSBPL1A </v>
      </c>
    </row>
    <row r="295" spans="1:36" x14ac:dyDescent="0.25">
      <c r="A295" s="5" t="s">
        <v>44</v>
      </c>
      <c r="B295" s="5">
        <v>1.0446900000000001E-4</v>
      </c>
      <c r="C295" s="5">
        <v>1.50834E-4</v>
      </c>
      <c r="D295" s="5">
        <v>1.78729E-4</v>
      </c>
      <c r="E295" s="5">
        <v>3.5158599999999998E-4</v>
      </c>
      <c r="F295" s="5">
        <v>2.63964E-4</v>
      </c>
      <c r="G295" s="5">
        <v>2.41306E-4</v>
      </c>
      <c r="H295" s="5">
        <v>2.5147400000000001E-4</v>
      </c>
      <c r="I295" s="5">
        <v>2.2068599999999999E-4</v>
      </c>
      <c r="J295" s="5">
        <v>1.0053899999999999E-4</v>
      </c>
      <c r="K295" s="6">
        <v>2.19E-5</v>
      </c>
      <c r="L295" s="5">
        <v>1.41757E-4</v>
      </c>
      <c r="M295" s="6">
        <v>7.64E-5</v>
      </c>
      <c r="N295" s="5">
        <v>3.1145599999999999E-4</v>
      </c>
      <c r="O295" s="5">
        <v>3.4651700000000002E-4</v>
      </c>
      <c r="P295" s="5">
        <v>1.3234100000000001E-4</v>
      </c>
      <c r="Q295" s="5">
        <v>1.74115E-4</v>
      </c>
      <c r="R295" s="5">
        <v>1.5364999999999999E-4</v>
      </c>
      <c r="S295" s="6">
        <v>9.8599999999999998E-5</v>
      </c>
      <c r="T295" s="5">
        <v>2.25066E-4</v>
      </c>
      <c r="U295" s="5">
        <v>1.42633E-4</v>
      </c>
      <c r="V295" s="5">
        <v>2.6511900000000002E-4</v>
      </c>
      <c r="W295" s="6">
        <v>8.5799999999999998E-5</v>
      </c>
      <c r="X295" s="6">
        <v>6.9400000000000006E-5</v>
      </c>
      <c r="Y295" s="5">
        <v>2.6984099999999999E-4</v>
      </c>
      <c r="Z295" s="5">
        <v>1.5830799999999999E-4</v>
      </c>
      <c r="AA295" s="5">
        <v>1.5427E-4</v>
      </c>
      <c r="AB295" s="5">
        <v>1.05921E-4</v>
      </c>
      <c r="AC295" s="5">
        <v>1.7880500000000001E-4</v>
      </c>
      <c r="AD295" s="5">
        <v>1.9695199999999999E-4</v>
      </c>
      <c r="AE295" s="5">
        <v>2.13508E-4</v>
      </c>
      <c r="AF295" s="5">
        <v>3.5158599999999998E-4</v>
      </c>
      <c r="AG295" s="5">
        <v>5.3859459999999991E-3</v>
      </c>
      <c r="AH295" s="5">
        <v>4.7512496731908564</v>
      </c>
      <c r="AI295" s="5" t="s">
        <v>6</v>
      </c>
      <c r="AJ295" s="5" t="str">
        <f>LEFT(RIGHT(A295,LEN(A295)-FIND("GN=",A295)-2),FIND(" ",RIGHT(A295,LEN(A295)-FIND("GN=",A295)-2)))</f>
        <v xml:space="preserve">PABPC1 </v>
      </c>
    </row>
    <row r="296" spans="1:36" x14ac:dyDescent="0.25">
      <c r="A296" s="5" t="s">
        <v>86</v>
      </c>
      <c r="B296" s="6">
        <v>1.2999999999999999E-5</v>
      </c>
      <c r="C296" s="6">
        <v>6.0600000000000003E-5</v>
      </c>
      <c r="D296" s="5">
        <v>1.0861000000000001E-4</v>
      </c>
      <c r="E296" s="6">
        <v>3.6699999999999998E-5</v>
      </c>
      <c r="F296" s="6">
        <v>3.65E-5</v>
      </c>
      <c r="G296" s="6">
        <v>2.09E-5</v>
      </c>
      <c r="H296" s="6">
        <v>4.1199999999999999E-5</v>
      </c>
      <c r="I296" s="6">
        <v>7.9899999999999997E-6</v>
      </c>
      <c r="J296" s="6">
        <v>4.2599999999999998E-7</v>
      </c>
      <c r="K296" s="6">
        <v>5.9899999999999999E-5</v>
      </c>
      <c r="L296" s="5">
        <v>1.4895500000000001E-4</v>
      </c>
      <c r="M296" s="6">
        <v>1.04E-5</v>
      </c>
      <c r="N296" s="5">
        <v>1.7051999999999999E-4</v>
      </c>
      <c r="O296" s="5">
        <v>1.5196599999999999E-4</v>
      </c>
      <c r="P296" s="6">
        <v>4.3999999999999999E-5</v>
      </c>
      <c r="Q296" s="6">
        <v>6.0600000000000003E-5</v>
      </c>
      <c r="R296" s="6">
        <v>4.2500000000000003E-5</v>
      </c>
      <c r="S296" s="6">
        <v>2.41E-5</v>
      </c>
      <c r="T296" s="5">
        <v>1.02441E-4</v>
      </c>
      <c r="U296" s="6">
        <v>2.73E-5</v>
      </c>
      <c r="V296" s="5">
        <v>3.0543200000000001E-4</v>
      </c>
      <c r="W296" s="6">
        <v>1.8499999999999999E-5</v>
      </c>
      <c r="X296" s="6">
        <v>2.0400000000000001E-5</v>
      </c>
      <c r="Y296" s="6">
        <v>9.9300000000000001E-5</v>
      </c>
      <c r="Z296" s="5">
        <v>1.5773600000000001E-4</v>
      </c>
      <c r="AA296" s="5">
        <v>1.74403E-4</v>
      </c>
      <c r="AB296" s="5">
        <v>1.24368E-4</v>
      </c>
      <c r="AC296" s="6">
        <v>5.3000000000000001E-5</v>
      </c>
      <c r="AD296" s="6">
        <v>7.1699999999999995E-5</v>
      </c>
      <c r="AE296" s="6">
        <v>9.0799999999999998E-5</v>
      </c>
      <c r="AF296" s="5">
        <v>3.0543200000000001E-4</v>
      </c>
      <c r="AG296" s="5">
        <v>2.2842470000000005E-3</v>
      </c>
      <c r="AH296" s="5">
        <v>4.3981985748244279</v>
      </c>
      <c r="AI296" s="5" t="s">
        <v>20</v>
      </c>
      <c r="AJ296" s="5" t="str">
        <f>LEFT(RIGHT(A296,LEN(A296)-FIND("GN=",A296)-2),FIND(" ",RIGHT(A296,LEN(A296)-FIND("GN=",A296)-2)))</f>
        <v xml:space="preserve">PABPC4 </v>
      </c>
    </row>
    <row r="297" spans="1:36" x14ac:dyDescent="0.25">
      <c r="A297" s="5" t="s">
        <v>164</v>
      </c>
      <c r="B297" s="6">
        <v>9.1200000000000008E-6</v>
      </c>
      <c r="C297" s="6">
        <v>9.8099999999999992E-6</v>
      </c>
      <c r="D297" s="6">
        <v>6.58E-5</v>
      </c>
      <c r="E297" s="5">
        <v>2.31277E-4</v>
      </c>
      <c r="F297" s="5">
        <v>1.19714E-4</v>
      </c>
      <c r="G297" s="5">
        <v>1.7058700000000001E-4</v>
      </c>
      <c r="H297" s="5">
        <v>1.1026E-4</v>
      </c>
      <c r="I297" s="6">
        <v>9.0600000000000007E-5</v>
      </c>
      <c r="J297" s="5">
        <v>0</v>
      </c>
      <c r="K297" s="6">
        <v>8.1599999999999998E-6</v>
      </c>
      <c r="L297" s="6">
        <v>1.9199999999999999E-5</v>
      </c>
      <c r="M297" s="6">
        <v>1.84E-5</v>
      </c>
      <c r="N297" s="5">
        <v>1.4719200000000001E-4</v>
      </c>
      <c r="O297" s="5">
        <v>2.02566E-4</v>
      </c>
      <c r="P297" s="6">
        <v>2.5199999999999999E-5</v>
      </c>
      <c r="Q297" s="6">
        <v>4.0200000000000001E-5</v>
      </c>
      <c r="R297" s="6">
        <v>4.2599999999999999E-5</v>
      </c>
      <c r="S297" s="6">
        <v>1.5800000000000001E-5</v>
      </c>
      <c r="T297" s="6">
        <v>2.5299999999999998E-5</v>
      </c>
      <c r="U297" s="6">
        <v>1.9199999999999999E-5</v>
      </c>
      <c r="V297" s="6">
        <v>8.0599999999999994E-5</v>
      </c>
      <c r="W297" s="6">
        <v>1.9000000000000001E-5</v>
      </c>
      <c r="X297" s="6">
        <v>1.26E-5</v>
      </c>
      <c r="Y297" s="5">
        <v>1.02947E-4</v>
      </c>
      <c r="Z297" s="5">
        <v>1.08674E-4</v>
      </c>
      <c r="AA297" s="5">
        <v>2.1375100000000001E-4</v>
      </c>
      <c r="AB297" s="5">
        <v>1.78092E-4</v>
      </c>
      <c r="AC297" s="6">
        <v>8.1000000000000004E-5</v>
      </c>
      <c r="AD297" s="6">
        <v>6.4200000000000002E-5</v>
      </c>
      <c r="AE297" s="6">
        <v>5.8600000000000001E-5</v>
      </c>
      <c r="AF297" s="5">
        <v>2.31277E-4</v>
      </c>
      <c r="AG297" s="5">
        <v>2.2904499999999999E-3</v>
      </c>
      <c r="AH297" s="5">
        <v>4.3444647997168566</v>
      </c>
      <c r="AI297" s="5" t="s">
        <v>6</v>
      </c>
      <c r="AJ297" s="5" t="str">
        <f>LEFT(RIGHT(A297,LEN(A297)-FIND("GN=",A297)-2),FIND(" ",RIGHT(A297,LEN(A297)-FIND("GN=",A297)-2)))</f>
        <v xml:space="preserve">PABPN1 </v>
      </c>
    </row>
    <row r="298" spans="1:36" x14ac:dyDescent="0.25">
      <c r="A298" s="5" t="s">
        <v>293</v>
      </c>
      <c r="B298" s="6">
        <v>8.2099999999999993E-6</v>
      </c>
      <c r="C298" s="6">
        <v>1.15E-6</v>
      </c>
      <c r="D298" s="6">
        <v>5.5999999999999997E-6</v>
      </c>
      <c r="E298" s="5">
        <v>0</v>
      </c>
      <c r="F298" s="5">
        <v>0</v>
      </c>
      <c r="G298" s="6">
        <v>6.0299999999999999E-7</v>
      </c>
      <c r="H298" s="5">
        <v>0</v>
      </c>
      <c r="I298" s="6">
        <v>2.8000000000000002E-7</v>
      </c>
      <c r="J298" s="5">
        <v>0</v>
      </c>
      <c r="K298" s="6">
        <v>5.9700000000000001E-5</v>
      </c>
      <c r="L298" s="6">
        <v>6.4300000000000004E-5</v>
      </c>
      <c r="M298" s="6">
        <v>3.3300000000000003E-5</v>
      </c>
      <c r="N298" s="6">
        <v>8.25E-5</v>
      </c>
      <c r="O298" s="5">
        <v>1.08441E-4</v>
      </c>
      <c r="P298" s="5">
        <v>4.8350599999999997E-4</v>
      </c>
      <c r="Q298" s="5">
        <v>5.1789200000000005E-4</v>
      </c>
      <c r="R298" s="5">
        <v>4.8185600000000002E-4</v>
      </c>
      <c r="S298" s="5">
        <v>7.6220300000000003E-4</v>
      </c>
      <c r="T298" s="6">
        <v>4.1099999999999996E-6</v>
      </c>
      <c r="U298" s="5">
        <v>3.0665100000000002E-4</v>
      </c>
      <c r="V298" s="5">
        <v>1.0217600000000001E-4</v>
      </c>
      <c r="W298" s="6">
        <v>7.75E-5</v>
      </c>
      <c r="X298" s="6">
        <v>4.3300000000000002E-5</v>
      </c>
      <c r="Y298" s="6">
        <v>5.2800000000000003E-6</v>
      </c>
      <c r="Z298" s="6">
        <v>4.1199999999999999E-5</v>
      </c>
      <c r="AA298" s="6">
        <v>2.2399999999999999E-5</v>
      </c>
      <c r="AB298" s="6">
        <v>1.1E-5</v>
      </c>
      <c r="AC298" s="6">
        <v>2.4000000000000001E-5</v>
      </c>
      <c r="AD298" s="6">
        <v>6.5900000000000003E-5</v>
      </c>
      <c r="AE298" s="6">
        <v>2.4399999999999999E-6</v>
      </c>
      <c r="AF298" s="5">
        <v>7.6220300000000003E-4</v>
      </c>
      <c r="AG298" s="5">
        <v>3.3154979999999992E-3</v>
      </c>
      <c r="AH298" s="5">
        <v>3.3688960011238809</v>
      </c>
      <c r="AI298" s="5" t="s">
        <v>27</v>
      </c>
      <c r="AJ298" s="5" t="str">
        <f>LEFT(RIGHT(A298,LEN(A298)-FIND("GN=",A298)-2),FIND(" ",RIGHT(A298,LEN(A298)-FIND("GN=",A298)-2)))</f>
        <v xml:space="preserve">PALLD </v>
      </c>
    </row>
    <row r="299" spans="1:36" x14ac:dyDescent="0.25">
      <c r="A299" s="5" t="s">
        <v>494</v>
      </c>
      <c r="B299" s="6">
        <v>9.5600000000000004E-7</v>
      </c>
      <c r="C299" s="6">
        <v>1.1800000000000001E-5</v>
      </c>
      <c r="D299" s="6">
        <v>1.6700000000000001E-6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6">
        <v>7.5099999999999999E-7</v>
      </c>
      <c r="K299" s="6">
        <v>1.2500000000000001E-6</v>
      </c>
      <c r="L299" s="6">
        <v>1.1800000000000001E-5</v>
      </c>
      <c r="M299" s="5">
        <v>0</v>
      </c>
      <c r="N299" s="6">
        <v>9.9800000000000002E-7</v>
      </c>
      <c r="O299" s="5">
        <v>0</v>
      </c>
      <c r="P299" s="6">
        <v>4.3599999999999998E-6</v>
      </c>
      <c r="Q299" s="6">
        <v>5.1599999999999997E-6</v>
      </c>
      <c r="R299" s="5">
        <v>0</v>
      </c>
      <c r="S299" s="6">
        <v>2.1299999999999999E-6</v>
      </c>
      <c r="T299" s="5">
        <v>0</v>
      </c>
      <c r="U299" s="6">
        <v>8.6600000000000005E-7</v>
      </c>
      <c r="V299" s="6">
        <v>4.4799999999999998E-5</v>
      </c>
      <c r="W299" s="5">
        <v>0</v>
      </c>
      <c r="X299" s="5">
        <v>0</v>
      </c>
      <c r="Y299" s="5">
        <v>0</v>
      </c>
      <c r="Z299" s="6">
        <v>1.5999999999999999E-5</v>
      </c>
      <c r="AA299" s="5">
        <v>0</v>
      </c>
      <c r="AB299" s="5">
        <v>0</v>
      </c>
      <c r="AC299" s="5">
        <v>0</v>
      </c>
      <c r="AD299" s="6">
        <v>6.3900000000000004E-7</v>
      </c>
      <c r="AE299" s="6">
        <v>1.3899999999999999E-7</v>
      </c>
      <c r="AF299" s="5">
        <v>4.4799999999999998E-5</v>
      </c>
      <c r="AG299" s="5">
        <v>1.03319E-4</v>
      </c>
      <c r="AH299" s="5">
        <v>2.6475308172995482</v>
      </c>
      <c r="AI299" s="5" t="s">
        <v>20</v>
      </c>
      <c r="AJ299" s="5" t="str">
        <f>LEFT(RIGHT(A299,LEN(A299)-FIND("GN=",A299)-2),FIND(" ",RIGHT(A299,LEN(A299)-FIND("GN=",A299)-2)))</f>
        <v xml:space="preserve">PAM </v>
      </c>
    </row>
    <row r="300" spans="1:36" x14ac:dyDescent="0.25">
      <c r="A300" s="5" t="s">
        <v>317</v>
      </c>
      <c r="B300" s="5">
        <v>0</v>
      </c>
      <c r="C300" s="5">
        <v>0</v>
      </c>
      <c r="D300" s="6">
        <v>1.1400000000000001E-6</v>
      </c>
      <c r="E300" s="6">
        <v>3.4199999999999999E-6</v>
      </c>
      <c r="F300" s="6">
        <v>7.5299999999999999E-6</v>
      </c>
      <c r="G300" s="6">
        <v>7.5499999999999997E-6</v>
      </c>
      <c r="H300" s="6">
        <v>5.13E-6</v>
      </c>
      <c r="I300" s="6">
        <v>2.1900000000000002E-6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6">
        <v>2.39E-6</v>
      </c>
      <c r="P300" s="5">
        <v>0</v>
      </c>
      <c r="Q300" s="6">
        <v>1.08E-6</v>
      </c>
      <c r="R300" s="5">
        <v>0</v>
      </c>
      <c r="S300" s="5">
        <v>0</v>
      </c>
      <c r="T300" s="6">
        <v>3.8200000000000001E-7</v>
      </c>
      <c r="U300" s="5">
        <v>0</v>
      </c>
      <c r="V300" s="6">
        <v>8.1500000000000003E-7</v>
      </c>
      <c r="W300" s="5">
        <v>0</v>
      </c>
      <c r="X300" s="5">
        <v>0</v>
      </c>
      <c r="Y300" s="5">
        <v>0</v>
      </c>
      <c r="Z300" s="6">
        <v>5.9699999999999996E-7</v>
      </c>
      <c r="AA300" s="5">
        <v>0</v>
      </c>
      <c r="AB300" s="6">
        <v>1.15E-6</v>
      </c>
      <c r="AC300" s="5">
        <v>0</v>
      </c>
      <c r="AD300" s="5">
        <v>0</v>
      </c>
      <c r="AE300" s="5">
        <v>0</v>
      </c>
      <c r="AF300" s="5">
        <v>7.5499999999999997E-6</v>
      </c>
      <c r="AG300" s="5">
        <v>3.3374000000000003E-5</v>
      </c>
      <c r="AH300" s="5">
        <v>3.0571475841795945</v>
      </c>
      <c r="AI300" s="5" t="s">
        <v>8</v>
      </c>
      <c r="AJ300" s="5" t="str">
        <f>LEFT(RIGHT(A300,LEN(A300)-FIND("GN=",A300)-2),FIND(" ",RIGHT(A300,LEN(A300)-FIND("GN=",A300)-2)))</f>
        <v xml:space="preserve">PCF11 </v>
      </c>
    </row>
    <row r="301" spans="1:36" x14ac:dyDescent="0.25">
      <c r="A301" s="5" t="s">
        <v>503</v>
      </c>
      <c r="B301" s="5">
        <v>5.8673999999999998E-4</v>
      </c>
      <c r="C301" s="5">
        <v>1.0535E-3</v>
      </c>
      <c r="D301" s="5">
        <v>5.0882200000000003E-4</v>
      </c>
      <c r="E301" s="5">
        <v>5.7963800000000005E-4</v>
      </c>
      <c r="F301" s="5">
        <v>4.4621999999999999E-4</v>
      </c>
      <c r="G301" s="5">
        <v>4.86E-4</v>
      </c>
      <c r="H301" s="5">
        <v>6.1725899999999999E-4</v>
      </c>
      <c r="I301" s="5">
        <v>4.0199499999999999E-4</v>
      </c>
      <c r="J301" s="5">
        <v>6.6608499999999996E-4</v>
      </c>
      <c r="K301" s="5">
        <v>4.7205800000000003E-4</v>
      </c>
      <c r="L301" s="5">
        <v>1.46391E-4</v>
      </c>
      <c r="M301" s="5">
        <v>1.88202E-4</v>
      </c>
      <c r="N301" s="5">
        <v>4.5086900000000001E-4</v>
      </c>
      <c r="O301" s="5">
        <v>5.0831599999999998E-4</v>
      </c>
      <c r="P301" s="5">
        <v>5.1175899999999998E-4</v>
      </c>
      <c r="Q301" s="5">
        <v>3.74948E-4</v>
      </c>
      <c r="R301" s="5">
        <v>4.8137899999999999E-4</v>
      </c>
      <c r="S301" s="5">
        <v>2.2888800000000001E-4</v>
      </c>
      <c r="T301" s="5">
        <v>1.32022E-4</v>
      </c>
      <c r="U301" s="5">
        <v>1.16567E-4</v>
      </c>
      <c r="V301" s="5">
        <v>2.6672399999999998E-4</v>
      </c>
      <c r="W301" s="5">
        <v>1.4831800000000001E-4</v>
      </c>
      <c r="X301" s="5">
        <v>1.1604600000000001E-4</v>
      </c>
      <c r="Y301" s="5">
        <v>2.4097100000000001E-4</v>
      </c>
      <c r="Z301" s="5">
        <v>2.71384E-4</v>
      </c>
      <c r="AA301" s="5">
        <v>2.7540600000000001E-4</v>
      </c>
      <c r="AB301" s="5">
        <v>3.46058E-4</v>
      </c>
      <c r="AC301" s="5">
        <v>1.8593400000000001E-4</v>
      </c>
      <c r="AD301" s="5">
        <v>2.6680699999999998E-4</v>
      </c>
      <c r="AE301" s="5">
        <v>1.12982E-4</v>
      </c>
      <c r="AF301" s="5">
        <v>1.0535E-3</v>
      </c>
      <c r="AG301" s="5">
        <v>1.1188287999999999E-2</v>
      </c>
      <c r="AH301" s="5">
        <v>4.6896705148578421</v>
      </c>
      <c r="AI301" s="5" t="s">
        <v>11</v>
      </c>
      <c r="AJ301" s="5" t="str">
        <f>LEFT(RIGHT(A301,LEN(A301)-FIND("GN=",A301)-2),FIND(" ",RIGHT(A301,LEN(A301)-FIND("GN=",A301)-2)))</f>
        <v xml:space="preserve">PCMT1 </v>
      </c>
    </row>
    <row r="302" spans="1:36" x14ac:dyDescent="0.25">
      <c r="A302" s="5" t="s">
        <v>182</v>
      </c>
      <c r="B302" s="5">
        <v>2.44539E-4</v>
      </c>
      <c r="C302" s="5">
        <v>2.53112E-4</v>
      </c>
      <c r="D302" s="5">
        <v>2.9497900000000001E-4</v>
      </c>
      <c r="E302" s="5">
        <v>4.1415000000000001E-4</v>
      </c>
      <c r="F302" s="5">
        <v>3.5340000000000002E-4</v>
      </c>
      <c r="G302" s="5">
        <v>3.05648E-4</v>
      </c>
      <c r="H302" s="5">
        <v>4.3212300000000002E-4</v>
      </c>
      <c r="I302" s="5">
        <v>2.3886999999999999E-4</v>
      </c>
      <c r="J302" s="5">
        <v>2.5128999999999999E-4</v>
      </c>
      <c r="K302" s="6">
        <v>8.9599999999999996E-5</v>
      </c>
      <c r="L302" s="5">
        <v>2.3278200000000001E-4</v>
      </c>
      <c r="M302" s="5">
        <v>1.3938000000000001E-4</v>
      </c>
      <c r="N302" s="5">
        <v>3.6052700000000003E-4</v>
      </c>
      <c r="O302" s="5">
        <v>3.61634E-4</v>
      </c>
      <c r="P302" s="5">
        <v>2.7157100000000002E-4</v>
      </c>
      <c r="Q302" s="5">
        <v>3.10675E-4</v>
      </c>
      <c r="R302" s="5">
        <v>2.8472600000000001E-4</v>
      </c>
      <c r="S302" s="5">
        <v>1.12954E-4</v>
      </c>
      <c r="T302" s="5">
        <v>1.4527499999999999E-4</v>
      </c>
      <c r="U302" s="5">
        <v>1.63898E-4</v>
      </c>
      <c r="V302" s="5">
        <v>2.65472E-4</v>
      </c>
      <c r="W302" s="5">
        <v>2.8040500000000001E-4</v>
      </c>
      <c r="X302" s="5">
        <v>1.5438100000000001E-4</v>
      </c>
      <c r="Y302" s="6">
        <v>9.6199999999999994E-5</v>
      </c>
      <c r="Z302" s="5">
        <v>1.8146300000000001E-4</v>
      </c>
      <c r="AA302" s="5">
        <v>3.0947800000000002E-4</v>
      </c>
      <c r="AB302" s="5">
        <v>1.58562E-4</v>
      </c>
      <c r="AC302" s="5">
        <v>1.3252500000000001E-4</v>
      </c>
      <c r="AD302" s="5">
        <v>3.0467E-4</v>
      </c>
      <c r="AE302" s="5">
        <v>1.5547900000000001E-4</v>
      </c>
      <c r="AF302" s="5">
        <v>4.3212300000000002E-4</v>
      </c>
      <c r="AG302" s="5">
        <v>7.2997679999999999E-3</v>
      </c>
      <c r="AH302" s="5">
        <v>4.7985206451879527</v>
      </c>
      <c r="AI302" s="5" t="s">
        <v>17</v>
      </c>
      <c r="AJ302" s="5" t="str">
        <f>LEFT(RIGHT(A302,LEN(A302)-FIND("GN=",A302)-2),FIND(" ",RIGHT(A302,LEN(A302)-FIND("GN=",A302)-2)))</f>
        <v xml:space="preserve">PDCD6IP </v>
      </c>
    </row>
    <row r="303" spans="1:36" x14ac:dyDescent="0.25">
      <c r="A303" s="5" t="s">
        <v>139</v>
      </c>
      <c r="B303" s="5">
        <v>4.7648800000000001E-4</v>
      </c>
      <c r="C303" s="5">
        <v>4.5593400000000002E-4</v>
      </c>
      <c r="D303" s="5">
        <v>1.2760989999999999E-3</v>
      </c>
      <c r="E303" s="5">
        <v>1.3795560000000001E-3</v>
      </c>
      <c r="F303" s="5">
        <v>9.5547799999999995E-4</v>
      </c>
      <c r="G303" s="5">
        <v>1.4171279999999999E-3</v>
      </c>
      <c r="H303" s="5">
        <v>1.150561E-3</v>
      </c>
      <c r="I303" s="5">
        <v>1.799728E-3</v>
      </c>
      <c r="J303" s="5">
        <v>1.9755490000000001E-3</v>
      </c>
      <c r="K303" s="5">
        <v>3.5562000000000001E-4</v>
      </c>
      <c r="L303" s="5">
        <v>2.0425389999999999E-3</v>
      </c>
      <c r="M303" s="5">
        <v>7.5780200000000002E-4</v>
      </c>
      <c r="N303" s="5">
        <v>1.5138529999999999E-3</v>
      </c>
      <c r="O303" s="5">
        <v>1.468771E-3</v>
      </c>
      <c r="P303" s="5">
        <v>8.74586E-4</v>
      </c>
      <c r="Q303" s="5">
        <v>9.2970399999999995E-4</v>
      </c>
      <c r="R303" s="5">
        <v>1.0248900000000001E-3</v>
      </c>
      <c r="S303" s="5">
        <v>3.7907300000000001E-4</v>
      </c>
      <c r="T303" s="5">
        <v>1.7035830000000001E-3</v>
      </c>
      <c r="U303" s="5">
        <v>1.0370139999999999E-3</v>
      </c>
      <c r="V303" s="5">
        <v>1.7187120000000001E-3</v>
      </c>
      <c r="W303" s="5">
        <v>5.3100900000000004E-4</v>
      </c>
      <c r="X303" s="5">
        <v>7.7014100000000001E-4</v>
      </c>
      <c r="Y303" s="5">
        <v>7.8063999999999998E-4</v>
      </c>
      <c r="Z303" s="5">
        <v>9.8914100000000002E-4</v>
      </c>
      <c r="AA303" s="5">
        <v>1.8632169999999999E-3</v>
      </c>
      <c r="AB303" s="5">
        <v>1.507301E-3</v>
      </c>
      <c r="AC303" s="5">
        <v>4.2417239999999997E-3</v>
      </c>
      <c r="AD303" s="5">
        <v>1.69499E-3</v>
      </c>
      <c r="AE303" s="5">
        <v>1.9650499999999999E-3</v>
      </c>
      <c r="AF303" s="5">
        <v>4.2417239999999997E-3</v>
      </c>
      <c r="AG303" s="5">
        <v>3.9035881000000001E-2</v>
      </c>
      <c r="AH303" s="5">
        <v>4.700288312380124</v>
      </c>
      <c r="AI303" s="5" t="s">
        <v>33</v>
      </c>
      <c r="AJ303" s="5" t="str">
        <f>LEFT(RIGHT(A303,LEN(A303)-FIND("GN=",A303)-2),FIND(" ",RIGHT(A303,LEN(A303)-FIND("GN=",A303)-2)))</f>
        <v xml:space="preserve">PDIA3 </v>
      </c>
    </row>
    <row r="304" spans="1:36" x14ac:dyDescent="0.25">
      <c r="A304" s="5" t="s">
        <v>91</v>
      </c>
      <c r="B304" s="6">
        <v>1.22E-5</v>
      </c>
      <c r="C304" s="5">
        <v>0</v>
      </c>
      <c r="D304" s="5">
        <v>0</v>
      </c>
      <c r="E304" s="6">
        <v>7.2599999999999999E-6</v>
      </c>
      <c r="F304" s="5">
        <v>0</v>
      </c>
      <c r="G304" s="6">
        <v>5.4600000000000002E-6</v>
      </c>
      <c r="H304" s="6">
        <v>3.8899999999999997E-5</v>
      </c>
      <c r="I304" s="5">
        <v>0</v>
      </c>
      <c r="J304" s="5">
        <v>5.2603999999999997E-4</v>
      </c>
      <c r="K304" s="6">
        <v>5.5099999999999998E-6</v>
      </c>
      <c r="L304" s="6">
        <v>1.8899999999999999E-5</v>
      </c>
      <c r="M304" s="6">
        <v>5.5300000000000002E-5</v>
      </c>
      <c r="N304" s="5">
        <v>2.0940600000000001E-4</v>
      </c>
      <c r="O304" s="5">
        <v>2.8982999999999998E-4</v>
      </c>
      <c r="P304" s="5">
        <v>1.3193370000000001E-3</v>
      </c>
      <c r="Q304" s="5">
        <v>1.780757E-3</v>
      </c>
      <c r="R304" s="5">
        <v>1.7630219999999999E-3</v>
      </c>
      <c r="S304" s="5">
        <v>2.245178E-3</v>
      </c>
      <c r="T304" s="6">
        <v>6.0900000000000001E-6</v>
      </c>
      <c r="U304" s="5">
        <v>9.3276999999999998E-4</v>
      </c>
      <c r="V304" s="5">
        <v>1.16075E-4</v>
      </c>
      <c r="W304" s="5">
        <v>2.7904399999999999E-4</v>
      </c>
      <c r="X304" s="5">
        <v>1.0859899999999999E-4</v>
      </c>
      <c r="Y304" s="5">
        <v>0</v>
      </c>
      <c r="Z304" s="6">
        <v>4.3900000000000003E-5</v>
      </c>
      <c r="AA304" s="6">
        <v>3.4E-5</v>
      </c>
      <c r="AB304" s="6">
        <v>4.6900000000000002E-5</v>
      </c>
      <c r="AC304" s="6">
        <v>2.6800000000000001E-5</v>
      </c>
      <c r="AD304" s="5">
        <v>1.64659E-4</v>
      </c>
      <c r="AE304" s="6">
        <v>2.7800000000000001E-5</v>
      </c>
      <c r="AF304" s="5">
        <v>2.245178E-3</v>
      </c>
      <c r="AG304" s="5">
        <v>1.0063737E-2</v>
      </c>
      <c r="AH304" s="5">
        <v>3.2101191200372998</v>
      </c>
      <c r="AI304" s="5" t="s">
        <v>27</v>
      </c>
      <c r="AJ304" s="5" t="str">
        <f>LEFT(RIGHT(A304,LEN(A304)-FIND("GN=",A304)-2),FIND(" ",RIGHT(A304,LEN(A304)-FIND("GN=",A304)-2)))</f>
        <v xml:space="preserve">PDLIM7 </v>
      </c>
    </row>
    <row r="305" spans="1:36" x14ac:dyDescent="0.25">
      <c r="A305" s="5" t="s">
        <v>163</v>
      </c>
      <c r="B305" s="5">
        <v>5.1785049999999999E-3</v>
      </c>
      <c r="C305" s="5">
        <v>3.7759360000000001E-3</v>
      </c>
      <c r="D305" s="5">
        <v>4.8407600000000004E-3</v>
      </c>
      <c r="E305" s="5">
        <v>9.9600600000000002E-4</v>
      </c>
      <c r="F305" s="5">
        <v>2.5782100000000001E-3</v>
      </c>
      <c r="G305" s="5">
        <v>2.9367299999999998E-3</v>
      </c>
      <c r="H305" s="5">
        <v>7.0916399999999997E-4</v>
      </c>
      <c r="I305" s="5">
        <v>5.0376100000000003E-4</v>
      </c>
      <c r="J305" s="5">
        <v>7.2325199999999997E-4</v>
      </c>
      <c r="K305" s="5">
        <v>2.0873929999999999E-3</v>
      </c>
      <c r="L305" s="5">
        <v>3.610505E-3</v>
      </c>
      <c r="M305" s="5">
        <v>4.5103560000000001E-3</v>
      </c>
      <c r="N305" s="5">
        <v>3.490899E-3</v>
      </c>
      <c r="O305" s="5">
        <v>3.372089E-3</v>
      </c>
      <c r="P305" s="5">
        <v>2.1489249999999999E-3</v>
      </c>
      <c r="Q305" s="5">
        <v>1.5390060000000001E-3</v>
      </c>
      <c r="R305" s="5">
        <v>1.8874359999999999E-3</v>
      </c>
      <c r="S305" s="5">
        <v>1.393568E-3</v>
      </c>
      <c r="T305" s="5">
        <v>3.810917E-3</v>
      </c>
      <c r="U305" s="5">
        <v>1.2377250000000001E-3</v>
      </c>
      <c r="V305" s="5">
        <v>2.2970320000000001E-3</v>
      </c>
      <c r="W305" s="5">
        <v>4.9768999999999996E-4</v>
      </c>
      <c r="X305" s="5">
        <v>7.8742600000000003E-4</v>
      </c>
      <c r="Y305" s="5">
        <v>4.3983540000000002E-3</v>
      </c>
      <c r="Z305" s="5">
        <v>1.460923E-3</v>
      </c>
      <c r="AA305" s="5">
        <v>1.596084E-3</v>
      </c>
      <c r="AB305" s="5">
        <v>3.5926069999999998E-3</v>
      </c>
      <c r="AC305" s="5">
        <v>9.3189599999999998E-4</v>
      </c>
      <c r="AD305" s="5">
        <v>1.379157E-3</v>
      </c>
      <c r="AE305" s="5">
        <v>7.3226640000000004E-3</v>
      </c>
      <c r="AF305" s="5">
        <v>7.3226640000000004E-3</v>
      </c>
      <c r="AG305" s="5">
        <v>7.5594976000000022E-2</v>
      </c>
      <c r="AH305" s="5">
        <v>4.6095086922481237</v>
      </c>
      <c r="AI305" s="5" t="s">
        <v>31</v>
      </c>
      <c r="AJ305" s="5" t="str">
        <f>LEFT(RIGHT(A305,LEN(A305)-FIND("GN=",A305)-2),FIND(" ",RIGHT(A305,LEN(A305)-FIND("GN=",A305)-2)))</f>
        <v xml:space="preserve">PEBP1 </v>
      </c>
    </row>
    <row r="306" spans="1:36" x14ac:dyDescent="0.25">
      <c r="A306" s="5" t="s">
        <v>227</v>
      </c>
      <c r="B306" s="5">
        <v>1.132288E-3</v>
      </c>
      <c r="C306" s="5">
        <v>8.1506299999999999E-4</v>
      </c>
      <c r="D306" s="5">
        <v>8.5772500000000005E-4</v>
      </c>
      <c r="E306" s="5">
        <v>9.9399080000000008E-3</v>
      </c>
      <c r="F306" s="5">
        <v>1.0622929E-2</v>
      </c>
      <c r="G306" s="5">
        <v>1.3310195E-2</v>
      </c>
      <c r="H306" s="5">
        <v>8.527013E-3</v>
      </c>
      <c r="I306" s="5">
        <v>1.9371889999999999E-2</v>
      </c>
      <c r="J306" s="5">
        <v>2.0939359000000001E-2</v>
      </c>
      <c r="K306" s="5">
        <v>5.1285399999999998E-4</v>
      </c>
      <c r="L306" s="5">
        <v>8.2186499999999997E-4</v>
      </c>
      <c r="M306" s="5">
        <v>1.237459E-3</v>
      </c>
      <c r="N306" s="5">
        <v>1.3354269999999999E-3</v>
      </c>
      <c r="O306" s="5">
        <v>1.5219840000000001E-3</v>
      </c>
      <c r="P306" s="5">
        <v>4.5349220000000003E-3</v>
      </c>
      <c r="Q306" s="5">
        <v>6.7442980000000001E-3</v>
      </c>
      <c r="R306" s="5">
        <v>6.1761860000000002E-3</v>
      </c>
      <c r="S306" s="5">
        <v>5.5003989999999996E-3</v>
      </c>
      <c r="T306" s="5">
        <v>1.6951679999999999E-3</v>
      </c>
      <c r="U306" s="5">
        <v>4.142682E-3</v>
      </c>
      <c r="V306" s="5">
        <v>2.9093880000000002E-3</v>
      </c>
      <c r="W306" s="5">
        <v>1.7356610000000001E-3</v>
      </c>
      <c r="X306" s="5">
        <v>2.303804E-3</v>
      </c>
      <c r="Y306" s="5">
        <v>1.296146E-3</v>
      </c>
      <c r="Z306" s="5">
        <v>2.3679909999999998E-3</v>
      </c>
      <c r="AA306" s="5">
        <v>3.4271240000000001E-3</v>
      </c>
      <c r="AB306" s="5">
        <v>2.9721439999999999E-3</v>
      </c>
      <c r="AC306" s="5">
        <v>1.5898310000000001E-3</v>
      </c>
      <c r="AD306" s="5">
        <v>4.0732399999999997E-3</v>
      </c>
      <c r="AE306" s="5">
        <v>2.4195850000000001E-3</v>
      </c>
      <c r="AF306" s="5">
        <v>2.0939359000000001E-2</v>
      </c>
      <c r="AG306" s="5">
        <v>0.14483452800000002</v>
      </c>
      <c r="AH306" s="5">
        <v>4.2502895660465922</v>
      </c>
      <c r="AI306" s="5" t="s">
        <v>21</v>
      </c>
      <c r="AJ306" s="5" t="str">
        <f>LEFT(RIGHT(A306,LEN(A306)-FIND("GN=",A306)-2),FIND(" ",RIGHT(A306,LEN(A306)-FIND("GN=",A306)-2)))</f>
        <v xml:space="preserve">PFN1 </v>
      </c>
    </row>
    <row r="307" spans="1:36" x14ac:dyDescent="0.25">
      <c r="A307" s="5" t="s">
        <v>505</v>
      </c>
      <c r="B307" s="5">
        <v>2.2797780000000001E-3</v>
      </c>
      <c r="C307" s="5">
        <v>3.4901960000000001E-3</v>
      </c>
      <c r="D307" s="5">
        <v>5.4168740000000003E-3</v>
      </c>
      <c r="E307" s="5">
        <v>4.6764069999999996E-3</v>
      </c>
      <c r="F307" s="5">
        <v>4.0710090000000004E-3</v>
      </c>
      <c r="G307" s="5">
        <v>4.6492859999999999E-3</v>
      </c>
      <c r="H307" s="5">
        <v>3.252132E-3</v>
      </c>
      <c r="I307" s="5">
        <v>3.0232570000000001E-3</v>
      </c>
      <c r="J307" s="5">
        <v>2.292643E-3</v>
      </c>
      <c r="K307" s="5">
        <v>2.1691449999999999E-3</v>
      </c>
      <c r="L307" s="5">
        <v>1.6392889999999999E-3</v>
      </c>
      <c r="M307" s="5">
        <v>2.933602E-3</v>
      </c>
      <c r="N307" s="5">
        <v>1.964721E-3</v>
      </c>
      <c r="O307" s="5">
        <v>1.769283E-3</v>
      </c>
      <c r="P307" s="5">
        <v>1.9298340000000001E-3</v>
      </c>
      <c r="Q307" s="5">
        <v>2.0239009999999998E-3</v>
      </c>
      <c r="R307" s="5">
        <v>1.730641E-3</v>
      </c>
      <c r="S307" s="5">
        <v>1.182616E-3</v>
      </c>
      <c r="T307" s="5">
        <v>1.5204089999999999E-3</v>
      </c>
      <c r="U307" s="5">
        <v>1.816102E-3</v>
      </c>
      <c r="V307" s="5">
        <v>2.0814710000000001E-3</v>
      </c>
      <c r="W307" s="5">
        <v>1.881859E-3</v>
      </c>
      <c r="X307" s="5">
        <v>9.6942999999999997E-4</v>
      </c>
      <c r="Y307" s="5">
        <v>1.4166370000000001E-3</v>
      </c>
      <c r="Z307" s="5">
        <v>2.3316249999999999E-3</v>
      </c>
      <c r="AA307" s="5">
        <v>2.3231889999999998E-3</v>
      </c>
      <c r="AB307" s="5">
        <v>2.131127E-3</v>
      </c>
      <c r="AC307" s="5">
        <v>1.04609E-3</v>
      </c>
      <c r="AD307" s="5">
        <v>1.5679660000000001E-3</v>
      </c>
      <c r="AE307" s="5">
        <v>1.2593299999999999E-3</v>
      </c>
      <c r="AF307" s="5">
        <v>5.4168740000000003E-3</v>
      </c>
      <c r="AG307" s="5">
        <v>7.083984900000001E-2</v>
      </c>
      <c r="AH307" s="5">
        <v>4.7644258853508727</v>
      </c>
      <c r="AI307" s="5" t="s">
        <v>24</v>
      </c>
      <c r="AJ307" s="5" t="str">
        <f>LEFT(RIGHT(A307,LEN(A307)-FIND("GN=",A307)-2),FIND(" ",RIGHT(A307,LEN(A307)-FIND("GN=",A307)-2)))</f>
        <v xml:space="preserve">PGK1 </v>
      </c>
    </row>
    <row r="308" spans="1:36" x14ac:dyDescent="0.25">
      <c r="A308" s="5" t="s">
        <v>108</v>
      </c>
      <c r="B308" s="5">
        <v>1.1431410000000001E-3</v>
      </c>
      <c r="C308" s="5">
        <v>6.7885899999999997E-4</v>
      </c>
      <c r="D308" s="5">
        <v>1.8643699999999999E-4</v>
      </c>
      <c r="E308" s="5">
        <v>4.6271799999999998E-4</v>
      </c>
      <c r="F308" s="5">
        <v>5.0960399999999998E-4</v>
      </c>
      <c r="G308" s="5">
        <v>3.19575E-4</v>
      </c>
      <c r="H308" s="5">
        <v>6.6273299999999999E-4</v>
      </c>
      <c r="I308" s="5">
        <v>1.91564E-4</v>
      </c>
      <c r="J308" s="5">
        <v>2.8203199999999999E-4</v>
      </c>
      <c r="K308" s="5">
        <v>2.8766099999999998E-4</v>
      </c>
      <c r="L308" s="5">
        <v>5.375E-4</v>
      </c>
      <c r="M308" s="5">
        <v>1.5424899999999999E-4</v>
      </c>
      <c r="N308" s="5">
        <v>4.87842E-4</v>
      </c>
      <c r="O308" s="5">
        <v>4.3147999999999998E-4</v>
      </c>
      <c r="P308" s="5">
        <v>6.4682300000000004E-4</v>
      </c>
      <c r="Q308" s="5">
        <v>5.2973300000000001E-4</v>
      </c>
      <c r="R308" s="5">
        <v>7.2733900000000002E-4</v>
      </c>
      <c r="S308" s="5">
        <v>1.0660839999999999E-3</v>
      </c>
      <c r="T308" s="5">
        <v>2.2019800000000001E-4</v>
      </c>
      <c r="U308" s="5">
        <v>5.5567099999999999E-4</v>
      </c>
      <c r="V308" s="5">
        <v>5.4397799999999997E-4</v>
      </c>
      <c r="W308" s="5">
        <v>4.1874499999999999E-4</v>
      </c>
      <c r="X308" s="5">
        <v>7.2254399999999999E-4</v>
      </c>
      <c r="Y308" s="6">
        <v>8.0000000000000007E-5</v>
      </c>
      <c r="Z308" s="5">
        <v>1.9866600000000001E-4</v>
      </c>
      <c r="AA308" s="5">
        <v>1.3638699999999999E-4</v>
      </c>
      <c r="AB308" s="6">
        <v>9.7399999999999996E-5</v>
      </c>
      <c r="AC308" s="5">
        <v>3.62164E-4</v>
      </c>
      <c r="AD308" s="5">
        <v>1.8124699999999999E-4</v>
      </c>
      <c r="AE308" s="6">
        <v>7.7399999999999998E-5</v>
      </c>
      <c r="AF308" s="5">
        <v>1.1431410000000001E-3</v>
      </c>
      <c r="AG308" s="5">
        <v>1.2899774000000001E-2</v>
      </c>
      <c r="AH308" s="5">
        <v>4.6283150733332548</v>
      </c>
      <c r="AI308" s="5" t="s">
        <v>25</v>
      </c>
      <c r="AJ308" s="5" t="str">
        <f>LEFT(RIGHT(A308,LEN(A308)-FIND("GN=",A308)-2),FIND(" ",RIGHT(A308,LEN(A308)-FIND("GN=",A308)-2)))</f>
        <v xml:space="preserve">PLEC </v>
      </c>
    </row>
    <row r="309" spans="1:36" x14ac:dyDescent="0.25">
      <c r="A309" s="5" t="s">
        <v>148</v>
      </c>
      <c r="B309" s="6">
        <v>1.0499999999999999E-6</v>
      </c>
      <c r="C309" s="6">
        <v>1.6400000000000001E-7</v>
      </c>
      <c r="D309" s="6">
        <v>8.4500000000000004E-6</v>
      </c>
      <c r="E309" s="6">
        <v>9.6800000000000005E-6</v>
      </c>
      <c r="F309" s="6">
        <v>1.0499999999999999E-5</v>
      </c>
      <c r="G309" s="6">
        <v>1.1800000000000001E-5</v>
      </c>
      <c r="H309" s="6">
        <v>6.7000000000000002E-6</v>
      </c>
      <c r="I309" s="6">
        <v>5.2700000000000004E-6</v>
      </c>
      <c r="J309" s="5">
        <v>0</v>
      </c>
      <c r="K309" s="6">
        <v>2.0899999999999999E-6</v>
      </c>
      <c r="L309" s="5">
        <v>0</v>
      </c>
      <c r="M309" s="5">
        <v>0</v>
      </c>
      <c r="N309" s="6">
        <v>1.2500000000000001E-5</v>
      </c>
      <c r="O309" s="6">
        <v>1.13E-5</v>
      </c>
      <c r="P309" s="6">
        <v>1.5099999999999999E-6</v>
      </c>
      <c r="Q309" s="5">
        <v>0</v>
      </c>
      <c r="R309" s="6">
        <v>2.7599999999999998E-6</v>
      </c>
      <c r="S309" s="6">
        <v>1.9599999999999999E-6</v>
      </c>
      <c r="T309" s="6">
        <v>9.2500000000000004E-7</v>
      </c>
      <c r="U309" s="6">
        <v>2.8700000000000001E-6</v>
      </c>
      <c r="V309" s="6">
        <v>5.6099999999999997E-6</v>
      </c>
      <c r="W309" s="6">
        <v>1.59E-6</v>
      </c>
      <c r="X309" s="5">
        <v>0</v>
      </c>
      <c r="Y309" s="6">
        <v>1.8899999999999999E-5</v>
      </c>
      <c r="Z309" s="6">
        <v>5.6400000000000002E-6</v>
      </c>
      <c r="AA309" s="6">
        <v>1.5400000000000002E-5</v>
      </c>
      <c r="AB309" s="6">
        <v>1.91E-5</v>
      </c>
      <c r="AC309" s="5">
        <v>0</v>
      </c>
      <c r="AD309" s="6">
        <v>6.7700000000000004E-6</v>
      </c>
      <c r="AE309" s="6">
        <v>1.15E-6</v>
      </c>
      <c r="AF309" s="5">
        <v>1.91E-5</v>
      </c>
      <c r="AG309" s="5">
        <v>1.6368900000000001E-4</v>
      </c>
      <c r="AH309" s="5">
        <v>4.0890402545242805</v>
      </c>
      <c r="AI309" s="5" t="s">
        <v>34</v>
      </c>
      <c r="AJ309" s="5" t="str">
        <f>LEFT(RIGHT(A309,LEN(A309)-FIND("GN=",A309)-2),FIND(" ",RIGHT(A309,LEN(A309)-FIND("GN=",A309)-2)))</f>
        <v xml:space="preserve">POGZ </v>
      </c>
    </row>
    <row r="310" spans="1:36" x14ac:dyDescent="0.25">
      <c r="A310" s="5" t="s">
        <v>158</v>
      </c>
      <c r="B310" s="6">
        <v>2.16E-7</v>
      </c>
      <c r="C310" s="6">
        <v>7.4099999999999998E-7</v>
      </c>
      <c r="D310" s="6">
        <v>2.57E-6</v>
      </c>
      <c r="E310" s="6">
        <v>8.6099999999999999E-7</v>
      </c>
      <c r="F310" s="6">
        <v>1.19E-6</v>
      </c>
      <c r="G310" s="6">
        <v>2.7599999999999998E-6</v>
      </c>
      <c r="H310" s="6">
        <v>3.8099999999999999E-6</v>
      </c>
      <c r="I310" s="6">
        <v>1.1200000000000001E-6</v>
      </c>
      <c r="J310" s="6">
        <v>1.61E-6</v>
      </c>
      <c r="K310" s="6">
        <v>5.3600000000000004E-6</v>
      </c>
      <c r="L310" s="6">
        <v>9.6700000000000002E-7</v>
      </c>
      <c r="M310" s="6">
        <v>1.1799999999999999E-6</v>
      </c>
      <c r="N310" s="6">
        <v>2.9099999999999999E-5</v>
      </c>
      <c r="O310" s="5">
        <v>1.27966E-4</v>
      </c>
      <c r="P310" s="5">
        <v>0</v>
      </c>
      <c r="Q310" s="6">
        <v>2.61E-6</v>
      </c>
      <c r="R310" s="5">
        <v>0</v>
      </c>
      <c r="S310" s="6">
        <v>4.0200000000000001E-5</v>
      </c>
      <c r="T310" s="6">
        <v>2.69E-5</v>
      </c>
      <c r="U310" s="6">
        <v>3.9200000000000002E-7</v>
      </c>
      <c r="V310" s="6">
        <v>2.7599999999999998E-6</v>
      </c>
      <c r="W310" s="6">
        <v>5.2E-7</v>
      </c>
      <c r="X310" s="6">
        <v>5.2899999999999998E-5</v>
      </c>
      <c r="Y310" s="6">
        <v>6.6599999999999996E-7</v>
      </c>
      <c r="Z310" s="6">
        <v>1.5999999999999999E-5</v>
      </c>
      <c r="AA310" s="6">
        <v>3.5299999999999997E-5</v>
      </c>
      <c r="AB310" s="6">
        <v>2.0800000000000001E-7</v>
      </c>
      <c r="AC310" s="5">
        <v>0</v>
      </c>
      <c r="AD310" s="6">
        <v>1.3E-6</v>
      </c>
      <c r="AE310" s="5">
        <v>0</v>
      </c>
      <c r="AF310" s="5">
        <v>1.27966E-4</v>
      </c>
      <c r="AG310" s="5">
        <v>3.5920700000000001E-4</v>
      </c>
      <c r="AH310" s="5">
        <v>3.0252295432228338</v>
      </c>
      <c r="AI310" s="5" t="s">
        <v>26</v>
      </c>
      <c r="AJ310" s="5" t="str">
        <f>LEFT(RIGHT(A310,LEN(A310)-FIND("GN=",A310)-2),FIND(" ",RIGHT(A310,LEN(A310)-FIND("GN=",A310)-2)))</f>
        <v xml:space="preserve">POTEE </v>
      </c>
    </row>
    <row r="311" spans="1:36" x14ac:dyDescent="0.25">
      <c r="A311" s="5" t="s">
        <v>157</v>
      </c>
      <c r="B311" s="5">
        <v>0</v>
      </c>
      <c r="C311" s="6">
        <v>3.7099999999999997E-7</v>
      </c>
      <c r="D311" s="5">
        <v>0</v>
      </c>
      <c r="E311" s="5">
        <v>1.2135E-4</v>
      </c>
      <c r="F311" s="6">
        <v>1.19E-6</v>
      </c>
      <c r="G311" s="6">
        <v>3.8999999999999999E-6</v>
      </c>
      <c r="H311" s="6">
        <v>1.0000000000000001E-5</v>
      </c>
      <c r="I311" s="6">
        <v>1.6200000000000001E-5</v>
      </c>
      <c r="J311" s="6">
        <v>4.3300000000000003E-7</v>
      </c>
      <c r="K311" s="6">
        <v>5.1200000000000001E-6</v>
      </c>
      <c r="L311" s="5">
        <v>0</v>
      </c>
      <c r="M311" s="6">
        <v>3.0300000000000001E-5</v>
      </c>
      <c r="N311" s="6">
        <v>2.0699999999999998E-5</v>
      </c>
      <c r="O311" s="5">
        <v>0</v>
      </c>
      <c r="P311" s="6">
        <v>1.3900000000000001E-5</v>
      </c>
      <c r="Q311" s="6">
        <v>9.8099999999999992E-6</v>
      </c>
      <c r="R311" s="5">
        <v>0</v>
      </c>
      <c r="S311" s="6">
        <v>5.8600000000000001E-5</v>
      </c>
      <c r="T311" s="6">
        <v>1.9000000000000001E-5</v>
      </c>
      <c r="U311" s="5">
        <v>0</v>
      </c>
      <c r="V311" s="6">
        <v>1.1000000000000001E-6</v>
      </c>
      <c r="W311" s="5">
        <v>0</v>
      </c>
      <c r="X311" s="5">
        <v>0</v>
      </c>
      <c r="Y311" s="5">
        <v>1.6102600000000001E-4</v>
      </c>
      <c r="Z311" s="6">
        <v>3.54E-5</v>
      </c>
      <c r="AA311" s="6">
        <v>1.1400000000000001E-6</v>
      </c>
      <c r="AB311" s="6">
        <v>2.0800000000000001E-7</v>
      </c>
      <c r="AC311" s="5">
        <v>0</v>
      </c>
      <c r="AD311" s="6">
        <v>1.1599999999999999E-6</v>
      </c>
      <c r="AE311" s="6">
        <v>2.0000000000000002E-5</v>
      </c>
      <c r="AF311" s="5">
        <v>1.6102600000000001E-4</v>
      </c>
      <c r="AG311" s="5">
        <v>5.3090800000000007E-4</v>
      </c>
      <c r="AH311" s="5">
        <v>3.1075680104498891</v>
      </c>
      <c r="AI311" s="5" t="s">
        <v>28</v>
      </c>
      <c r="AJ311" s="5" t="str">
        <f>LEFT(RIGHT(A311,LEN(A311)-FIND("GN=",A311)-2),FIND(" ",RIGHT(A311,LEN(A311)-FIND("GN=",A311)-2)))</f>
        <v xml:space="preserve">POTEF </v>
      </c>
    </row>
    <row r="312" spans="1:36" x14ac:dyDescent="0.25">
      <c r="A312" s="5" t="s">
        <v>156</v>
      </c>
      <c r="B312" s="6">
        <v>2.16E-7</v>
      </c>
      <c r="C312" s="6">
        <v>7.4099999999999998E-7</v>
      </c>
      <c r="D312" s="6">
        <v>2.57E-6</v>
      </c>
      <c r="E312" s="6">
        <v>8.6099999999999999E-7</v>
      </c>
      <c r="F312" s="6">
        <v>5.7000000000000003E-5</v>
      </c>
      <c r="G312" s="6">
        <v>6.3099999999999997E-6</v>
      </c>
      <c r="H312" s="6">
        <v>2.7399999999999999E-5</v>
      </c>
      <c r="I312" s="6">
        <v>1.1200000000000001E-6</v>
      </c>
      <c r="J312" s="6">
        <v>2.7700000000000002E-6</v>
      </c>
      <c r="K312" s="6">
        <v>1.7600000000000001E-5</v>
      </c>
      <c r="L312" s="6">
        <v>9.6700000000000002E-7</v>
      </c>
      <c r="M312" s="6">
        <v>1.1799999999999999E-6</v>
      </c>
      <c r="N312" s="6">
        <v>3.4499999999999998E-5</v>
      </c>
      <c r="O312" s="5">
        <v>0</v>
      </c>
      <c r="P312" s="5">
        <v>1.2950900000000001E-4</v>
      </c>
      <c r="Q312" s="6">
        <v>2.61E-6</v>
      </c>
      <c r="R312" s="5">
        <v>0</v>
      </c>
      <c r="S312" s="6">
        <v>3.9799999999999998E-5</v>
      </c>
      <c r="T312" s="6">
        <v>1.9000000000000001E-5</v>
      </c>
      <c r="U312" s="6">
        <v>6.9999999999999999E-6</v>
      </c>
      <c r="V312" s="6">
        <v>2.7599999999999998E-6</v>
      </c>
      <c r="W312" s="6">
        <v>8.0099999999999995E-5</v>
      </c>
      <c r="X312" s="5">
        <v>0</v>
      </c>
      <c r="Y312" s="6">
        <v>2.2200000000000001E-5</v>
      </c>
      <c r="Z312" s="6">
        <v>1.2099999999999999E-5</v>
      </c>
      <c r="AA312" s="6">
        <v>5.7199999999999999E-7</v>
      </c>
      <c r="AB312" s="6">
        <v>2.0800000000000001E-7</v>
      </c>
      <c r="AC312" s="5">
        <v>0</v>
      </c>
      <c r="AD312" s="6">
        <v>7.3099999999999997E-7</v>
      </c>
      <c r="AE312" s="5">
        <v>0</v>
      </c>
      <c r="AF312" s="5">
        <v>1.2950900000000001E-4</v>
      </c>
      <c r="AG312" s="5">
        <v>4.698250000000001E-4</v>
      </c>
      <c r="AH312" s="5">
        <v>3.3153990509408788</v>
      </c>
      <c r="AI312" s="5" t="s">
        <v>22</v>
      </c>
      <c r="AJ312" s="5" t="str">
        <f>LEFT(RIGHT(A312,LEN(A312)-FIND("GN=",A312)-2),FIND(" ",RIGHT(A312,LEN(A312)-FIND("GN=",A312)-2)))</f>
        <v xml:space="preserve">POTEI </v>
      </c>
    </row>
    <row r="313" spans="1:36" x14ac:dyDescent="0.25">
      <c r="A313" s="5" t="s">
        <v>159</v>
      </c>
      <c r="B313" s="6">
        <v>2.2399999999999999E-7</v>
      </c>
      <c r="C313" s="6">
        <v>7.6799999999999999E-7</v>
      </c>
      <c r="D313" s="6">
        <v>2.6599999999999999E-6</v>
      </c>
      <c r="E313" s="6">
        <v>8.9100000000000002E-7</v>
      </c>
      <c r="F313" s="6">
        <v>8.4399999999999999E-7</v>
      </c>
      <c r="G313" s="6">
        <v>3.6200000000000001E-6</v>
      </c>
      <c r="H313" s="6">
        <v>2.7599999999999998E-6</v>
      </c>
      <c r="I313" s="6">
        <v>1.1599999999999999E-6</v>
      </c>
      <c r="J313" s="6">
        <v>2.8600000000000001E-6</v>
      </c>
      <c r="K313" s="6">
        <v>4.8899999999999998E-6</v>
      </c>
      <c r="L313" s="6">
        <v>9.9999999999999995E-7</v>
      </c>
      <c r="M313" s="6">
        <v>1.2300000000000001E-6</v>
      </c>
      <c r="N313" s="5">
        <v>0</v>
      </c>
      <c r="O313" s="5">
        <v>0</v>
      </c>
      <c r="P313" s="5">
        <v>0</v>
      </c>
      <c r="Q313" s="6">
        <v>2.7E-6</v>
      </c>
      <c r="R313" s="5">
        <v>0</v>
      </c>
      <c r="S313" s="6">
        <v>9.4200000000000004E-7</v>
      </c>
      <c r="T313" s="6">
        <v>1.5800000000000001E-5</v>
      </c>
      <c r="U313" s="6">
        <v>4.0600000000000001E-7</v>
      </c>
      <c r="V313" s="6">
        <v>2.8499999999999998E-6</v>
      </c>
      <c r="W313" s="6">
        <v>1.0699999999999999E-5</v>
      </c>
      <c r="X313" s="5">
        <v>0</v>
      </c>
      <c r="Y313" s="6">
        <v>6.8999999999999996E-7</v>
      </c>
      <c r="Z313" s="5">
        <v>0</v>
      </c>
      <c r="AA313" s="6">
        <v>5.9200000000000001E-7</v>
      </c>
      <c r="AB313" s="6">
        <v>2.1500000000000001E-7</v>
      </c>
      <c r="AC313" s="5">
        <v>0</v>
      </c>
      <c r="AD313" s="6">
        <v>7.5700000000000002E-7</v>
      </c>
      <c r="AE313" s="5">
        <v>0</v>
      </c>
      <c r="AF313" s="5">
        <v>1.5800000000000001E-5</v>
      </c>
      <c r="AG313" s="5">
        <v>5.8558999999999993E-5</v>
      </c>
      <c r="AH313" s="5">
        <v>3.5672433974087268</v>
      </c>
      <c r="AI313" s="5" t="s">
        <v>15</v>
      </c>
      <c r="AJ313" s="5" t="str">
        <f>LEFT(RIGHT(A313,LEN(A313)-FIND("GN=",A313)-2),FIND(" ",RIGHT(A313,LEN(A313)-FIND("GN=",A313)-2)))</f>
        <v xml:space="preserve">POTEJ </v>
      </c>
    </row>
    <row r="314" spans="1:36" x14ac:dyDescent="0.25">
      <c r="A314" s="5" t="s">
        <v>155</v>
      </c>
      <c r="B314" s="6">
        <v>6.1999999999999999E-7</v>
      </c>
      <c r="C314" s="6">
        <v>1.06E-6</v>
      </c>
      <c r="D314" s="6">
        <v>7.3699999999999997E-6</v>
      </c>
      <c r="E314" s="5">
        <v>1.67221E-4</v>
      </c>
      <c r="F314" s="5">
        <v>7.2506899999999995E-4</v>
      </c>
      <c r="G314" s="6">
        <v>2.8900000000000001E-5</v>
      </c>
      <c r="H314" s="5">
        <v>1.6207649999999999E-3</v>
      </c>
      <c r="I314" s="5">
        <v>9.3125719999999999E-3</v>
      </c>
      <c r="J314" s="5">
        <v>1.1144100000000001E-4</v>
      </c>
      <c r="K314" s="6">
        <v>1.2300000000000001E-5</v>
      </c>
      <c r="L314" s="6">
        <v>2.7700000000000002E-6</v>
      </c>
      <c r="M314" s="6">
        <v>3.3900000000000002E-6</v>
      </c>
      <c r="N314" s="5">
        <v>0</v>
      </c>
      <c r="O314" s="5">
        <v>0</v>
      </c>
      <c r="P314" s="6">
        <v>1.56E-5</v>
      </c>
      <c r="Q314" s="6">
        <v>3.0599999999999998E-5</v>
      </c>
      <c r="R314" s="5">
        <v>3.6664199999999998E-4</v>
      </c>
      <c r="S314" s="5">
        <v>8.1357200000000004E-4</v>
      </c>
      <c r="T314" s="6">
        <v>4.6300000000000001E-5</v>
      </c>
      <c r="U314" s="6">
        <v>1.1200000000000001E-6</v>
      </c>
      <c r="V314" s="6">
        <v>2.4199999999999999E-5</v>
      </c>
      <c r="W314" s="6">
        <v>1.4899999999999999E-6</v>
      </c>
      <c r="X314" s="5">
        <v>1.22669E-4</v>
      </c>
      <c r="Y314" s="6">
        <v>9.5499999999999996E-7</v>
      </c>
      <c r="Z314" s="5">
        <v>1.3122399999999999E-4</v>
      </c>
      <c r="AA314" s="6">
        <v>2.5999999999999998E-5</v>
      </c>
      <c r="AB314" s="6">
        <v>8.9400000000000008E-6</v>
      </c>
      <c r="AC314" s="5">
        <v>2.64157E-4</v>
      </c>
      <c r="AD314" s="6">
        <v>2.0999999999999998E-6</v>
      </c>
      <c r="AE314" s="5">
        <v>0</v>
      </c>
      <c r="AF314" s="5">
        <v>9.3125719999999999E-3</v>
      </c>
      <c r="AG314" s="5">
        <v>1.3849047000000001E-2</v>
      </c>
      <c r="AH314" s="5">
        <v>1.8586438469918924</v>
      </c>
      <c r="AI314" s="5" t="s">
        <v>18</v>
      </c>
      <c r="AJ314" s="5" t="str">
        <f>LEFT(RIGHT(A314,LEN(A314)-FIND("GN=",A314)-2),FIND(" ",RIGHT(A314,LEN(A314)-FIND("GN=",A314)-2)))</f>
        <v xml:space="preserve">POTEKP </v>
      </c>
    </row>
    <row r="315" spans="1:36" x14ac:dyDescent="0.25">
      <c r="A315" s="5" t="s">
        <v>282</v>
      </c>
      <c r="B315" s="5">
        <v>0</v>
      </c>
      <c r="C315" s="5">
        <v>0</v>
      </c>
      <c r="D315" s="6">
        <v>1.2899999999999999E-6</v>
      </c>
      <c r="E315" s="6">
        <v>1.88E-5</v>
      </c>
      <c r="F315" s="6">
        <v>1.9400000000000001E-5</v>
      </c>
      <c r="G315" s="6">
        <v>2.0000000000000002E-5</v>
      </c>
      <c r="H315" s="5">
        <v>0</v>
      </c>
      <c r="I315" s="6">
        <v>8.0800000000000006E-6</v>
      </c>
      <c r="J315" s="5">
        <v>0</v>
      </c>
      <c r="K315" s="5">
        <v>0</v>
      </c>
      <c r="L315" s="6">
        <v>4.07E-6</v>
      </c>
      <c r="M315" s="5">
        <v>0</v>
      </c>
      <c r="N315" s="6">
        <v>1.0200000000000001E-5</v>
      </c>
      <c r="O315" s="6">
        <v>1.4E-5</v>
      </c>
      <c r="P315" s="6">
        <v>2.3700000000000002E-6</v>
      </c>
      <c r="Q315" s="5">
        <v>0</v>
      </c>
      <c r="R315" s="5">
        <v>0</v>
      </c>
      <c r="S315" s="6">
        <v>2.74E-6</v>
      </c>
      <c r="T315" s="6">
        <v>6.64E-6</v>
      </c>
      <c r="U315" s="5">
        <v>0</v>
      </c>
      <c r="V315" s="6">
        <v>1.6699999999999999E-5</v>
      </c>
      <c r="W315" s="5">
        <v>0</v>
      </c>
      <c r="X315" s="6">
        <v>1.0100000000000001E-6</v>
      </c>
      <c r="Y315" s="5">
        <v>0</v>
      </c>
      <c r="Z315" s="6">
        <v>1.9599999999999999E-6</v>
      </c>
      <c r="AA315" s="6">
        <v>5.9699999999999996E-6</v>
      </c>
      <c r="AB315" s="6">
        <v>5.6699999999999999E-6</v>
      </c>
      <c r="AC315" s="5">
        <v>0</v>
      </c>
      <c r="AD315" s="5">
        <v>0</v>
      </c>
      <c r="AE315" s="6">
        <v>2.2400000000000002E-6</v>
      </c>
      <c r="AF315" s="5">
        <v>2.0000000000000002E-5</v>
      </c>
      <c r="AG315" s="5">
        <v>1.4114000000000002E-4</v>
      </c>
      <c r="AH315" s="5">
        <v>3.623261770634346</v>
      </c>
      <c r="AI315" s="5" t="s">
        <v>8</v>
      </c>
      <c r="AJ315" s="5" t="str">
        <f>LEFT(RIGHT(A315,LEN(A315)-FIND("GN=",A315)-2),FIND(" ",RIGHT(A315,LEN(A315)-FIND("GN=",A315)-2)))</f>
        <v xml:space="preserve">PPAN </v>
      </c>
    </row>
    <row r="316" spans="1:36" x14ac:dyDescent="0.25">
      <c r="A316" s="5" t="s">
        <v>274</v>
      </c>
      <c r="B316" s="5">
        <v>0</v>
      </c>
      <c r="C316" s="6">
        <v>2.58E-5</v>
      </c>
      <c r="D316" s="6">
        <v>6.2699999999999999E-7</v>
      </c>
      <c r="E316" s="5">
        <v>0</v>
      </c>
      <c r="F316" s="5">
        <v>0</v>
      </c>
      <c r="G316" s="5">
        <v>0</v>
      </c>
      <c r="H316" s="6">
        <v>2.1799999999999999E-6</v>
      </c>
      <c r="I316" s="5">
        <v>0</v>
      </c>
      <c r="J316" s="5">
        <v>0</v>
      </c>
      <c r="K316" s="5">
        <v>0</v>
      </c>
      <c r="L316" s="5">
        <v>0</v>
      </c>
      <c r="M316" s="6">
        <v>3.58E-7</v>
      </c>
      <c r="N316" s="5">
        <v>0</v>
      </c>
      <c r="O316" s="5">
        <v>0</v>
      </c>
      <c r="P316" s="6">
        <v>8.3700000000000002E-8</v>
      </c>
      <c r="Q316" s="6">
        <v>1.9800000000000001E-6</v>
      </c>
      <c r="R316" s="5">
        <v>0</v>
      </c>
      <c r="S316" s="6">
        <v>1.4100000000000001E-7</v>
      </c>
      <c r="T316" s="5">
        <v>0</v>
      </c>
      <c r="U316" s="6">
        <v>3.5600000000000001E-7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2.58E-5</v>
      </c>
      <c r="AG316" s="5">
        <v>3.1525699999999995E-5</v>
      </c>
      <c r="AH316" s="5">
        <v>1.0743859588310811</v>
      </c>
      <c r="AI316" s="5" t="s">
        <v>11</v>
      </c>
      <c r="AJ316" s="5" t="str">
        <f>LEFT(RIGHT(A316,LEN(A316)-FIND("GN=",A316)-2),FIND(" ",RIGHT(A316,LEN(A316)-FIND("GN=",A316)-2)))</f>
        <v xml:space="preserve">PPFIA4 </v>
      </c>
    </row>
    <row r="317" spans="1:36" x14ac:dyDescent="0.25">
      <c r="A317" s="5" t="s">
        <v>151</v>
      </c>
      <c r="B317" s="5">
        <v>1.635975E-3</v>
      </c>
      <c r="C317" s="5">
        <v>1.4329849999999999E-3</v>
      </c>
      <c r="D317" s="5">
        <v>2.5308930000000002E-3</v>
      </c>
      <c r="E317" s="5">
        <v>3.1332830000000002E-3</v>
      </c>
      <c r="F317" s="5">
        <v>7.3897959999999997E-3</v>
      </c>
      <c r="G317" s="5">
        <v>4.1031949999999996E-3</v>
      </c>
      <c r="H317" s="5">
        <v>3.8698299999999999E-3</v>
      </c>
      <c r="I317" s="5">
        <v>4.1524780000000002E-3</v>
      </c>
      <c r="J317" s="5">
        <v>2.8940900000000002E-3</v>
      </c>
      <c r="K317" s="5">
        <v>7.2027300000000001E-4</v>
      </c>
      <c r="L317" s="5">
        <v>6.3674399999999996E-4</v>
      </c>
      <c r="M317" s="5">
        <v>1.9671049999999998E-3</v>
      </c>
      <c r="N317" s="5">
        <v>1.4134239999999999E-3</v>
      </c>
      <c r="O317" s="5">
        <v>1.4450470000000001E-3</v>
      </c>
      <c r="P317" s="5">
        <v>1.545769E-3</v>
      </c>
      <c r="Q317" s="5">
        <v>1.883177E-3</v>
      </c>
      <c r="R317" s="5">
        <v>2.0151800000000001E-3</v>
      </c>
      <c r="S317" s="5">
        <v>2.1453420000000002E-3</v>
      </c>
      <c r="T317" s="5">
        <v>1.653088E-3</v>
      </c>
      <c r="U317" s="5">
        <v>8.8632200000000004E-4</v>
      </c>
      <c r="V317" s="5">
        <v>1.6089710000000001E-3</v>
      </c>
      <c r="W317" s="5">
        <v>7.5549799999999996E-4</v>
      </c>
      <c r="X317" s="5">
        <v>1.051015E-3</v>
      </c>
      <c r="Y317" s="5">
        <v>5.1892459999999998E-3</v>
      </c>
      <c r="Z317" s="5">
        <v>4.0707620000000003E-3</v>
      </c>
      <c r="AA317" s="5">
        <v>5.5938840000000004E-3</v>
      </c>
      <c r="AB317" s="5">
        <v>4.7317720000000004E-3</v>
      </c>
      <c r="AC317" s="5">
        <v>1.543272E-3</v>
      </c>
      <c r="AD317" s="5">
        <v>2.1424529999999999E-3</v>
      </c>
      <c r="AE317" s="5">
        <v>2.6238960000000001E-3</v>
      </c>
      <c r="AF317" s="5">
        <v>7.3897959999999997E-3</v>
      </c>
      <c r="AG317" s="5">
        <v>7.6764764999999999E-2</v>
      </c>
      <c r="AH317" s="5">
        <v>4.642410025305705</v>
      </c>
      <c r="AI317" s="5" t="s">
        <v>7</v>
      </c>
      <c r="AJ317" s="5" t="str">
        <f>LEFT(RIGHT(A317,LEN(A317)-FIND("GN=",A317)-2),FIND(" ",RIGHT(A317,LEN(A317)-FIND("GN=",A317)-2)))</f>
        <v xml:space="preserve">PPIA </v>
      </c>
    </row>
    <row r="318" spans="1:36" x14ac:dyDescent="0.25">
      <c r="A318" s="5" t="s">
        <v>152</v>
      </c>
      <c r="B318" s="5">
        <v>2.2606300000000001E-4</v>
      </c>
      <c r="C318" s="5">
        <v>1.2111400000000001E-4</v>
      </c>
      <c r="D318" s="5">
        <v>1.82213E-4</v>
      </c>
      <c r="E318" s="5">
        <v>2.6668699999999999E-4</v>
      </c>
      <c r="F318" s="6">
        <v>5.8999999999999998E-5</v>
      </c>
      <c r="G318" s="5">
        <v>2.6214100000000002E-4</v>
      </c>
      <c r="H318" s="5">
        <v>1.1579899999999999E-4</v>
      </c>
      <c r="I318" s="5">
        <v>3.2908699999999999E-4</v>
      </c>
      <c r="J318" s="5">
        <v>4.0087500000000003E-4</v>
      </c>
      <c r="K318" s="6">
        <v>8.9499999999999994E-5</v>
      </c>
      <c r="L318" s="6">
        <v>9.8599999999999998E-5</v>
      </c>
      <c r="M318" s="6">
        <v>9.1700000000000006E-5</v>
      </c>
      <c r="N318" s="5">
        <v>2.0784800000000001E-4</v>
      </c>
      <c r="O318" s="5">
        <v>1.79264E-4</v>
      </c>
      <c r="P318" s="5">
        <v>2.2737500000000001E-4</v>
      </c>
      <c r="Q318" s="5">
        <v>3.1223399999999999E-4</v>
      </c>
      <c r="R318" s="5">
        <v>2.6932399999999998E-4</v>
      </c>
      <c r="S318" s="5">
        <v>1.3043000000000001E-4</v>
      </c>
      <c r="T318" s="5">
        <v>1.09917E-4</v>
      </c>
      <c r="U318" s="5">
        <v>1.0483400000000001E-4</v>
      </c>
      <c r="V318" s="5">
        <v>2.65586E-4</v>
      </c>
      <c r="W318" s="6">
        <v>6.3999999999999997E-5</v>
      </c>
      <c r="X318" s="6">
        <v>7.3300000000000006E-5</v>
      </c>
      <c r="Y318" s="6">
        <v>6.3800000000000006E-5</v>
      </c>
      <c r="Z318" s="6">
        <v>9.3900000000000006E-5</v>
      </c>
      <c r="AA318" s="6">
        <v>1.5800000000000001E-5</v>
      </c>
      <c r="AB318" s="5">
        <v>1.6243299999999999E-4</v>
      </c>
      <c r="AC318" s="5">
        <v>1.5706199999999999E-4</v>
      </c>
      <c r="AD318" s="5">
        <v>1.80423E-4</v>
      </c>
      <c r="AE318" s="5">
        <v>1.54914E-4</v>
      </c>
      <c r="AF318" s="5">
        <v>4.0087500000000003E-4</v>
      </c>
      <c r="AG318" s="5">
        <v>5.0152230000000009E-3</v>
      </c>
      <c r="AH318" s="5">
        <v>4.6901893274391249</v>
      </c>
      <c r="AI318" s="5" t="s">
        <v>21</v>
      </c>
      <c r="AJ318" s="5" t="str">
        <f>LEFT(RIGHT(A318,LEN(A318)-FIND("GN=",A318)-2),FIND(" ",RIGHT(A318,LEN(A318)-FIND("GN=",A318)-2)))</f>
        <v xml:space="preserve">PPIAL4A </v>
      </c>
    </row>
    <row r="319" spans="1:36" x14ac:dyDescent="0.25">
      <c r="A319" s="5" t="s">
        <v>150</v>
      </c>
      <c r="B319" s="5">
        <v>2.2606300000000001E-4</v>
      </c>
      <c r="C319" s="5">
        <v>1.2111400000000001E-4</v>
      </c>
      <c r="D319" s="5">
        <v>1.82213E-4</v>
      </c>
      <c r="E319" s="5">
        <v>2.6668699999999999E-4</v>
      </c>
      <c r="F319" s="6">
        <v>5.8999999999999998E-5</v>
      </c>
      <c r="G319" s="5">
        <v>2.6214100000000002E-4</v>
      </c>
      <c r="H319" s="5">
        <v>1.1579899999999999E-4</v>
      </c>
      <c r="I319" s="5">
        <v>3.2908699999999999E-4</v>
      </c>
      <c r="J319" s="5">
        <v>4.0087500000000003E-4</v>
      </c>
      <c r="K319" s="6">
        <v>8.9499999999999994E-5</v>
      </c>
      <c r="L319" s="6">
        <v>7.8100000000000001E-5</v>
      </c>
      <c r="M319" s="6">
        <v>9.1700000000000006E-5</v>
      </c>
      <c r="N319" s="5">
        <v>2.0784800000000001E-4</v>
      </c>
      <c r="O319" s="5">
        <v>1.79264E-4</v>
      </c>
      <c r="P319" s="5">
        <v>2.2737500000000001E-4</v>
      </c>
      <c r="Q319" s="5">
        <v>3.1223399999999999E-4</v>
      </c>
      <c r="R319" s="5">
        <v>2.6932399999999998E-4</v>
      </c>
      <c r="S319" s="5">
        <v>1.3043000000000001E-4</v>
      </c>
      <c r="T319" s="5">
        <v>1.09917E-4</v>
      </c>
      <c r="U319" s="5">
        <v>1.0483400000000001E-4</v>
      </c>
      <c r="V319" s="5">
        <v>2.65586E-4</v>
      </c>
      <c r="W319" s="6">
        <v>6.3999999999999997E-5</v>
      </c>
      <c r="X319" s="6">
        <v>7.3300000000000006E-5</v>
      </c>
      <c r="Y319" s="6">
        <v>6.3800000000000006E-5</v>
      </c>
      <c r="Z319" s="6">
        <v>9.3900000000000006E-5</v>
      </c>
      <c r="AA319" s="6">
        <v>1.5800000000000001E-5</v>
      </c>
      <c r="AB319" s="5">
        <v>1.6243299999999999E-4</v>
      </c>
      <c r="AC319" s="5">
        <v>1.5706199999999999E-4</v>
      </c>
      <c r="AD319" s="5">
        <v>1.80423E-4</v>
      </c>
      <c r="AE319" s="5">
        <v>1.54914E-4</v>
      </c>
      <c r="AF319" s="5">
        <v>4.0087500000000003E-4</v>
      </c>
      <c r="AG319" s="5">
        <v>4.9947230000000013E-3</v>
      </c>
      <c r="AH319" s="5">
        <v>4.6855225257376958</v>
      </c>
      <c r="AI319" s="5" t="s">
        <v>21</v>
      </c>
      <c r="AJ319" s="5" t="str">
        <f>LEFT(RIGHT(A319,LEN(A319)-FIND("GN=",A319)-2),FIND(" ",RIGHT(A319,LEN(A319)-FIND("GN=",A319)-2)))</f>
        <v xml:space="preserve">PPIAL4D </v>
      </c>
    </row>
    <row r="320" spans="1:36" x14ac:dyDescent="0.25">
      <c r="A320" s="5" t="s">
        <v>172</v>
      </c>
      <c r="B320" s="5">
        <v>1.11654E-4</v>
      </c>
      <c r="C320" s="5">
        <v>2.2583400000000001E-4</v>
      </c>
      <c r="D320" s="6">
        <v>8.1199999999999995E-5</v>
      </c>
      <c r="E320" s="6">
        <v>3.0899999999999999E-5</v>
      </c>
      <c r="F320" s="6">
        <v>6.7899999999999997E-5</v>
      </c>
      <c r="G320" s="6">
        <v>2.2799999999999999E-5</v>
      </c>
      <c r="H320" s="6">
        <v>8.1200000000000002E-6</v>
      </c>
      <c r="I320" s="6">
        <v>8.5199999999999997E-6</v>
      </c>
      <c r="J320" s="6">
        <v>2.5700000000000001E-5</v>
      </c>
      <c r="K320" s="6">
        <v>1.1E-5</v>
      </c>
      <c r="L320" s="6">
        <v>3.8800000000000001E-5</v>
      </c>
      <c r="M320" s="6">
        <v>1.5999999999999999E-5</v>
      </c>
      <c r="N320" s="5">
        <v>1.7151499999999999E-4</v>
      </c>
      <c r="O320" s="5">
        <v>1.6959599999999999E-4</v>
      </c>
      <c r="P320" s="6">
        <v>7.3800000000000005E-5</v>
      </c>
      <c r="Q320" s="6">
        <v>3.5200000000000002E-5</v>
      </c>
      <c r="R320" s="6">
        <v>2.37E-5</v>
      </c>
      <c r="S320" s="6">
        <v>2.9E-5</v>
      </c>
      <c r="T320" s="6">
        <v>5.7599999999999999E-6</v>
      </c>
      <c r="U320" s="6">
        <v>3.1000000000000001E-5</v>
      </c>
      <c r="V320" s="6">
        <v>3.5599999999999998E-5</v>
      </c>
      <c r="W320" s="6">
        <v>1.03E-5</v>
      </c>
      <c r="X320" s="6">
        <v>3.7100000000000001E-6</v>
      </c>
      <c r="Y320" s="6">
        <v>7.5500000000000006E-5</v>
      </c>
      <c r="Z320" s="6">
        <v>5.5999999999999999E-5</v>
      </c>
      <c r="AA320" s="5">
        <v>1.4435199999999999E-4</v>
      </c>
      <c r="AB320" s="5">
        <v>1.1324600000000001E-4</v>
      </c>
      <c r="AC320" s="6">
        <v>3.4199999999999999E-6</v>
      </c>
      <c r="AD320" s="6">
        <v>1.9700000000000001E-5</v>
      </c>
      <c r="AE320" s="6">
        <v>7.3100000000000001E-5</v>
      </c>
      <c r="AF320" s="5">
        <v>2.2583400000000001E-4</v>
      </c>
      <c r="AG320" s="5">
        <v>1.7229270000000002E-3</v>
      </c>
      <c r="AH320" s="5">
        <v>4.2816570385148864</v>
      </c>
      <c r="AI320" s="5" t="s">
        <v>11</v>
      </c>
      <c r="AJ320" s="5" t="str">
        <f>LEFT(RIGHT(A320,LEN(A320)-FIND("GN=",A320)-2),FIND(" ",RIGHT(A320,LEN(A320)-FIND("GN=",A320)-2)))</f>
        <v xml:space="preserve">PPME1 </v>
      </c>
    </row>
    <row r="321" spans="1:36" x14ac:dyDescent="0.25">
      <c r="A321" s="5" t="s">
        <v>359</v>
      </c>
      <c r="B321" s="5">
        <v>1.00694E-4</v>
      </c>
      <c r="C321" s="5">
        <v>1.3188800000000001E-4</v>
      </c>
      <c r="D321" s="5">
        <v>0</v>
      </c>
      <c r="E321" s="6">
        <v>3.0499999999999999E-5</v>
      </c>
      <c r="F321" s="5">
        <v>0</v>
      </c>
      <c r="G321" s="5">
        <v>0</v>
      </c>
      <c r="H321" s="5">
        <v>0</v>
      </c>
      <c r="I321" s="6">
        <v>5.7300000000000002E-6</v>
      </c>
      <c r="J321" s="5">
        <v>2.6380199999999999E-4</v>
      </c>
      <c r="K321" s="6">
        <v>3.1099999999999999E-6</v>
      </c>
      <c r="L321" s="6">
        <v>3.0700000000000001E-5</v>
      </c>
      <c r="M321" s="6">
        <v>1.49E-5</v>
      </c>
      <c r="N321" s="5">
        <v>1.8858500000000001E-4</v>
      </c>
      <c r="O321" s="5">
        <v>1.8881900000000001E-4</v>
      </c>
      <c r="P321" s="5">
        <v>1.1365400000000001E-4</v>
      </c>
      <c r="Q321" s="5">
        <v>2.63276E-4</v>
      </c>
      <c r="R321" s="5">
        <v>1.1243600000000001E-4</v>
      </c>
      <c r="S321" s="5">
        <v>2.6657900000000002E-4</v>
      </c>
      <c r="T321" s="6">
        <v>3.8E-6</v>
      </c>
      <c r="U321" s="6">
        <v>3.6900000000000002E-5</v>
      </c>
      <c r="V321" s="6">
        <v>3.5299999999999997E-5</v>
      </c>
      <c r="W321" s="6">
        <v>1.52E-5</v>
      </c>
      <c r="X321" s="6">
        <v>2.6599999999999999E-5</v>
      </c>
      <c r="Y321" s="5">
        <v>0</v>
      </c>
      <c r="Z321" s="6">
        <v>3.79E-5</v>
      </c>
      <c r="AA321" s="6">
        <v>7.2000000000000002E-5</v>
      </c>
      <c r="AB321" s="5">
        <v>1.45945E-4</v>
      </c>
      <c r="AC321" s="5">
        <v>0</v>
      </c>
      <c r="AD321" s="5">
        <v>0</v>
      </c>
      <c r="AE321" s="5">
        <v>0</v>
      </c>
      <c r="AF321" s="5">
        <v>2.6657900000000002E-4</v>
      </c>
      <c r="AG321" s="5">
        <v>2.0883180000000005E-3</v>
      </c>
      <c r="AH321" s="5">
        <v>3.836034960115438</v>
      </c>
      <c r="AI321" s="5" t="s">
        <v>27</v>
      </c>
      <c r="AJ321" s="5" t="str">
        <f>LEFT(RIGHT(A321,LEN(A321)-FIND("GN=",A321)-2),FIND(" ",RIGHT(A321,LEN(A321)-FIND("GN=",A321)-2)))</f>
        <v xml:space="preserve">PPP1R14A </v>
      </c>
    </row>
    <row r="322" spans="1:36" x14ac:dyDescent="0.25">
      <c r="A322" s="5" t="s">
        <v>307</v>
      </c>
      <c r="B322" s="6">
        <v>2.87E-5</v>
      </c>
      <c r="C322" s="6">
        <v>5.4700000000000001E-5</v>
      </c>
      <c r="D322" s="5">
        <v>3.4422499999999998E-4</v>
      </c>
      <c r="E322" s="5">
        <v>3.6458600000000002E-4</v>
      </c>
      <c r="F322" s="5">
        <v>3.3666799999999998E-4</v>
      </c>
      <c r="G322" s="5">
        <v>3.0521200000000002E-4</v>
      </c>
      <c r="H322" s="5">
        <v>2.8205100000000001E-4</v>
      </c>
      <c r="I322" s="5">
        <v>1.7309500000000001E-4</v>
      </c>
      <c r="J322" s="6">
        <v>2.6600000000000003E-7</v>
      </c>
      <c r="K322" s="6">
        <v>7.3499999999999999E-6</v>
      </c>
      <c r="L322" s="5">
        <v>1.2390900000000001E-4</v>
      </c>
      <c r="M322" s="6">
        <v>1.7E-5</v>
      </c>
      <c r="N322" s="5">
        <v>3.5774500000000002E-4</v>
      </c>
      <c r="O322" s="5">
        <v>2.1578999999999999E-4</v>
      </c>
      <c r="P322" s="6">
        <v>5.66E-5</v>
      </c>
      <c r="Q322" s="6">
        <v>4.1999999999999998E-5</v>
      </c>
      <c r="R322" s="6">
        <v>6.3800000000000006E-5</v>
      </c>
      <c r="S322" s="6">
        <v>2.2900000000000001E-5</v>
      </c>
      <c r="T322" s="6">
        <v>6.4300000000000004E-5</v>
      </c>
      <c r="U322" s="6">
        <v>2.3799999999999999E-5</v>
      </c>
      <c r="V322" s="5">
        <v>1.0156400000000001E-4</v>
      </c>
      <c r="W322" s="6">
        <v>2.7699999999999999E-5</v>
      </c>
      <c r="X322" s="6">
        <v>6.1500000000000004E-5</v>
      </c>
      <c r="Y322" s="5">
        <v>2.2822700000000001E-4</v>
      </c>
      <c r="Z322" s="5">
        <v>1.17408E-4</v>
      </c>
      <c r="AA322" s="5">
        <v>2.7937099999999999E-4</v>
      </c>
      <c r="AB322" s="5">
        <v>1.57928E-4</v>
      </c>
      <c r="AC322" s="6">
        <v>5.3399999999999997E-5</v>
      </c>
      <c r="AD322" s="5">
        <v>1.7976900000000001E-4</v>
      </c>
      <c r="AE322" s="6">
        <v>6.8200000000000004E-5</v>
      </c>
      <c r="AF322" s="5">
        <v>3.6458600000000002E-4</v>
      </c>
      <c r="AG322" s="5">
        <v>4.1597640000000007E-3</v>
      </c>
      <c r="AH322" s="5">
        <v>4.3666465792886555</v>
      </c>
      <c r="AI322" s="5" t="s">
        <v>6</v>
      </c>
      <c r="AJ322" s="5" t="str">
        <f>LEFT(RIGHT(A322,LEN(A322)-FIND("GN=",A322)-2),FIND(" ",RIGHT(A322,LEN(A322)-FIND("GN=",A322)-2)))</f>
        <v xml:space="preserve">PRKDC </v>
      </c>
    </row>
    <row r="323" spans="1:36" x14ac:dyDescent="0.25">
      <c r="A323" s="5" t="s">
        <v>229</v>
      </c>
      <c r="B323" s="6">
        <v>1.9800000000000001E-6</v>
      </c>
      <c r="C323" s="6">
        <v>1.03E-5</v>
      </c>
      <c r="D323" s="6">
        <v>9.0199999999999997E-5</v>
      </c>
      <c r="E323" s="6">
        <v>9.9500000000000006E-5</v>
      </c>
      <c r="F323" s="6">
        <v>9.0500000000000004E-5</v>
      </c>
      <c r="G323" s="6">
        <v>7.9699999999999999E-5</v>
      </c>
      <c r="H323" s="6">
        <v>4.6600000000000001E-5</v>
      </c>
      <c r="I323" s="6">
        <v>4.85E-5</v>
      </c>
      <c r="J323" s="5">
        <v>0</v>
      </c>
      <c r="K323" s="6">
        <v>5.0400000000000001E-8</v>
      </c>
      <c r="L323" s="6">
        <v>5.1E-5</v>
      </c>
      <c r="M323" s="6">
        <v>1.35E-6</v>
      </c>
      <c r="N323" s="5">
        <v>1.19169E-4</v>
      </c>
      <c r="O323" s="5">
        <v>1.02038E-4</v>
      </c>
      <c r="P323" s="6">
        <v>3.5500000000000002E-5</v>
      </c>
      <c r="Q323" s="6">
        <v>2.34E-5</v>
      </c>
      <c r="R323" s="6">
        <v>1.5500000000000001E-5</v>
      </c>
      <c r="S323" s="6">
        <v>5.9000000000000003E-6</v>
      </c>
      <c r="T323" s="6">
        <v>1.1E-5</v>
      </c>
      <c r="U323" s="6">
        <v>1.26E-5</v>
      </c>
      <c r="V323" s="6">
        <v>6.5199999999999999E-5</v>
      </c>
      <c r="W323" s="6">
        <v>4.9599999999999999E-6</v>
      </c>
      <c r="X323" s="6">
        <v>2.26E-5</v>
      </c>
      <c r="Y323" s="6">
        <v>5.1400000000000003E-5</v>
      </c>
      <c r="Z323" s="6">
        <v>3.6100000000000003E-5</v>
      </c>
      <c r="AA323" s="6">
        <v>8.6799999999999996E-5</v>
      </c>
      <c r="AB323" s="6">
        <v>3.6999999999999998E-5</v>
      </c>
      <c r="AC323" s="6">
        <v>1.8199999999999999E-5</v>
      </c>
      <c r="AD323" s="6">
        <v>4.6E-5</v>
      </c>
      <c r="AE323" s="6">
        <v>1.66E-5</v>
      </c>
      <c r="AF323" s="5">
        <v>1.19169E-4</v>
      </c>
      <c r="AG323" s="5">
        <v>1.2296474000000001E-3</v>
      </c>
      <c r="AH323" s="5">
        <v>4.343009999155492</v>
      </c>
      <c r="AI323" s="5" t="s">
        <v>19</v>
      </c>
      <c r="AJ323" s="5" t="str">
        <f>LEFT(RIGHT(A323,LEN(A323)-FIND("GN=",A323)-2),FIND(" ",RIGHT(A323,LEN(A323)-FIND("GN=",A323)-2)))</f>
        <v xml:space="preserve">PRPF6 </v>
      </c>
    </row>
    <row r="324" spans="1:36" x14ac:dyDescent="0.25">
      <c r="A324" s="5" t="s">
        <v>181</v>
      </c>
      <c r="B324" s="5">
        <v>1.694367E-3</v>
      </c>
      <c r="C324" s="6">
        <v>1.9599999999999999E-6</v>
      </c>
      <c r="D324" s="6">
        <v>3.9700000000000003E-5</v>
      </c>
      <c r="E324" s="5">
        <v>0</v>
      </c>
      <c r="F324" s="5">
        <v>0</v>
      </c>
      <c r="G324" s="5">
        <v>0</v>
      </c>
      <c r="H324" s="5">
        <v>0</v>
      </c>
      <c r="I324" s="6">
        <v>8.3900000000000004E-7</v>
      </c>
      <c r="J324" s="5">
        <v>0</v>
      </c>
      <c r="K324" s="6">
        <v>5.2399999999999998E-6</v>
      </c>
      <c r="L324" s="6">
        <v>8.4300000000000003E-5</v>
      </c>
      <c r="M324" s="6">
        <v>6.0700000000000003E-6</v>
      </c>
      <c r="N324" s="6">
        <v>9.1200000000000008E-6</v>
      </c>
      <c r="O324" s="6">
        <v>3.2199999999999997E-5</v>
      </c>
      <c r="P324" s="5">
        <v>3.8809599999999999E-4</v>
      </c>
      <c r="Q324" s="5">
        <v>6.0194399999999998E-4</v>
      </c>
      <c r="R324" s="5">
        <v>6.6206999999999995E-4</v>
      </c>
      <c r="S324" s="6">
        <v>7.3399999999999995E-5</v>
      </c>
      <c r="T324" s="6">
        <v>7.1999999999999997E-6</v>
      </c>
      <c r="U324" s="6">
        <v>9.6000000000000002E-5</v>
      </c>
      <c r="V324" s="5">
        <v>2.6154900000000003E-4</v>
      </c>
      <c r="W324" s="6">
        <v>2.5299999999999998E-5</v>
      </c>
      <c r="X324" s="5">
        <v>0</v>
      </c>
      <c r="Y324" s="5">
        <v>2.5803099999999998E-4</v>
      </c>
      <c r="Z324" s="6">
        <v>7.8399999999999995E-5</v>
      </c>
      <c r="AA324" s="6">
        <v>3.3899999999999997E-5</v>
      </c>
      <c r="AB324" s="6">
        <v>3.65E-5</v>
      </c>
      <c r="AC324" s="5">
        <v>0</v>
      </c>
      <c r="AD324" s="5">
        <v>4.64172E-4</v>
      </c>
      <c r="AE324" s="6">
        <v>1.91E-5</v>
      </c>
      <c r="AF324" s="5">
        <v>1.694367E-3</v>
      </c>
      <c r="AG324" s="5">
        <v>4.8794579999999997E-3</v>
      </c>
      <c r="AH324" s="5">
        <v>3.0944197516412459</v>
      </c>
      <c r="AI324" s="5" t="s">
        <v>25</v>
      </c>
      <c r="AJ324" s="5" t="str">
        <f>LEFT(RIGHT(A324,LEN(A324)-FIND("GN=",A324)-2),FIND(" ",RIGHT(A324,LEN(A324)-FIND("GN=",A324)-2)))</f>
        <v xml:space="preserve">PRPH </v>
      </c>
    </row>
    <row r="325" spans="1:36" x14ac:dyDescent="0.25">
      <c r="A325" s="5" t="s">
        <v>387</v>
      </c>
      <c r="B325" s="6">
        <v>1.6900000000000001E-5</v>
      </c>
      <c r="C325" s="5">
        <v>3.6774300000000002E-4</v>
      </c>
      <c r="D325" s="6">
        <v>3.41E-6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4.9200000000000003E-6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1.12859E-4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3.6774300000000002E-4</v>
      </c>
      <c r="AG325" s="5">
        <v>5.05832E-4</v>
      </c>
      <c r="AH325" s="5">
        <v>1.0950415074228461</v>
      </c>
      <c r="AI325" s="5" t="s">
        <v>11</v>
      </c>
      <c r="AJ325" s="5" t="str">
        <f>LEFT(RIGHT(A325,LEN(A325)-FIND("GN=",A325)-2),FIND(" ",RIGHT(A325,LEN(A325)-FIND("GN=",A325)-2)))</f>
        <v xml:space="preserve">PRRT2 </v>
      </c>
    </row>
    <row r="326" spans="1:36" x14ac:dyDescent="0.25">
      <c r="A326" s="5" t="s">
        <v>378</v>
      </c>
      <c r="B326" s="5">
        <v>9.8176100000000005E-4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6">
        <v>5.6899999999999997E-6</v>
      </c>
      <c r="M326" s="5">
        <v>0</v>
      </c>
      <c r="N326" s="5">
        <v>0</v>
      </c>
      <c r="O326" s="6">
        <v>1.2899999999999999E-6</v>
      </c>
      <c r="P326" s="6">
        <v>2.9799999999999998E-6</v>
      </c>
      <c r="Q326" s="5">
        <v>0</v>
      </c>
      <c r="R326" s="5">
        <v>0</v>
      </c>
      <c r="S326" s="6">
        <v>8.8800000000000001E-7</v>
      </c>
      <c r="T326" s="5">
        <v>0</v>
      </c>
      <c r="U326" s="5">
        <v>0</v>
      </c>
      <c r="V326" s="5">
        <v>0</v>
      </c>
      <c r="W326" s="6">
        <v>1.53E-6</v>
      </c>
      <c r="X326" s="6">
        <v>7.75E-5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9.8176100000000005E-4</v>
      </c>
      <c r="AG326" s="5">
        <v>1.0716390000000003E-3</v>
      </c>
      <c r="AH326" s="5">
        <v>0.48737929555705306</v>
      </c>
      <c r="AI326" s="5" t="s">
        <v>25</v>
      </c>
      <c r="AJ326" s="5" t="str">
        <f>LEFT(RIGHT(A326,LEN(A326)-FIND("GN=",A326)-2),FIND(" ",RIGHT(A326,LEN(A326)-FIND("GN=",A326)-2)))</f>
        <v xml:space="preserve">PRX </v>
      </c>
    </row>
    <row r="327" spans="1:36" x14ac:dyDescent="0.25">
      <c r="A327" s="5" t="s">
        <v>138</v>
      </c>
      <c r="B327" s="6">
        <v>9.8400000000000007E-6</v>
      </c>
      <c r="C327" s="6">
        <v>6.4200000000000002E-5</v>
      </c>
      <c r="D327" s="5">
        <v>2.19249E-4</v>
      </c>
      <c r="E327" s="5">
        <v>1.69922E-4</v>
      </c>
      <c r="F327" s="5">
        <v>1.16215E-4</v>
      </c>
      <c r="G327" s="5">
        <v>1.23573E-4</v>
      </c>
      <c r="H327" s="5">
        <v>1.00276E-4</v>
      </c>
      <c r="I327" s="6">
        <v>6.2600000000000004E-5</v>
      </c>
      <c r="J327" s="5">
        <v>0</v>
      </c>
      <c r="K327" s="6">
        <v>7.5599999999999996E-6</v>
      </c>
      <c r="L327" s="6">
        <v>2.2900000000000001E-5</v>
      </c>
      <c r="M327" s="5">
        <v>0</v>
      </c>
      <c r="N327" s="5">
        <v>1.13853E-4</v>
      </c>
      <c r="O327" s="5">
        <v>1.2026199999999999E-4</v>
      </c>
      <c r="P327" s="6">
        <v>4.6400000000000003E-5</v>
      </c>
      <c r="Q327" s="6">
        <v>8.1299999999999997E-5</v>
      </c>
      <c r="R327" s="6">
        <v>4.1600000000000002E-5</v>
      </c>
      <c r="S327" s="6">
        <v>1.9899999999999999E-5</v>
      </c>
      <c r="T327" s="6">
        <v>1.9599999999999999E-5</v>
      </c>
      <c r="U327" s="6">
        <v>2.0299999999999999E-5</v>
      </c>
      <c r="V327" s="6">
        <v>8.9099999999999997E-5</v>
      </c>
      <c r="W327" s="6">
        <v>1.03E-5</v>
      </c>
      <c r="X327" s="6">
        <v>1.6799999999999998E-5</v>
      </c>
      <c r="Y327" s="5">
        <v>1.9250699999999999E-4</v>
      </c>
      <c r="Z327" s="6">
        <v>8.1000000000000004E-5</v>
      </c>
      <c r="AA327" s="5">
        <v>3.2137399999999998E-4</v>
      </c>
      <c r="AB327" s="5">
        <v>1.09756E-4</v>
      </c>
      <c r="AC327" s="6">
        <v>6.9499999999999995E-5</v>
      </c>
      <c r="AD327" s="5">
        <v>1.05505E-4</v>
      </c>
      <c r="AE327" s="6">
        <v>4.3600000000000003E-5</v>
      </c>
      <c r="AF327" s="5">
        <v>3.2137399999999998E-4</v>
      </c>
      <c r="AG327" s="5">
        <v>2.398992E-3</v>
      </c>
      <c r="AH327" s="5">
        <v>4.3445740127928127</v>
      </c>
      <c r="AI327" s="5" t="s">
        <v>32</v>
      </c>
      <c r="AJ327" s="5" t="str">
        <f>LEFT(RIGHT(A327,LEN(A327)-FIND("GN=",A327)-2),FIND(" ",RIGHT(A327,LEN(A327)-FIND("GN=",A327)-2)))</f>
        <v xml:space="preserve">PSPC1 </v>
      </c>
    </row>
    <row r="328" spans="1:36" x14ac:dyDescent="0.25">
      <c r="A328" s="5" t="s">
        <v>465</v>
      </c>
      <c r="B328" s="5">
        <v>1.309452E-3</v>
      </c>
      <c r="C328" s="5">
        <v>8.7465600000000002E-4</v>
      </c>
      <c r="D328" s="5">
        <v>8.7255600000000003E-4</v>
      </c>
      <c r="E328" s="5">
        <v>1.4488599999999999E-4</v>
      </c>
      <c r="F328" s="5">
        <v>2.2288899999999999E-4</v>
      </c>
      <c r="G328" s="5">
        <v>1.46365E-4</v>
      </c>
      <c r="H328" s="5">
        <v>1.12928E-4</v>
      </c>
      <c r="I328" s="5">
        <v>1.4585299999999999E-4</v>
      </c>
      <c r="J328" s="5">
        <v>6.5121299999999999E-4</v>
      </c>
      <c r="K328" s="5">
        <v>1.000258E-3</v>
      </c>
      <c r="L328" s="5">
        <v>1.92287E-4</v>
      </c>
      <c r="M328" s="5">
        <v>1.43845E-4</v>
      </c>
      <c r="N328" s="5">
        <v>4.0105199999999999E-4</v>
      </c>
      <c r="O328" s="5">
        <v>3.7328200000000001E-4</v>
      </c>
      <c r="P328" s="5">
        <v>6.1180399999999997E-4</v>
      </c>
      <c r="Q328" s="5">
        <v>5.4315400000000001E-4</v>
      </c>
      <c r="R328" s="5">
        <v>5.4695899999999997E-4</v>
      </c>
      <c r="S328" s="5">
        <v>8.5971599999999995E-4</v>
      </c>
      <c r="T328" s="5">
        <v>1.2827300000000001E-4</v>
      </c>
      <c r="U328" s="5">
        <v>3.7595700000000001E-4</v>
      </c>
      <c r="V328" s="5">
        <v>1.7628500000000001E-4</v>
      </c>
      <c r="W328" s="5">
        <v>3.14025E-4</v>
      </c>
      <c r="X328" s="5">
        <v>1.4460800000000001E-4</v>
      </c>
      <c r="Y328" s="5">
        <v>4.8126899999999999E-4</v>
      </c>
      <c r="Z328" s="5">
        <v>1.206735E-3</v>
      </c>
      <c r="AA328" s="5">
        <v>1.8028200000000001E-4</v>
      </c>
      <c r="AB328" s="5">
        <v>1.3863999999999999E-4</v>
      </c>
      <c r="AC328" s="6">
        <v>5.4799999999999997E-5</v>
      </c>
      <c r="AD328" s="5">
        <v>2.1386800000000001E-4</v>
      </c>
      <c r="AE328" s="6">
        <v>3.5200000000000002E-5</v>
      </c>
      <c r="AF328" s="5">
        <v>1.309452E-3</v>
      </c>
      <c r="AG328" s="5">
        <v>1.2603097000000002E-2</v>
      </c>
      <c r="AH328" s="5">
        <v>4.4458587522363064</v>
      </c>
      <c r="AI328" s="5" t="s">
        <v>25</v>
      </c>
      <c r="AJ328" s="5" t="str">
        <f>LEFT(RIGHT(A328,LEN(A328)-FIND("GN=",A328)-2),FIND(" ",RIGHT(A328,LEN(A328)-FIND("GN=",A328)-2)))</f>
        <v xml:space="preserve">PYGB </v>
      </c>
    </row>
    <row r="329" spans="1:36" x14ac:dyDescent="0.25">
      <c r="A329" s="5" t="s">
        <v>106</v>
      </c>
      <c r="B329" s="5">
        <v>1.3601999999999999E-4</v>
      </c>
      <c r="C329" s="6">
        <v>9.5200000000000003E-6</v>
      </c>
      <c r="D329" s="5">
        <v>1.590939E-3</v>
      </c>
      <c r="E329" s="6">
        <v>7.4099999999999999E-5</v>
      </c>
      <c r="F329" s="6">
        <v>6.9E-6</v>
      </c>
      <c r="G329" s="6">
        <v>1.01E-5</v>
      </c>
      <c r="H329" s="5">
        <v>2.7859500000000003E-4</v>
      </c>
      <c r="I329" s="6">
        <v>2.7800000000000001E-5</v>
      </c>
      <c r="J329" s="5">
        <v>4.0168099999999998E-4</v>
      </c>
      <c r="K329" s="6">
        <v>7.3699999999999997E-6</v>
      </c>
      <c r="L329" s="5">
        <v>1.0948200000000001E-4</v>
      </c>
      <c r="M329" s="6">
        <v>6.6800000000000004E-6</v>
      </c>
      <c r="N329" s="5">
        <v>1.4480499999999999E-4</v>
      </c>
      <c r="O329" s="5">
        <v>1.4711999999999999E-4</v>
      </c>
      <c r="P329" s="5">
        <v>1.2751200000000001E-4</v>
      </c>
      <c r="Q329" s="5">
        <v>1.11678E-4</v>
      </c>
      <c r="R329" s="5">
        <v>1.4546900000000001E-4</v>
      </c>
      <c r="S329" s="6">
        <v>6.3999999999999997E-5</v>
      </c>
      <c r="T329" s="5">
        <v>1.241912E-3</v>
      </c>
      <c r="U329" s="5">
        <v>2.1942899999999999E-4</v>
      </c>
      <c r="V329" s="6">
        <v>8.8399999999999994E-5</v>
      </c>
      <c r="W329" s="6">
        <v>4.0000000000000003E-5</v>
      </c>
      <c r="X329" s="6">
        <v>5.49E-5</v>
      </c>
      <c r="Y329" s="6">
        <v>2.4600000000000002E-5</v>
      </c>
      <c r="Z329" s="5">
        <v>1.7410599999999999E-4</v>
      </c>
      <c r="AA329" s="6">
        <v>2.87E-5</v>
      </c>
      <c r="AB329" s="6">
        <v>3.4400000000000001E-6</v>
      </c>
      <c r="AC329" s="5">
        <v>1.21023E-4</v>
      </c>
      <c r="AD329" s="6">
        <v>4.8199999999999999E-5</v>
      </c>
      <c r="AE329" s="5">
        <v>6.64311E-4</v>
      </c>
      <c r="AF329" s="5">
        <v>1.590939E-3</v>
      </c>
      <c r="AG329" s="5">
        <v>6.1087920000000009E-3</v>
      </c>
      <c r="AH329" s="5">
        <v>3.6185166449847053</v>
      </c>
      <c r="AI329" s="5" t="s">
        <v>24</v>
      </c>
      <c r="AJ329" s="5" t="str">
        <f>LEFT(RIGHT(A329,LEN(A329)-FIND("GN=",A329)-2),FIND(" ",RIGHT(A329,LEN(A329)-FIND("GN=",A329)-2)))</f>
        <v xml:space="preserve">PYGL </v>
      </c>
    </row>
    <row r="330" spans="1:36" x14ac:dyDescent="0.25">
      <c r="A330" s="5" t="s">
        <v>466</v>
      </c>
      <c r="B330" s="5">
        <v>8.8457200000000003E-4</v>
      </c>
      <c r="C330" s="5">
        <v>3.2473099999999998E-4</v>
      </c>
      <c r="D330" s="5">
        <v>1.63249E-4</v>
      </c>
      <c r="E330" s="5">
        <v>0</v>
      </c>
      <c r="F330" s="5">
        <v>0</v>
      </c>
      <c r="G330" s="6">
        <v>5.57E-6</v>
      </c>
      <c r="H330" s="5">
        <v>0</v>
      </c>
      <c r="I330" s="6">
        <v>1.04E-6</v>
      </c>
      <c r="J330" s="5">
        <v>0</v>
      </c>
      <c r="K330" s="5">
        <v>3.2127600000000001E-4</v>
      </c>
      <c r="L330" s="6">
        <v>3.1700000000000001E-6</v>
      </c>
      <c r="M330" s="5">
        <v>0</v>
      </c>
      <c r="N330" s="6">
        <v>8.2999999999999998E-5</v>
      </c>
      <c r="O330" s="6">
        <v>8.1699999999999994E-5</v>
      </c>
      <c r="P330" s="5">
        <v>1.11153E-4</v>
      </c>
      <c r="Q330" s="5">
        <v>1.19924E-4</v>
      </c>
      <c r="R330" s="5">
        <v>1.08226E-4</v>
      </c>
      <c r="S330" s="6">
        <v>9.6600000000000003E-5</v>
      </c>
      <c r="T330" s="6">
        <v>4.21E-5</v>
      </c>
      <c r="U330" s="6">
        <v>3.0800000000000003E-5</v>
      </c>
      <c r="V330" s="6">
        <v>7.7300000000000005E-6</v>
      </c>
      <c r="W330" s="5">
        <v>1.1110040000000001E-3</v>
      </c>
      <c r="X330" s="5">
        <v>0</v>
      </c>
      <c r="Y330" s="5">
        <v>0</v>
      </c>
      <c r="Z330" s="5">
        <v>1.8772799999999999E-4</v>
      </c>
      <c r="AA330" s="6">
        <v>1.9599999999999999E-5</v>
      </c>
      <c r="AB330" s="6">
        <v>3.9299999999999996E-6</v>
      </c>
      <c r="AC330" s="5">
        <v>0</v>
      </c>
      <c r="AD330" s="6">
        <v>2.6800000000000002E-6</v>
      </c>
      <c r="AE330" s="6">
        <v>2.0999999999999998E-6</v>
      </c>
      <c r="AF330" s="5">
        <v>1.1110040000000001E-3</v>
      </c>
      <c r="AG330" s="5">
        <v>3.7118830000000009E-3</v>
      </c>
      <c r="AH330" s="5">
        <v>3.1233785421361477</v>
      </c>
      <c r="AI330" s="5" t="s">
        <v>10</v>
      </c>
      <c r="AJ330" s="5" t="str">
        <f>LEFT(RIGHT(A330,LEN(A330)-FIND("GN=",A330)-2),FIND(" ",RIGHT(A330,LEN(A330)-FIND("GN=",A330)-2)))</f>
        <v xml:space="preserve">PYGM </v>
      </c>
    </row>
    <row r="331" spans="1:36" x14ac:dyDescent="0.25">
      <c r="A331" s="5" t="s">
        <v>212</v>
      </c>
      <c r="B331" s="6">
        <v>7.9200000000000001E-5</v>
      </c>
      <c r="C331" s="6">
        <v>6.1099999999999994E-5</v>
      </c>
      <c r="D331" s="6">
        <v>2.6699999999999998E-5</v>
      </c>
      <c r="E331" s="6">
        <v>4.1499999999999999E-5</v>
      </c>
      <c r="F331" s="6">
        <v>5.6700000000000003E-5</v>
      </c>
      <c r="G331" s="6">
        <v>4.99E-5</v>
      </c>
      <c r="H331" s="5">
        <v>1.00169E-4</v>
      </c>
      <c r="I331" s="6">
        <v>1.6799999999999998E-5</v>
      </c>
      <c r="J331" s="5">
        <v>0</v>
      </c>
      <c r="K331" s="6">
        <v>1.33E-5</v>
      </c>
      <c r="L331" s="5">
        <v>0</v>
      </c>
      <c r="M331" s="6">
        <v>1.5099999999999999E-5</v>
      </c>
      <c r="N331" s="6">
        <v>5.8199999999999998E-5</v>
      </c>
      <c r="O331" s="6">
        <v>6.0300000000000002E-5</v>
      </c>
      <c r="P331" s="6">
        <v>2.5299999999999998E-5</v>
      </c>
      <c r="Q331" s="6">
        <v>2.1999999999999999E-5</v>
      </c>
      <c r="R331" s="6">
        <v>1.5699999999999999E-5</v>
      </c>
      <c r="S331" s="6">
        <v>1.26E-5</v>
      </c>
      <c r="T331" s="6">
        <v>1.63E-5</v>
      </c>
      <c r="U331" s="6">
        <v>2.7699999999999999E-5</v>
      </c>
      <c r="V331" s="6">
        <v>1.8899999999999999E-5</v>
      </c>
      <c r="W331" s="6">
        <v>2.4600000000000002E-5</v>
      </c>
      <c r="X331" s="6">
        <v>3.1199999999999999E-5</v>
      </c>
      <c r="Y331" s="6">
        <v>5.8699999999999997E-5</v>
      </c>
      <c r="Z331" s="5">
        <v>1.2498300000000001E-4</v>
      </c>
      <c r="AA331" s="5">
        <v>1.3127599999999999E-4</v>
      </c>
      <c r="AB331" s="5">
        <v>1.33685E-4</v>
      </c>
      <c r="AC331" s="6">
        <v>5.2899999999999998E-5</v>
      </c>
      <c r="AD331" s="6">
        <v>3.8800000000000001E-5</v>
      </c>
      <c r="AE331" s="6">
        <v>3.2700000000000002E-5</v>
      </c>
      <c r="AF331" s="5">
        <v>1.33685E-4</v>
      </c>
      <c r="AG331" s="5">
        <v>1.346313E-3</v>
      </c>
      <c r="AH331" s="5">
        <v>4.4591773492605178</v>
      </c>
      <c r="AI331" s="5" t="s">
        <v>34</v>
      </c>
      <c r="AJ331" s="5" t="str">
        <f>LEFT(RIGHT(A331,LEN(A331)-FIND("GN=",A331)-2),FIND(" ",RIGHT(A331,LEN(A331)-FIND("GN=",A331)-2)))</f>
        <v xml:space="preserve">QKI </v>
      </c>
    </row>
    <row r="332" spans="1:36" x14ac:dyDescent="0.25">
      <c r="A332" s="5" t="s">
        <v>440</v>
      </c>
      <c r="B332" s="5">
        <v>1.4253000000000001E-4</v>
      </c>
      <c r="C332" s="5">
        <v>2.7529900000000001E-4</v>
      </c>
      <c r="D332" s="5">
        <v>1.2272199999999999E-4</v>
      </c>
      <c r="E332" s="6">
        <v>8.0400000000000003E-5</v>
      </c>
      <c r="F332" s="6">
        <v>1.42E-5</v>
      </c>
      <c r="G332" s="6">
        <v>6.8300000000000007E-5</v>
      </c>
      <c r="H332" s="6">
        <v>7.5400000000000003E-5</v>
      </c>
      <c r="I332" s="6">
        <v>3.6199999999999999E-5</v>
      </c>
      <c r="J332" s="5">
        <v>1.6848899999999999E-4</v>
      </c>
      <c r="K332" s="6">
        <v>2.65E-5</v>
      </c>
      <c r="L332" s="5">
        <v>1.3119299999999999E-4</v>
      </c>
      <c r="M332" s="5">
        <v>1.2282300000000001E-4</v>
      </c>
      <c r="N332" s="5">
        <v>1.05159E-4</v>
      </c>
      <c r="O332" s="5">
        <v>1.5262699999999999E-4</v>
      </c>
      <c r="P332" s="6">
        <v>5.66E-5</v>
      </c>
      <c r="Q332" s="6">
        <v>8.2000000000000001E-5</v>
      </c>
      <c r="R332" s="6">
        <v>3.0899999999999999E-5</v>
      </c>
      <c r="S332" s="6">
        <v>1.9400000000000001E-5</v>
      </c>
      <c r="T332" s="6">
        <v>6.3600000000000001E-5</v>
      </c>
      <c r="U332" s="6">
        <v>3.43E-5</v>
      </c>
      <c r="V332" s="5">
        <v>1.20326E-4</v>
      </c>
      <c r="W332" s="6">
        <v>4.7599999999999998E-5</v>
      </c>
      <c r="X332" s="5">
        <v>1.04461E-4</v>
      </c>
      <c r="Y332" s="5">
        <v>1.20321E-4</v>
      </c>
      <c r="Z332" s="6">
        <v>6.4800000000000003E-5</v>
      </c>
      <c r="AA332" s="5">
        <v>1.70459E-4</v>
      </c>
      <c r="AB332" s="5">
        <v>1.3790800000000001E-4</v>
      </c>
      <c r="AC332" s="5">
        <v>1.19413E-4</v>
      </c>
      <c r="AD332" s="5">
        <v>1.0592899999999999E-4</v>
      </c>
      <c r="AE332" s="6">
        <v>4.88E-5</v>
      </c>
      <c r="AF332" s="5">
        <v>2.7529900000000001E-4</v>
      </c>
      <c r="AG332" s="5">
        <v>2.8486589999999995E-3</v>
      </c>
      <c r="AH332" s="5">
        <v>4.6602593533040739</v>
      </c>
      <c r="AI332" s="5" t="s">
        <v>11</v>
      </c>
      <c r="AJ332" s="5" t="str">
        <f>LEFT(RIGHT(A332,LEN(A332)-FIND("GN=",A332)-2),FIND(" ",RIGHT(A332,LEN(A332)-FIND("GN=",A332)-2)))</f>
        <v xml:space="preserve">RAB5A </v>
      </c>
    </row>
    <row r="333" spans="1:36" x14ac:dyDescent="0.25">
      <c r="A333" s="5" t="s">
        <v>129</v>
      </c>
      <c r="B333" s="5">
        <v>7.4720899999999998E-4</v>
      </c>
      <c r="C333" s="5">
        <v>8.2459000000000005E-4</v>
      </c>
      <c r="D333" s="5">
        <v>7.0853500000000005E-4</v>
      </c>
      <c r="E333" s="5">
        <v>7.5330999999999998E-4</v>
      </c>
      <c r="F333" s="5">
        <v>8.1806000000000001E-4</v>
      </c>
      <c r="G333" s="5">
        <v>1.0630850000000001E-3</v>
      </c>
      <c r="H333" s="5">
        <v>1.5028660000000001E-3</v>
      </c>
      <c r="I333" s="5">
        <v>1.176615E-3</v>
      </c>
      <c r="J333" s="5">
        <v>2.1264690000000002E-3</v>
      </c>
      <c r="K333" s="5">
        <v>3.8569800000000002E-4</v>
      </c>
      <c r="L333" s="5">
        <v>8.0723000000000004E-4</v>
      </c>
      <c r="M333" s="5">
        <v>6.2974400000000001E-4</v>
      </c>
      <c r="N333" s="5">
        <v>1.087043E-3</v>
      </c>
      <c r="O333" s="5">
        <v>1.17936E-3</v>
      </c>
      <c r="P333" s="5">
        <v>5.6792599999999996E-4</v>
      </c>
      <c r="Q333" s="5">
        <v>5.2853999999999998E-4</v>
      </c>
      <c r="R333" s="5">
        <v>5.3180399999999998E-4</v>
      </c>
      <c r="S333" s="5">
        <v>3.1909700000000001E-4</v>
      </c>
      <c r="T333" s="5">
        <v>4.2236699999999999E-4</v>
      </c>
      <c r="U333" s="5">
        <v>4.63745E-4</v>
      </c>
      <c r="V333" s="5">
        <v>7.99419E-4</v>
      </c>
      <c r="W333" s="5">
        <v>7.6825199999999998E-4</v>
      </c>
      <c r="X333" s="5">
        <v>5.2905900000000002E-4</v>
      </c>
      <c r="Y333" s="5">
        <v>1.2303150000000001E-3</v>
      </c>
      <c r="Z333" s="5">
        <v>6.3398800000000004E-4</v>
      </c>
      <c r="AA333" s="5">
        <v>5.7865200000000003E-4</v>
      </c>
      <c r="AB333" s="5">
        <v>1.1543669999999999E-3</v>
      </c>
      <c r="AC333" s="5">
        <v>1.077918E-3</v>
      </c>
      <c r="AD333" s="5">
        <v>7.8494999999999997E-4</v>
      </c>
      <c r="AE333" s="5">
        <v>4.6184299999999998E-4</v>
      </c>
      <c r="AF333" s="5">
        <v>2.1264690000000002E-3</v>
      </c>
      <c r="AG333" s="5">
        <v>2.4662055999999995E-2</v>
      </c>
      <c r="AH333" s="5">
        <v>4.7716356458953708</v>
      </c>
      <c r="AI333" s="5" t="s">
        <v>21</v>
      </c>
      <c r="AJ333" s="5" t="str">
        <f>LEFT(RIGHT(A333,LEN(A333)-FIND("GN=",A333)-2),FIND(" ",RIGHT(A333,LEN(A333)-FIND("GN=",A333)-2)))</f>
        <v xml:space="preserve">RAB7A </v>
      </c>
    </row>
    <row r="334" spans="1:36" x14ac:dyDescent="0.25">
      <c r="A334" s="5" t="s">
        <v>305</v>
      </c>
      <c r="B334" s="5">
        <v>8.4069400000000001E-4</v>
      </c>
      <c r="C334" s="5">
        <v>1.4581259999999999E-3</v>
      </c>
      <c r="D334" s="5">
        <v>4.0564900000000001E-4</v>
      </c>
      <c r="E334" s="5">
        <v>1.6397300000000001E-4</v>
      </c>
      <c r="F334" s="5">
        <v>3.9814700000000001E-4</v>
      </c>
      <c r="G334" s="5">
        <v>3.5841699999999998E-4</v>
      </c>
      <c r="H334" s="5">
        <v>3.6334399999999998E-4</v>
      </c>
      <c r="I334" s="5">
        <v>1.9156199999999999E-4</v>
      </c>
      <c r="J334" s="5">
        <v>2.0010240000000001E-3</v>
      </c>
      <c r="K334" s="5">
        <v>2.01986E-4</v>
      </c>
      <c r="L334" s="5">
        <v>3.1720099999999997E-4</v>
      </c>
      <c r="M334" s="5">
        <v>4.5278000000000001E-4</v>
      </c>
      <c r="N334" s="5">
        <v>5.00199E-4</v>
      </c>
      <c r="O334" s="5">
        <v>6.9475500000000003E-4</v>
      </c>
      <c r="P334" s="5">
        <v>4.42571E-4</v>
      </c>
      <c r="Q334" s="5">
        <v>4.5554900000000003E-4</v>
      </c>
      <c r="R334" s="5">
        <v>5.4363100000000004E-4</v>
      </c>
      <c r="S334" s="5">
        <v>4.5948199999999999E-4</v>
      </c>
      <c r="T334" s="5">
        <v>2.24081E-4</v>
      </c>
      <c r="U334" s="5">
        <v>3.6391599999999999E-4</v>
      </c>
      <c r="V334" s="5">
        <v>5.3076499999999999E-4</v>
      </c>
      <c r="W334" s="5">
        <v>2.8834500000000002E-4</v>
      </c>
      <c r="X334" s="5">
        <v>3.1654699999999998E-4</v>
      </c>
      <c r="Y334" s="5">
        <v>1.1601669999999999E-3</v>
      </c>
      <c r="Z334" s="5">
        <v>4.4011899999999999E-4</v>
      </c>
      <c r="AA334" s="5">
        <v>4.8565700000000002E-4</v>
      </c>
      <c r="AB334" s="5">
        <v>7.1157299999999996E-4</v>
      </c>
      <c r="AC334" s="5">
        <v>5.5081699999999999E-4</v>
      </c>
      <c r="AD334" s="5">
        <v>7.1556199999999999E-4</v>
      </c>
      <c r="AE334" s="5">
        <v>2.99919E-4</v>
      </c>
      <c r="AF334" s="5">
        <v>2.0010240000000001E-3</v>
      </c>
      <c r="AG334" s="5">
        <v>1.6336558000000001E-2</v>
      </c>
      <c r="AH334" s="5">
        <v>4.6318941570949717</v>
      </c>
      <c r="AI334" s="5" t="s">
        <v>21</v>
      </c>
      <c r="AJ334" s="5" t="str">
        <f>LEFT(RIGHT(A334,LEN(A334)-FIND("GN=",A334)-2),FIND(" ",RIGHT(A334,LEN(A334)-FIND("GN=",A334)-2)))</f>
        <v xml:space="preserve">RAC1 </v>
      </c>
    </row>
    <row r="335" spans="1:36" x14ac:dyDescent="0.25">
      <c r="A335" s="5" t="s">
        <v>304</v>
      </c>
      <c r="B335" s="6">
        <v>1.47E-5</v>
      </c>
      <c r="C335" s="5">
        <v>0</v>
      </c>
      <c r="D335" s="6">
        <v>9.91E-6</v>
      </c>
      <c r="E335" s="5">
        <v>1.681947E-3</v>
      </c>
      <c r="F335" s="5">
        <v>3.093396E-3</v>
      </c>
      <c r="G335" s="5">
        <v>4.9269200000000004E-3</v>
      </c>
      <c r="H335" s="5">
        <v>2.262277E-3</v>
      </c>
      <c r="I335" s="5">
        <v>4.8926610000000004E-3</v>
      </c>
      <c r="J335" s="5">
        <v>1.616702E-3</v>
      </c>
      <c r="K335" s="6">
        <v>8.7600000000000008E-6</v>
      </c>
      <c r="L335" s="5">
        <v>0</v>
      </c>
      <c r="M335" s="6">
        <v>2.2099999999999998E-5</v>
      </c>
      <c r="N335" s="6">
        <v>8.3399999999999998E-6</v>
      </c>
      <c r="O335" s="6">
        <v>4.6699999999999997E-5</v>
      </c>
      <c r="P335" s="5">
        <v>1.1040300000000001E-4</v>
      </c>
      <c r="Q335" s="5">
        <v>1.08565E-4</v>
      </c>
      <c r="R335" s="5">
        <v>2.0609400000000001E-4</v>
      </c>
      <c r="S335" s="6">
        <v>9.1500000000000001E-5</v>
      </c>
      <c r="T335" s="6">
        <v>8.5799999999999998E-5</v>
      </c>
      <c r="U335" s="6">
        <v>9.7999999999999997E-5</v>
      </c>
      <c r="V335" s="5">
        <v>1.94029E-4</v>
      </c>
      <c r="W335" s="6">
        <v>5.9700000000000001E-5</v>
      </c>
      <c r="X335" s="5">
        <v>2.9011899999999998E-4</v>
      </c>
      <c r="Y335" s="5">
        <v>0</v>
      </c>
      <c r="Z335" s="6">
        <v>1.77E-5</v>
      </c>
      <c r="AA335" s="6">
        <v>1.9599999999999999E-5</v>
      </c>
      <c r="AB335" s="6">
        <v>1.7600000000000001E-5</v>
      </c>
      <c r="AC335" s="6">
        <v>4.99E-5</v>
      </c>
      <c r="AD335" s="6">
        <v>9.0400000000000002E-5</v>
      </c>
      <c r="AE335" s="6">
        <v>4.9200000000000003E-5</v>
      </c>
      <c r="AF335" s="5">
        <v>4.9269200000000004E-3</v>
      </c>
      <c r="AG335" s="5">
        <v>2.0073022999999999E-2</v>
      </c>
      <c r="AH335" s="5">
        <v>2.9506169254902272</v>
      </c>
      <c r="AI335" s="5" t="s">
        <v>8</v>
      </c>
      <c r="AJ335" s="5" t="str">
        <f>LEFT(RIGHT(A335,LEN(A335)-FIND("GN=",A335)-2),FIND(" ",RIGHT(A335,LEN(A335)-FIND("GN=",A335)-2)))</f>
        <v xml:space="preserve">RAC2 </v>
      </c>
    </row>
    <row r="336" spans="1:36" x14ac:dyDescent="0.25">
      <c r="A336" s="5" t="s">
        <v>162</v>
      </c>
      <c r="B336" s="6">
        <v>3.0299999999999998E-6</v>
      </c>
      <c r="C336" s="6">
        <v>4.6399999999999996E-6</v>
      </c>
      <c r="D336" s="6">
        <v>1.98E-5</v>
      </c>
      <c r="E336" s="6">
        <v>5.5099999999999998E-5</v>
      </c>
      <c r="F336" s="6">
        <v>7.1099999999999994E-5</v>
      </c>
      <c r="G336" s="6">
        <v>7.6199999999999995E-5</v>
      </c>
      <c r="H336" s="6">
        <v>4.4400000000000002E-5</v>
      </c>
      <c r="I336" s="6">
        <v>4.2899999999999999E-5</v>
      </c>
      <c r="J336" s="6">
        <v>2.4999999999999999E-8</v>
      </c>
      <c r="K336" s="6">
        <v>1.2699999999999999E-6</v>
      </c>
      <c r="L336" s="6">
        <v>4.8000000000000001E-5</v>
      </c>
      <c r="M336" s="6">
        <v>8.8899999999999998E-7</v>
      </c>
      <c r="N336" s="5">
        <v>1.13243E-4</v>
      </c>
      <c r="O336" s="6">
        <v>8.0500000000000005E-5</v>
      </c>
      <c r="P336" s="6">
        <v>1.5699999999999999E-5</v>
      </c>
      <c r="Q336" s="6">
        <v>1.38E-5</v>
      </c>
      <c r="R336" s="6">
        <v>1.4E-5</v>
      </c>
      <c r="S336" s="6">
        <v>6.8000000000000001E-6</v>
      </c>
      <c r="T336" s="6">
        <v>8.3000000000000002E-6</v>
      </c>
      <c r="U336" s="6">
        <v>1.0200000000000001E-5</v>
      </c>
      <c r="V336" s="6">
        <v>3.3699999999999999E-5</v>
      </c>
      <c r="W336" s="6">
        <v>2.5900000000000002E-6</v>
      </c>
      <c r="X336" s="6">
        <v>2.92E-6</v>
      </c>
      <c r="Y336" s="6">
        <v>1.43E-5</v>
      </c>
      <c r="Z336" s="6">
        <v>1.17E-5</v>
      </c>
      <c r="AA336" s="6">
        <v>3.18E-5</v>
      </c>
      <c r="AB336" s="6">
        <v>2.2900000000000001E-5</v>
      </c>
      <c r="AC336" s="6">
        <v>1.5500000000000001E-5</v>
      </c>
      <c r="AD336" s="6">
        <v>9.1200000000000008E-6</v>
      </c>
      <c r="AE336" s="6">
        <v>1.1800000000000001E-5</v>
      </c>
      <c r="AF336" s="5">
        <v>1.13243E-4</v>
      </c>
      <c r="AG336" s="5">
        <v>7.8622700000000002E-4</v>
      </c>
      <c r="AH336" s="5">
        <v>4.1810279590295556</v>
      </c>
      <c r="AI336" s="5" t="s">
        <v>19</v>
      </c>
      <c r="AJ336" s="5" t="str">
        <f>LEFT(RIGHT(A336,LEN(A336)-FIND("GN=",A336)-2),FIND(" ",RIGHT(A336,LEN(A336)-FIND("GN=",A336)-2)))</f>
        <v xml:space="preserve">RANBP2 </v>
      </c>
    </row>
    <row r="337" spans="1:36" x14ac:dyDescent="0.25">
      <c r="A337" s="5" t="s">
        <v>270</v>
      </c>
      <c r="B337" s="5">
        <v>0</v>
      </c>
      <c r="C337" s="6">
        <v>4.8899999999999998E-6</v>
      </c>
      <c r="D337" s="5">
        <v>0</v>
      </c>
      <c r="E337" s="5">
        <v>1.39467E-4</v>
      </c>
      <c r="F337" s="5">
        <v>1.20925E-4</v>
      </c>
      <c r="G337" s="6">
        <v>6.8899999999999994E-5</v>
      </c>
      <c r="H337" s="6">
        <v>6.3800000000000006E-5</v>
      </c>
      <c r="I337" s="6">
        <v>7.7100000000000004E-5</v>
      </c>
      <c r="J337" s="5">
        <v>4.3379600000000002E-4</v>
      </c>
      <c r="K337" s="5">
        <v>0</v>
      </c>
      <c r="L337" s="5">
        <v>0</v>
      </c>
      <c r="M337" s="5">
        <v>0</v>
      </c>
      <c r="N337" s="5">
        <v>0</v>
      </c>
      <c r="O337" s="6">
        <v>1.6700000000000001E-6</v>
      </c>
      <c r="P337" s="6">
        <v>1.75E-6</v>
      </c>
      <c r="Q337" s="5">
        <v>0</v>
      </c>
      <c r="R337" s="6">
        <v>2.1299999999999999E-6</v>
      </c>
      <c r="S337" s="5">
        <v>0</v>
      </c>
      <c r="T337" s="5">
        <v>0</v>
      </c>
      <c r="U337" s="6">
        <v>2.4099999999999998E-6</v>
      </c>
      <c r="V337" s="6">
        <v>2.0899999999999999E-6</v>
      </c>
      <c r="W337" s="5">
        <v>0</v>
      </c>
      <c r="X337" s="5">
        <v>0</v>
      </c>
      <c r="Y337" s="6">
        <v>2.0000000000000002E-5</v>
      </c>
      <c r="Z337" s="5">
        <v>0</v>
      </c>
      <c r="AA337" s="6">
        <v>1.31E-6</v>
      </c>
      <c r="AB337" s="6">
        <v>1.4699999999999999E-6</v>
      </c>
      <c r="AC337" s="5">
        <v>0</v>
      </c>
      <c r="AD337" s="5">
        <v>0</v>
      </c>
      <c r="AE337" s="6">
        <v>7.4499999999999996E-7</v>
      </c>
      <c r="AF337" s="5">
        <v>4.3379600000000002E-4</v>
      </c>
      <c r="AG337" s="5">
        <v>9.42453E-4</v>
      </c>
      <c r="AH337" s="5">
        <v>2.425402881378528</v>
      </c>
      <c r="AI337" s="5" t="s">
        <v>21</v>
      </c>
      <c r="AJ337" s="5" t="str">
        <f>LEFT(RIGHT(A337,LEN(A337)-FIND("GN=",A337)-2),FIND(" ",RIGHT(A337,LEN(A337)-FIND("GN=",A337)-2)))</f>
        <v xml:space="preserve">RASGRP2 </v>
      </c>
    </row>
    <row r="338" spans="1:36" x14ac:dyDescent="0.25">
      <c r="A338" s="5" t="s">
        <v>226</v>
      </c>
      <c r="B338" s="5">
        <v>0</v>
      </c>
      <c r="C338" s="6">
        <v>4.1300000000000003E-6</v>
      </c>
      <c r="D338" s="6">
        <v>4.4599999999999996E-6</v>
      </c>
      <c r="E338" s="6">
        <v>5.5899999999999996E-7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6">
        <v>3.2399999999999999E-6</v>
      </c>
      <c r="L338" s="6">
        <v>8.2099999999999995E-7</v>
      </c>
      <c r="M338" s="5">
        <v>0</v>
      </c>
      <c r="N338" s="6">
        <v>4.9699999999999998E-6</v>
      </c>
      <c r="O338" s="6">
        <v>1.1000000000000001E-6</v>
      </c>
      <c r="P338" s="6">
        <v>5.4399999999999996E-6</v>
      </c>
      <c r="Q338" s="6">
        <v>3.0299999999999998E-6</v>
      </c>
      <c r="R338" s="5">
        <v>0</v>
      </c>
      <c r="S338" s="6">
        <v>1.1799999999999999E-6</v>
      </c>
      <c r="T338" s="6">
        <v>7.1299999999999999E-7</v>
      </c>
      <c r="U338" s="6">
        <v>7.52E-6</v>
      </c>
      <c r="V338" s="6">
        <v>1.6199999999999999E-6</v>
      </c>
      <c r="W338" s="5">
        <v>0</v>
      </c>
      <c r="X338" s="5">
        <v>0</v>
      </c>
      <c r="Y338" s="6">
        <v>2.1800000000000001E-5</v>
      </c>
      <c r="Z338" s="6">
        <v>1.31E-5</v>
      </c>
      <c r="AA338" s="6">
        <v>2.1699999999999999E-5</v>
      </c>
      <c r="AB338" s="6">
        <v>1.6099999999999998E-5</v>
      </c>
      <c r="AC338" s="6">
        <v>1.6899999999999999E-6</v>
      </c>
      <c r="AD338" s="6">
        <v>6.9399999999999996E-6</v>
      </c>
      <c r="AE338" s="6">
        <v>5.82E-7</v>
      </c>
      <c r="AF338" s="5">
        <v>2.1800000000000001E-5</v>
      </c>
      <c r="AG338" s="5">
        <v>1.2069500000000001E-4</v>
      </c>
      <c r="AH338" s="5">
        <v>3.5828974825704769</v>
      </c>
      <c r="AI338" s="5" t="s">
        <v>28</v>
      </c>
      <c r="AJ338" s="5" t="str">
        <f>LEFT(RIGHT(A338,LEN(A338)-FIND("GN=",A338)-2),FIND(" ",RIGHT(A338,LEN(A338)-FIND("GN=",A338)-2)))</f>
        <v xml:space="preserve">RBFOX2 </v>
      </c>
    </row>
    <row r="339" spans="1:36" x14ac:dyDescent="0.25">
      <c r="A339" s="5" t="s">
        <v>43</v>
      </c>
      <c r="B339" s="6">
        <v>1.7799999999999999E-5</v>
      </c>
      <c r="C339" s="6">
        <v>4.7400000000000004E-6</v>
      </c>
      <c r="D339" s="6">
        <v>9.59E-5</v>
      </c>
      <c r="E339" s="5">
        <v>2.6277499999999998E-4</v>
      </c>
      <c r="F339" s="5">
        <v>2.3682E-4</v>
      </c>
      <c r="G339" s="5">
        <v>1.92148E-4</v>
      </c>
      <c r="H339" s="5">
        <v>1.3240499999999999E-4</v>
      </c>
      <c r="I339" s="5">
        <v>1.7472700000000001E-4</v>
      </c>
      <c r="J339" s="6">
        <v>1.38E-5</v>
      </c>
      <c r="K339" s="6">
        <v>2.19E-5</v>
      </c>
      <c r="L339" s="6">
        <v>7.36E-5</v>
      </c>
      <c r="M339" s="6">
        <v>4.6400000000000003E-5</v>
      </c>
      <c r="N339" s="5">
        <v>2.4120399999999999E-4</v>
      </c>
      <c r="O339" s="5">
        <v>1.5298699999999999E-4</v>
      </c>
      <c r="P339" s="6">
        <v>9.5299999999999999E-5</v>
      </c>
      <c r="Q339" s="6">
        <v>9.0299999999999999E-5</v>
      </c>
      <c r="R339" s="5">
        <v>1.01137E-4</v>
      </c>
      <c r="S339" s="6">
        <v>1.95E-5</v>
      </c>
      <c r="T339" s="6">
        <v>8.8599999999999999E-5</v>
      </c>
      <c r="U339" s="6">
        <v>5.5999999999999999E-5</v>
      </c>
      <c r="V339" s="5">
        <v>2.58421E-4</v>
      </c>
      <c r="W339" s="6">
        <v>5.4200000000000003E-5</v>
      </c>
      <c r="X339" s="6">
        <v>6.3299999999999994E-5</v>
      </c>
      <c r="Y339" s="5">
        <v>2.80022E-4</v>
      </c>
      <c r="Z339" s="5">
        <v>2.1156899999999999E-4</v>
      </c>
      <c r="AA339" s="5">
        <v>5.1230999999999998E-4</v>
      </c>
      <c r="AB339" s="5">
        <v>3.1267099999999999E-4</v>
      </c>
      <c r="AC339" s="5">
        <v>1.88741E-4</v>
      </c>
      <c r="AD339" s="5">
        <v>2.7739300000000002E-4</v>
      </c>
      <c r="AE339" s="5">
        <v>1.4773999999999999E-4</v>
      </c>
      <c r="AF339" s="5">
        <v>5.1230999999999998E-4</v>
      </c>
      <c r="AG339" s="5">
        <v>4.4244100000000001E-3</v>
      </c>
      <c r="AH339" s="5">
        <v>4.4813557335913874</v>
      </c>
      <c r="AI339" s="5" t="s">
        <v>32</v>
      </c>
      <c r="AJ339" s="5" t="str">
        <f>LEFT(RIGHT(A339,LEN(A339)-FIND("GN=",A339)-2),FIND(" ",RIGHT(A339,LEN(A339)-FIND("GN=",A339)-2)))</f>
        <v xml:space="preserve">RBM3 </v>
      </c>
    </row>
    <row r="340" spans="1:36" x14ac:dyDescent="0.25">
      <c r="A340" s="5" t="s">
        <v>433</v>
      </c>
      <c r="B340" s="6">
        <v>8.7700000000000007E-6</v>
      </c>
      <c r="C340" s="6">
        <v>1.8600000000000001E-5</v>
      </c>
      <c r="D340" s="5">
        <v>1.09344E-4</v>
      </c>
      <c r="E340" s="5">
        <v>2.2096299999999999E-4</v>
      </c>
      <c r="F340" s="5">
        <v>1.94277E-4</v>
      </c>
      <c r="G340" s="5">
        <v>1.3189500000000001E-4</v>
      </c>
      <c r="H340" s="6">
        <v>9.4599999999999996E-5</v>
      </c>
      <c r="I340" s="5">
        <v>1.0020499999999999E-4</v>
      </c>
      <c r="J340" s="5">
        <v>0</v>
      </c>
      <c r="K340" s="6">
        <v>5.7200000000000003E-6</v>
      </c>
      <c r="L340" s="6">
        <v>1.45E-5</v>
      </c>
      <c r="M340" s="6">
        <v>9.6099999999999995E-6</v>
      </c>
      <c r="N340" s="6">
        <v>9.1100000000000005E-5</v>
      </c>
      <c r="O340" s="5">
        <v>1.20295E-4</v>
      </c>
      <c r="P340" s="6">
        <v>3.7100000000000001E-5</v>
      </c>
      <c r="Q340" s="6">
        <v>4.8999999999999998E-5</v>
      </c>
      <c r="R340" s="6">
        <v>2.9600000000000001E-5</v>
      </c>
      <c r="S340" s="6">
        <v>7.8499999999999994E-6</v>
      </c>
      <c r="T340" s="6">
        <v>3.9499999999999998E-5</v>
      </c>
      <c r="U340" s="6">
        <v>2.8099999999999999E-5</v>
      </c>
      <c r="V340" s="6">
        <v>9.4699999999999998E-5</v>
      </c>
      <c r="W340" s="6">
        <v>1.8300000000000001E-5</v>
      </c>
      <c r="X340" s="6">
        <v>5.1000000000000003E-6</v>
      </c>
      <c r="Y340" s="6">
        <v>8.1100000000000006E-5</v>
      </c>
      <c r="Z340" s="6">
        <v>6.6199999999999996E-5</v>
      </c>
      <c r="AA340" s="5">
        <v>1.15463E-4</v>
      </c>
      <c r="AB340" s="6">
        <v>7.0599999999999995E-5</v>
      </c>
      <c r="AC340" s="6">
        <v>3.2400000000000001E-5</v>
      </c>
      <c r="AD340" s="6">
        <v>7.2399999999999998E-5</v>
      </c>
      <c r="AE340" s="6">
        <v>3.7700000000000002E-5</v>
      </c>
      <c r="AF340" s="5">
        <v>2.2096299999999999E-4</v>
      </c>
      <c r="AG340" s="5">
        <v>1.9049920000000005E-3</v>
      </c>
      <c r="AH340" s="5">
        <v>4.3734996438309928</v>
      </c>
      <c r="AI340" s="5" t="s">
        <v>6</v>
      </c>
      <c r="AJ340" s="5" t="str">
        <f>LEFT(RIGHT(A340,LEN(A340)-FIND("GN=",A340)-2),FIND(" ",RIGHT(A340,LEN(A340)-FIND("GN=",A340)-2)))</f>
        <v xml:space="preserve">RBM39 </v>
      </c>
    </row>
    <row r="341" spans="1:36" x14ac:dyDescent="0.25">
      <c r="A341" s="5" t="s">
        <v>239</v>
      </c>
      <c r="B341" s="5">
        <v>0</v>
      </c>
      <c r="C341" s="5">
        <v>0</v>
      </c>
      <c r="D341" s="6">
        <v>1.27E-5</v>
      </c>
      <c r="E341" s="6">
        <v>1.9700000000000001E-5</v>
      </c>
      <c r="F341" s="6">
        <v>2.34E-5</v>
      </c>
      <c r="G341" s="6">
        <v>1.52E-5</v>
      </c>
      <c r="H341" s="6">
        <v>2.51E-5</v>
      </c>
      <c r="I341" s="6">
        <v>1.04E-5</v>
      </c>
      <c r="J341" s="5">
        <v>0</v>
      </c>
      <c r="K341" s="6">
        <v>1.61E-6</v>
      </c>
      <c r="L341" s="5">
        <v>0</v>
      </c>
      <c r="M341" s="5">
        <v>0</v>
      </c>
      <c r="N341" s="6">
        <v>2.02E-5</v>
      </c>
      <c r="O341" s="6">
        <v>1.6200000000000001E-5</v>
      </c>
      <c r="P341" s="6">
        <v>2.2199999999999999E-6</v>
      </c>
      <c r="Q341" s="5">
        <v>0</v>
      </c>
      <c r="R341" s="6">
        <v>2.7E-6</v>
      </c>
      <c r="S341" s="5">
        <v>0</v>
      </c>
      <c r="T341" s="6">
        <v>6.99E-6</v>
      </c>
      <c r="U341" s="6">
        <v>1.22E-5</v>
      </c>
      <c r="V341" s="6">
        <v>2.6400000000000001E-6</v>
      </c>
      <c r="W341" s="5">
        <v>0</v>
      </c>
      <c r="X341" s="6">
        <v>2.9799999999999998E-6</v>
      </c>
      <c r="Y341" s="6">
        <v>5.0699999999999997E-6</v>
      </c>
      <c r="Z341" s="6">
        <v>8.6799999999999999E-6</v>
      </c>
      <c r="AA341" s="6">
        <v>1.88E-5</v>
      </c>
      <c r="AB341" s="6">
        <v>1.2999999999999999E-5</v>
      </c>
      <c r="AC341" s="6">
        <v>2.7499999999999999E-6</v>
      </c>
      <c r="AD341" s="6">
        <v>9.1200000000000008E-6</v>
      </c>
      <c r="AE341" s="6">
        <v>6.2999999999999998E-6</v>
      </c>
      <c r="AF341" s="5">
        <v>2.51E-5</v>
      </c>
      <c r="AG341" s="5">
        <v>2.3795999999999998E-4</v>
      </c>
      <c r="AH341" s="5">
        <v>4.1213945796253793</v>
      </c>
      <c r="AI341" s="5" t="s">
        <v>17</v>
      </c>
      <c r="AJ341" s="5" t="str">
        <f>LEFT(RIGHT(A341,LEN(A341)-FIND("GN=",A341)-2),FIND(" ",RIGHT(A341,LEN(A341)-FIND("GN=",A341)-2)))</f>
        <v xml:space="preserve">RBM42 </v>
      </c>
    </row>
    <row r="342" spans="1:36" x14ac:dyDescent="0.25">
      <c r="A342" s="5" t="s">
        <v>113</v>
      </c>
      <c r="B342" s="6">
        <v>2.9099999999999999E-5</v>
      </c>
      <c r="C342" s="5">
        <v>1.6063000000000001E-4</v>
      </c>
      <c r="D342" s="5">
        <v>3.43269E-4</v>
      </c>
      <c r="E342" s="5">
        <v>4.2002700000000001E-4</v>
      </c>
      <c r="F342" s="5">
        <v>3.3387500000000002E-4</v>
      </c>
      <c r="G342" s="5">
        <v>4.2532600000000001E-4</v>
      </c>
      <c r="H342" s="5">
        <v>1.84274E-4</v>
      </c>
      <c r="I342" s="5">
        <v>3.3953199999999997E-4</v>
      </c>
      <c r="J342" s="6">
        <v>1.49E-5</v>
      </c>
      <c r="K342" s="6">
        <v>4.1900000000000002E-5</v>
      </c>
      <c r="L342" s="6">
        <v>6.3100000000000002E-5</v>
      </c>
      <c r="M342" s="6">
        <v>9.2700000000000004E-5</v>
      </c>
      <c r="N342" s="5">
        <v>2.7510700000000002E-4</v>
      </c>
      <c r="O342" s="5">
        <v>2.8878500000000001E-4</v>
      </c>
      <c r="P342" s="5">
        <v>1.0596599999999999E-4</v>
      </c>
      <c r="Q342" s="5">
        <v>1.24435E-4</v>
      </c>
      <c r="R342" s="5">
        <v>1.49166E-4</v>
      </c>
      <c r="S342" s="6">
        <v>4.8099999999999997E-5</v>
      </c>
      <c r="T342" s="6">
        <v>9.2100000000000003E-5</v>
      </c>
      <c r="U342" s="5">
        <v>1.1753500000000001E-4</v>
      </c>
      <c r="V342" s="5">
        <v>2.58717E-4</v>
      </c>
      <c r="W342" s="6">
        <v>1.03E-5</v>
      </c>
      <c r="X342" s="5">
        <v>1.13791E-4</v>
      </c>
      <c r="Y342" s="5">
        <v>3.0301900000000002E-4</v>
      </c>
      <c r="Z342" s="5">
        <v>3.4072799999999999E-4</v>
      </c>
      <c r="AA342" s="5">
        <v>5.9027199999999998E-4</v>
      </c>
      <c r="AB342" s="5">
        <v>4.4823900000000002E-4</v>
      </c>
      <c r="AC342" s="5">
        <v>1.10952E-4</v>
      </c>
      <c r="AD342" s="5">
        <v>3.0388300000000002E-4</v>
      </c>
      <c r="AE342" s="5">
        <v>2.15768E-4</v>
      </c>
      <c r="AF342" s="5">
        <v>5.9027199999999998E-4</v>
      </c>
      <c r="AG342" s="5">
        <v>6.3454960000000026E-3</v>
      </c>
      <c r="AH342" s="5">
        <v>4.534447804479103</v>
      </c>
      <c r="AI342" s="5" t="s">
        <v>32</v>
      </c>
      <c r="AJ342" s="5" t="str">
        <f>LEFT(RIGHT(A342,LEN(A342)-FIND("GN=",A342)-2),FIND(" ",RIGHT(A342,LEN(A342)-FIND("GN=",A342)-2)))</f>
        <v xml:space="preserve">RBMX </v>
      </c>
    </row>
    <row r="343" spans="1:36" x14ac:dyDescent="0.25">
      <c r="A343" s="5" t="s">
        <v>114</v>
      </c>
      <c r="B343" s="6">
        <v>7.08E-6</v>
      </c>
      <c r="C343" s="6">
        <v>2.5999999999999998E-5</v>
      </c>
      <c r="D343" s="6">
        <v>3.3099999999999998E-5</v>
      </c>
      <c r="E343" s="5">
        <v>1.48796E-4</v>
      </c>
      <c r="F343" s="6">
        <v>4.0800000000000002E-5</v>
      </c>
      <c r="G343" s="6">
        <v>4.88E-5</v>
      </c>
      <c r="H343" s="6">
        <v>4.6600000000000003E-6</v>
      </c>
      <c r="I343" s="6">
        <v>4.0099999999999999E-5</v>
      </c>
      <c r="J343" s="5">
        <v>0</v>
      </c>
      <c r="K343" s="6">
        <v>5.0100000000000003E-6</v>
      </c>
      <c r="L343" s="6">
        <v>2.0599999999999999E-5</v>
      </c>
      <c r="M343" s="5">
        <v>0</v>
      </c>
      <c r="N343" s="5">
        <v>1.40488E-4</v>
      </c>
      <c r="O343" s="5">
        <v>1.4202E-4</v>
      </c>
      <c r="P343" s="6">
        <v>6.0099999999999997E-5</v>
      </c>
      <c r="Q343" s="6">
        <v>4.1E-5</v>
      </c>
      <c r="R343" s="6">
        <v>2.4899999999999999E-5</v>
      </c>
      <c r="S343" s="6">
        <v>5.3199999999999999E-6</v>
      </c>
      <c r="T343" s="6">
        <v>3.7599999999999999E-5</v>
      </c>
      <c r="U343" s="6">
        <v>1.0900000000000001E-5</v>
      </c>
      <c r="V343" s="6">
        <v>7.1600000000000006E-5</v>
      </c>
      <c r="W343" s="5">
        <v>0</v>
      </c>
      <c r="X343" s="6">
        <v>1.3900000000000001E-5</v>
      </c>
      <c r="Y343" s="6">
        <v>8.4400000000000005E-5</v>
      </c>
      <c r="Z343" s="6">
        <v>6.4399999999999993E-5</v>
      </c>
      <c r="AA343" s="5">
        <v>1.00313E-4</v>
      </c>
      <c r="AB343" s="6">
        <v>8.81E-5</v>
      </c>
      <c r="AC343" s="6">
        <v>5.1499999999999998E-5</v>
      </c>
      <c r="AD343" s="6">
        <v>2.12E-5</v>
      </c>
      <c r="AE343" s="6">
        <v>1.52E-5</v>
      </c>
      <c r="AF343" s="5">
        <v>1.48796E-4</v>
      </c>
      <c r="AG343" s="5">
        <v>1.3478870000000001E-3</v>
      </c>
      <c r="AH343" s="5">
        <v>4.269176182233978</v>
      </c>
      <c r="AI343" s="5" t="s">
        <v>6</v>
      </c>
      <c r="AJ343" s="5" t="str">
        <f>LEFT(RIGHT(A343,LEN(A343)-FIND("GN=",A343)-2),FIND(" ",RIGHT(A343,LEN(A343)-FIND("GN=",A343)-2)))</f>
        <v xml:space="preserve">RBMXL1 </v>
      </c>
    </row>
    <row r="344" spans="1:36" x14ac:dyDescent="0.25">
      <c r="A344" s="5" t="s">
        <v>443</v>
      </c>
      <c r="B344" s="5">
        <v>0</v>
      </c>
      <c r="C344" s="5">
        <v>0</v>
      </c>
      <c r="D344" s="5">
        <v>8.6899099999999995E-4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6">
        <v>7.1800000000000005E-7</v>
      </c>
      <c r="AC344" s="5">
        <v>0</v>
      </c>
      <c r="AD344" s="5">
        <v>0</v>
      </c>
      <c r="AE344" s="5">
        <v>0</v>
      </c>
      <c r="AF344" s="5">
        <v>8.6899099999999995E-4</v>
      </c>
      <c r="AG344" s="5">
        <v>8.6970899999999998E-4</v>
      </c>
      <c r="AH344" s="5">
        <v>9.8774951558617714E-3</v>
      </c>
      <c r="AI344" s="5" t="s">
        <v>24</v>
      </c>
      <c r="AJ344" s="5" t="str">
        <f>LEFT(RIGHT(A344,LEN(A344)-FIND("GN=",A344)-2),FIND(" ",RIGHT(A344,LEN(A344)-FIND("GN=",A344)-2)))</f>
        <v xml:space="preserve">RBP3 </v>
      </c>
    </row>
    <row r="345" spans="1:36" x14ac:dyDescent="0.25">
      <c r="A345" s="5" t="s">
        <v>240</v>
      </c>
      <c r="B345" s="5">
        <v>3.39823E-4</v>
      </c>
      <c r="C345" s="5">
        <v>4.1536699999999998E-4</v>
      </c>
      <c r="D345" s="5">
        <v>1.9276699999999999E-4</v>
      </c>
      <c r="E345" s="6">
        <v>3.6100000000000003E-5</v>
      </c>
      <c r="F345" s="6">
        <v>1.7099999999999999E-5</v>
      </c>
      <c r="G345" s="6">
        <v>2.8600000000000001E-5</v>
      </c>
      <c r="H345" s="6">
        <v>3.3399999999999999E-5</v>
      </c>
      <c r="I345" s="6">
        <v>3.8699999999999999E-5</v>
      </c>
      <c r="J345" s="5">
        <v>1.02749E-4</v>
      </c>
      <c r="K345" s="6">
        <v>7.3300000000000006E-5</v>
      </c>
      <c r="L345" s="5">
        <v>7.1292800000000004E-4</v>
      </c>
      <c r="M345" s="5">
        <v>2.4968899999999999E-4</v>
      </c>
      <c r="N345" s="5">
        <v>3.0810800000000003E-4</v>
      </c>
      <c r="O345" s="5">
        <v>3.1111399999999998E-4</v>
      </c>
      <c r="P345" s="5">
        <v>1.6624000000000001E-4</v>
      </c>
      <c r="Q345" s="5">
        <v>1.87092E-4</v>
      </c>
      <c r="R345" s="5">
        <v>1.15905E-4</v>
      </c>
      <c r="S345" s="5">
        <v>1.2808399999999999E-4</v>
      </c>
      <c r="T345" s="5">
        <v>2.4563699999999999E-4</v>
      </c>
      <c r="U345" s="5">
        <v>1.24836E-4</v>
      </c>
      <c r="V345" s="5">
        <v>2.34613E-4</v>
      </c>
      <c r="W345" s="6">
        <v>3.7100000000000001E-5</v>
      </c>
      <c r="X345" s="5">
        <v>2.32146E-4</v>
      </c>
      <c r="Y345" s="5">
        <v>2.4428299999999998E-4</v>
      </c>
      <c r="Z345" s="5">
        <v>2.3803100000000001E-4</v>
      </c>
      <c r="AA345" s="5">
        <v>5.4619E-4</v>
      </c>
      <c r="AB345" s="5">
        <v>4.4453400000000001E-4</v>
      </c>
      <c r="AC345" s="6">
        <v>7.2899999999999997E-5</v>
      </c>
      <c r="AD345" s="5">
        <v>2.3742500000000001E-4</v>
      </c>
      <c r="AE345" s="5">
        <v>3.1501800000000003E-4</v>
      </c>
      <c r="AF345" s="5">
        <v>7.1292800000000004E-4</v>
      </c>
      <c r="AG345" s="5">
        <v>6.429779E-3</v>
      </c>
      <c r="AH345" s="5">
        <v>4.5072378919453069</v>
      </c>
      <c r="AI345" s="5" t="s">
        <v>5</v>
      </c>
      <c r="AJ345" s="5" t="str">
        <f>LEFT(RIGHT(A345,LEN(A345)-FIND("GN=",A345)-2),FIND(" ",RIGHT(A345,LEN(A345)-FIND("GN=",A345)-2)))</f>
        <v xml:space="preserve">RDX </v>
      </c>
    </row>
    <row r="346" spans="1:36" x14ac:dyDescent="0.25">
      <c r="A346" s="5" t="s">
        <v>371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6">
        <v>2.79E-6</v>
      </c>
      <c r="P346" s="6">
        <v>3.5899999999999999E-6</v>
      </c>
      <c r="Q346" s="5">
        <v>0</v>
      </c>
      <c r="R346" s="5">
        <v>1.02686E-4</v>
      </c>
      <c r="S346" s="6">
        <v>4.16E-6</v>
      </c>
      <c r="T346" s="5">
        <v>0</v>
      </c>
      <c r="U346" s="6">
        <v>8.8300000000000002E-6</v>
      </c>
      <c r="V346" s="5">
        <v>1.0463591E-2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6">
        <v>2.65E-5</v>
      </c>
      <c r="AE346" s="5">
        <v>0</v>
      </c>
      <c r="AF346" s="5">
        <v>1.0463591E-2</v>
      </c>
      <c r="AG346" s="5">
        <v>1.0612147000000001E-2</v>
      </c>
      <c r="AH346" s="5">
        <v>0.12638559354894116</v>
      </c>
      <c r="AI346" s="5" t="s">
        <v>20</v>
      </c>
      <c r="AJ346" s="5" t="str">
        <f>LEFT(RIGHT(A346,LEN(A346)-FIND("GN=",A346)-2),FIND(" ",RIGHT(A346,LEN(A346)-FIND("GN=",A346)-2)))</f>
        <v xml:space="preserve">REG1A </v>
      </c>
    </row>
    <row r="347" spans="1:36" x14ac:dyDescent="0.25">
      <c r="A347" s="5" t="s">
        <v>372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6">
        <v>2.79E-6</v>
      </c>
      <c r="P347" s="6">
        <v>3.5899999999999999E-6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5.154044E-3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5.154044E-3</v>
      </c>
      <c r="AG347" s="5">
        <v>5.1604240000000003E-3</v>
      </c>
      <c r="AH347" s="5">
        <v>1.4989861358928925E-2</v>
      </c>
      <c r="AI347" s="5" t="s">
        <v>20</v>
      </c>
      <c r="AJ347" s="5" t="str">
        <f>LEFT(RIGHT(A347,LEN(A347)-FIND("GN=",A347)-2),FIND(" ",RIGHT(A347,LEN(A347)-FIND("GN=",A347)-2)))</f>
        <v xml:space="preserve">REG1B </v>
      </c>
    </row>
    <row r="348" spans="1:36" x14ac:dyDescent="0.25">
      <c r="A348" s="5" t="s">
        <v>210</v>
      </c>
      <c r="B348" s="5">
        <v>0</v>
      </c>
      <c r="C348" s="6">
        <v>3.2499999999999998E-6</v>
      </c>
      <c r="D348" s="6">
        <v>1.61E-6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1.17E-6</v>
      </c>
      <c r="R348" s="6">
        <v>1.84E-6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6">
        <v>8.5599999999999994E-6</v>
      </c>
      <c r="Z348" s="6">
        <v>3.2399999999999999E-7</v>
      </c>
      <c r="AA348" s="6">
        <v>1.1200000000000001E-6</v>
      </c>
      <c r="AB348" s="5">
        <v>0</v>
      </c>
      <c r="AC348" s="5">
        <v>0</v>
      </c>
      <c r="AD348" s="5">
        <v>0</v>
      </c>
      <c r="AE348" s="5">
        <v>0</v>
      </c>
      <c r="AF348" s="5">
        <v>8.5599999999999994E-6</v>
      </c>
      <c r="AG348" s="5">
        <v>1.7873999999999995E-5</v>
      </c>
      <c r="AH348" s="5">
        <v>2.2252178173591926</v>
      </c>
      <c r="AI348" s="5" t="s">
        <v>28</v>
      </c>
      <c r="AJ348" s="5" t="str">
        <f>LEFT(RIGHT(A348,LEN(A348)-FIND("GN=",A348)-2),FIND(" ",RIGHT(A348,LEN(A348)-FIND("GN=",A348)-2)))</f>
        <v xml:space="preserve">RGS12 </v>
      </c>
    </row>
    <row r="349" spans="1:36" x14ac:dyDescent="0.25">
      <c r="A349" s="5" t="s">
        <v>508</v>
      </c>
      <c r="B349" s="5">
        <v>2.1567600000000001E-4</v>
      </c>
      <c r="C349" s="5">
        <v>2.38285E-4</v>
      </c>
      <c r="D349" s="5">
        <v>2.81957E-4</v>
      </c>
      <c r="E349" s="5">
        <v>6.6505399999999999E-4</v>
      </c>
      <c r="F349" s="5">
        <v>5.9581800000000002E-4</v>
      </c>
      <c r="G349" s="5">
        <v>5.9337300000000001E-4</v>
      </c>
      <c r="H349" s="5">
        <v>2.6794500000000001E-4</v>
      </c>
      <c r="I349" s="5">
        <v>4.3095500000000001E-4</v>
      </c>
      <c r="J349" s="6">
        <v>8.1699999999999997E-6</v>
      </c>
      <c r="K349" s="5">
        <v>1.16265E-4</v>
      </c>
      <c r="L349" s="5">
        <v>2.2775599999999999E-4</v>
      </c>
      <c r="M349" s="5">
        <v>2.0987999999999999E-4</v>
      </c>
      <c r="N349" s="5">
        <v>6.3104199999999995E-4</v>
      </c>
      <c r="O349" s="5">
        <v>7.3694299999999999E-4</v>
      </c>
      <c r="P349" s="5">
        <v>3.7970499999999998E-4</v>
      </c>
      <c r="Q349" s="5">
        <v>4.1005099999999998E-4</v>
      </c>
      <c r="R349" s="5">
        <v>4.8974399999999996E-4</v>
      </c>
      <c r="S349" s="5">
        <v>2.33093E-4</v>
      </c>
      <c r="T349" s="5">
        <v>6.1833700000000005E-4</v>
      </c>
      <c r="U349" s="5">
        <v>4.3710100000000002E-4</v>
      </c>
      <c r="V349" s="5">
        <v>1.124313E-3</v>
      </c>
      <c r="W349" s="5">
        <v>1.69946E-4</v>
      </c>
      <c r="X349" s="5">
        <v>3.1174499999999999E-4</v>
      </c>
      <c r="Y349" s="5">
        <v>3.8904400000000001E-4</v>
      </c>
      <c r="Z349" s="5">
        <v>4.3038800000000003E-4</v>
      </c>
      <c r="AA349" s="5">
        <v>5.9736700000000002E-4</v>
      </c>
      <c r="AB349" s="5">
        <v>6.7445899999999997E-4</v>
      </c>
      <c r="AC349" s="5">
        <v>7.0103899999999998E-4</v>
      </c>
      <c r="AD349" s="5">
        <v>8.0648899999999997E-4</v>
      </c>
      <c r="AE349" s="5">
        <v>6.7979599999999998E-4</v>
      </c>
      <c r="AF349" s="5">
        <v>1.124313E-3</v>
      </c>
      <c r="AG349" s="5">
        <v>1.3671736000000004E-2</v>
      </c>
      <c r="AH349" s="5">
        <v>4.6918940455066007</v>
      </c>
      <c r="AI349" s="5" t="s">
        <v>20</v>
      </c>
      <c r="AJ349" s="5" t="str">
        <f>LEFT(RIGHT(A349,LEN(A349)-FIND("GN=",A349)-2),FIND(" ",RIGHT(A349,LEN(A349)-FIND("GN=",A349)-2)))</f>
        <v xml:space="preserve">RPL7A </v>
      </c>
    </row>
    <row r="350" spans="1:36" x14ac:dyDescent="0.25">
      <c r="A350" s="5" t="s">
        <v>461</v>
      </c>
      <c r="B350" s="5">
        <v>1.0128000000000001E-4</v>
      </c>
      <c r="C350" s="5">
        <v>1.3819700000000001E-4</v>
      </c>
      <c r="D350" s="5">
        <v>2.4574699999999999E-4</v>
      </c>
      <c r="E350" s="5">
        <v>6.8035800000000005E-4</v>
      </c>
      <c r="F350" s="5">
        <v>8.9491400000000002E-4</v>
      </c>
      <c r="G350" s="5">
        <v>1.01494E-3</v>
      </c>
      <c r="H350" s="5">
        <v>2.7915600000000002E-4</v>
      </c>
      <c r="I350" s="5">
        <v>5.8099099999999999E-4</v>
      </c>
      <c r="J350" s="6">
        <v>3.9799999999999998E-5</v>
      </c>
      <c r="K350" s="6">
        <v>6.3299999999999994E-5</v>
      </c>
      <c r="L350" s="5">
        <v>4.2242899999999999E-4</v>
      </c>
      <c r="M350" s="5">
        <v>1.90609E-4</v>
      </c>
      <c r="N350" s="5">
        <v>5.9465600000000005E-4</v>
      </c>
      <c r="O350" s="5">
        <v>7.0739399999999997E-4</v>
      </c>
      <c r="P350" s="5">
        <v>1.5564100000000001E-4</v>
      </c>
      <c r="Q350" s="5">
        <v>4.1961800000000002E-4</v>
      </c>
      <c r="R350" s="5">
        <v>3.2740699999999999E-4</v>
      </c>
      <c r="S350" s="5">
        <v>1.7825E-4</v>
      </c>
      <c r="T350" s="5">
        <v>6.6041199999999998E-4</v>
      </c>
      <c r="U350" s="5">
        <v>1.63506E-4</v>
      </c>
      <c r="V350" s="5">
        <v>8.4711699999999999E-4</v>
      </c>
      <c r="W350" s="6">
        <v>6.1299999999999999E-5</v>
      </c>
      <c r="X350" s="5">
        <v>2.9688199999999999E-4</v>
      </c>
      <c r="Y350" s="5">
        <v>5.1608299999999997E-4</v>
      </c>
      <c r="Z350" s="5">
        <v>9.1443399999999999E-4</v>
      </c>
      <c r="AA350" s="5">
        <v>8.2004699999999996E-4</v>
      </c>
      <c r="AB350" s="5">
        <v>1.155218E-3</v>
      </c>
      <c r="AC350" s="5">
        <v>1.1894589999999999E-3</v>
      </c>
      <c r="AD350" s="5">
        <v>8.4800900000000005E-4</v>
      </c>
      <c r="AE350" s="5">
        <v>1.322045E-3</v>
      </c>
      <c r="AF350" s="5">
        <v>1.322045E-3</v>
      </c>
      <c r="AG350" s="5">
        <v>1.5829199000000002E-2</v>
      </c>
      <c r="AH350" s="5">
        <v>4.5275406731173105</v>
      </c>
      <c r="AI350" s="5" t="s">
        <v>31</v>
      </c>
      <c r="AJ350" s="5" t="str">
        <f>LEFT(RIGHT(A350,LEN(A350)-FIND("GN=",A350)-2),FIND(" ",RIGHT(A350,LEN(A350)-FIND("GN=",A350)-2)))</f>
        <v xml:space="preserve">RPS10 </v>
      </c>
    </row>
    <row r="351" spans="1:36" x14ac:dyDescent="0.25">
      <c r="A351" s="5" t="s">
        <v>458</v>
      </c>
      <c r="B351" s="5">
        <v>0</v>
      </c>
      <c r="C351" s="5">
        <v>0</v>
      </c>
      <c r="D351" s="5">
        <v>0</v>
      </c>
      <c r="E351" s="5">
        <v>1.05939E-4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6">
        <v>1.2500000000000001E-5</v>
      </c>
      <c r="N351" s="5">
        <v>0</v>
      </c>
      <c r="O351" s="5">
        <v>0</v>
      </c>
      <c r="P351" s="6">
        <v>5.1199999999999998E-5</v>
      </c>
      <c r="Q351" s="6">
        <v>2.27E-5</v>
      </c>
      <c r="R351" s="6">
        <v>1.7200000000000001E-5</v>
      </c>
      <c r="S351" s="6">
        <v>2.8799999999999999E-5</v>
      </c>
      <c r="T351" s="6">
        <v>1.19E-5</v>
      </c>
      <c r="U351" s="6">
        <v>1E-4</v>
      </c>
      <c r="V351" s="5">
        <v>0</v>
      </c>
      <c r="W351" s="6">
        <v>9.3700000000000001E-6</v>
      </c>
      <c r="X351" s="6">
        <v>3.0499999999999999E-5</v>
      </c>
      <c r="Y351" s="5">
        <v>0</v>
      </c>
      <c r="Z351" s="5">
        <v>0</v>
      </c>
      <c r="AA351" s="5">
        <v>0</v>
      </c>
      <c r="AB351" s="5">
        <v>0</v>
      </c>
      <c r="AC351" s="6">
        <v>2.3499999999999999E-5</v>
      </c>
      <c r="AD351" s="6">
        <v>1.0000000000000001E-5</v>
      </c>
      <c r="AE351" s="5">
        <v>0</v>
      </c>
      <c r="AF351" s="5">
        <v>1.05939E-4</v>
      </c>
      <c r="AG351" s="5">
        <v>4.2360899999999998E-4</v>
      </c>
      <c r="AH351" s="5">
        <v>3.0867662684652561</v>
      </c>
      <c r="AI351" s="5" t="s">
        <v>6</v>
      </c>
      <c r="AJ351" s="5" t="str">
        <f>LEFT(RIGHT(A351,LEN(A351)-FIND("GN=",A351)-2),FIND(" ",RIGHT(A351,LEN(A351)-FIND("GN=",A351)-2)))</f>
        <v xml:space="preserve">RPS10P5 </v>
      </c>
    </row>
    <row r="352" spans="1:36" x14ac:dyDescent="0.25">
      <c r="A352" s="5" t="s">
        <v>511</v>
      </c>
      <c r="B352" s="6">
        <v>3.5899999999999998E-5</v>
      </c>
      <c r="C352" s="5">
        <v>2.01545E-4</v>
      </c>
      <c r="D352" s="5">
        <v>1.9735600000000001E-4</v>
      </c>
      <c r="E352" s="5">
        <v>4.9810000000000002E-4</v>
      </c>
      <c r="F352" s="5">
        <v>1.2379200000000001E-4</v>
      </c>
      <c r="G352" s="5">
        <v>3.9448E-4</v>
      </c>
      <c r="H352" s="5">
        <v>1.8405200000000001E-4</v>
      </c>
      <c r="I352" s="5">
        <v>3.2899200000000001E-4</v>
      </c>
      <c r="J352" s="6">
        <v>9.9899999999999992E-6</v>
      </c>
      <c r="K352" s="6">
        <v>3.7100000000000001E-5</v>
      </c>
      <c r="L352" s="5">
        <v>1.4003600000000001E-4</v>
      </c>
      <c r="M352" s="5">
        <v>1.44408E-4</v>
      </c>
      <c r="N352" s="5">
        <v>5.7732300000000003E-4</v>
      </c>
      <c r="O352" s="5">
        <v>5.3260700000000005E-4</v>
      </c>
      <c r="P352" s="5">
        <v>1.9025499999999999E-4</v>
      </c>
      <c r="Q352" s="5">
        <v>3.1758600000000002E-4</v>
      </c>
      <c r="R352" s="5">
        <v>6.0138399999999995E-4</v>
      </c>
      <c r="S352" s="5">
        <v>2.00378E-4</v>
      </c>
      <c r="T352" s="5">
        <v>4.7678199999999998E-4</v>
      </c>
      <c r="U352" s="5">
        <v>2.0497399999999999E-4</v>
      </c>
      <c r="V352" s="5">
        <v>6.09306E-4</v>
      </c>
      <c r="W352" s="5">
        <v>1.5350100000000001E-4</v>
      </c>
      <c r="X352" s="5">
        <v>1.1578099999999999E-4</v>
      </c>
      <c r="Y352" s="5">
        <v>2.7854900000000001E-4</v>
      </c>
      <c r="Z352" s="5">
        <v>4.5817900000000002E-4</v>
      </c>
      <c r="AA352" s="5">
        <v>7.8580800000000004E-4</v>
      </c>
      <c r="AB352" s="5">
        <v>8.6738500000000003E-4</v>
      </c>
      <c r="AC352" s="5">
        <v>5.5661899999999995E-4</v>
      </c>
      <c r="AD352" s="5">
        <v>6.0496300000000003E-4</v>
      </c>
      <c r="AE352" s="5">
        <v>6.0609200000000002E-4</v>
      </c>
      <c r="AF352" s="5">
        <v>8.6738500000000003E-4</v>
      </c>
      <c r="AG352" s="5">
        <v>1.0433223000000002E-2</v>
      </c>
      <c r="AH352" s="5">
        <v>4.5686250402217254</v>
      </c>
      <c r="AI352" s="5" t="s">
        <v>34</v>
      </c>
      <c r="AJ352" s="5" t="str">
        <f>LEFT(RIGHT(A352,LEN(A352)-FIND("GN=",A352)-2),FIND(" ",RIGHT(A352,LEN(A352)-FIND("GN=",A352)-2)))</f>
        <v xml:space="preserve">RPS15 </v>
      </c>
    </row>
    <row r="353" spans="1:36" x14ac:dyDescent="0.25">
      <c r="A353" s="5" t="s">
        <v>382</v>
      </c>
      <c r="B353" s="5">
        <v>3.1247700000000002E-4</v>
      </c>
      <c r="C353" s="5">
        <v>4.6721600000000001E-4</v>
      </c>
      <c r="D353" s="5">
        <v>4.4846000000000003E-4</v>
      </c>
      <c r="E353" s="5">
        <v>8.9071099999999998E-4</v>
      </c>
      <c r="F353" s="5">
        <v>8.3792100000000004E-4</v>
      </c>
      <c r="G353" s="5">
        <v>6.9333999999999997E-4</v>
      </c>
      <c r="H353" s="5">
        <v>3.6744700000000002E-4</v>
      </c>
      <c r="I353" s="5">
        <v>6.3031299999999997E-4</v>
      </c>
      <c r="J353" s="6">
        <v>2.0699999999999998E-5</v>
      </c>
      <c r="K353" s="5">
        <v>1.6753199999999999E-4</v>
      </c>
      <c r="L353" s="5">
        <v>5.4561799999999999E-4</v>
      </c>
      <c r="M353" s="5">
        <v>2.9437700000000002E-4</v>
      </c>
      <c r="N353" s="5">
        <v>9.1316699999999999E-4</v>
      </c>
      <c r="O353" s="5">
        <v>7.6816899999999997E-4</v>
      </c>
      <c r="P353" s="5">
        <v>4.9077500000000004E-4</v>
      </c>
      <c r="Q353" s="5">
        <v>8.5269499999999999E-4</v>
      </c>
      <c r="R353" s="5">
        <v>8.5930800000000003E-4</v>
      </c>
      <c r="S353" s="5">
        <v>3.4230900000000001E-4</v>
      </c>
      <c r="T353" s="5">
        <v>7.4854299999999995E-4</v>
      </c>
      <c r="U353" s="5">
        <v>6.1793899999999997E-4</v>
      </c>
      <c r="V353" s="5">
        <v>1.5492430000000001E-3</v>
      </c>
      <c r="W353" s="5">
        <v>3.5941400000000001E-4</v>
      </c>
      <c r="X353" s="5">
        <v>4.9769600000000005E-4</v>
      </c>
      <c r="Y353" s="5">
        <v>6.4279300000000001E-4</v>
      </c>
      <c r="Z353" s="5">
        <v>6.1203099999999997E-4</v>
      </c>
      <c r="AA353" s="5">
        <v>7.84773E-4</v>
      </c>
      <c r="AB353" s="5">
        <v>1.098957E-3</v>
      </c>
      <c r="AC353" s="5">
        <v>1.2524120000000001E-3</v>
      </c>
      <c r="AD353" s="5">
        <v>1.127184E-3</v>
      </c>
      <c r="AE353" s="5">
        <v>1.112273E-3</v>
      </c>
      <c r="AF353" s="5">
        <v>1.5492430000000001E-3</v>
      </c>
      <c r="AG353" s="5">
        <v>2.0305793000000006E-2</v>
      </c>
      <c r="AH353" s="5">
        <v>4.7180846161378565</v>
      </c>
      <c r="AI353" s="5" t="s">
        <v>20</v>
      </c>
      <c r="AJ353" s="5" t="str">
        <f>LEFT(RIGHT(A353,LEN(A353)-FIND("GN=",A353)-2),FIND(" ",RIGHT(A353,LEN(A353)-FIND("GN=",A353)-2)))</f>
        <v xml:space="preserve">RPS4X </v>
      </c>
    </row>
    <row r="354" spans="1:36" x14ac:dyDescent="0.25">
      <c r="A354" s="5" t="s">
        <v>161</v>
      </c>
      <c r="B354" s="5">
        <v>1.3133200000000001E-4</v>
      </c>
      <c r="C354" s="5">
        <v>2.6842499999999998E-4</v>
      </c>
      <c r="D354" s="5">
        <v>3.94683E-4</v>
      </c>
      <c r="E354" s="5">
        <v>9.2288099999999996E-4</v>
      </c>
      <c r="F354" s="5">
        <v>1.21499E-3</v>
      </c>
      <c r="G354" s="5">
        <v>8.8957700000000001E-4</v>
      </c>
      <c r="H354" s="5">
        <v>5.3640600000000001E-4</v>
      </c>
      <c r="I354" s="5">
        <v>5.4729900000000001E-4</v>
      </c>
      <c r="J354" s="6">
        <v>1.0499999999999999E-5</v>
      </c>
      <c r="K354" s="5">
        <v>1.67553E-4</v>
      </c>
      <c r="L354" s="5">
        <v>3.1263100000000001E-4</v>
      </c>
      <c r="M354" s="5">
        <v>2.5154799999999998E-4</v>
      </c>
      <c r="N354" s="5">
        <v>7.2506600000000001E-4</v>
      </c>
      <c r="O354" s="5">
        <v>8.8474400000000003E-4</v>
      </c>
      <c r="P354" s="5">
        <v>3.4717199999999998E-4</v>
      </c>
      <c r="Q354" s="5">
        <v>3.5905300000000002E-4</v>
      </c>
      <c r="R354" s="5">
        <v>5.3426899999999998E-4</v>
      </c>
      <c r="S354" s="5">
        <v>2.1102E-4</v>
      </c>
      <c r="T354" s="5">
        <v>6.1822600000000004E-4</v>
      </c>
      <c r="U354" s="5">
        <v>4.4550299999999998E-4</v>
      </c>
      <c r="V354" s="5">
        <v>9.1468099999999998E-4</v>
      </c>
      <c r="W354" s="5">
        <v>1.4948199999999999E-4</v>
      </c>
      <c r="X354" s="5">
        <v>2.74049E-4</v>
      </c>
      <c r="Y354" s="5">
        <v>4.26575E-4</v>
      </c>
      <c r="Z354" s="5">
        <v>8.6413400000000002E-4</v>
      </c>
      <c r="AA354" s="5">
        <v>8.2040699999999999E-4</v>
      </c>
      <c r="AB354" s="5">
        <v>1.252792E-3</v>
      </c>
      <c r="AC354" s="5">
        <v>1.079172E-3</v>
      </c>
      <c r="AD354" s="5">
        <v>9.0929800000000001E-4</v>
      </c>
      <c r="AE354" s="5">
        <v>1.072351E-3</v>
      </c>
      <c r="AF354" s="5">
        <v>1.252792E-3</v>
      </c>
      <c r="AG354" s="5">
        <v>1.7535818999999998E-2</v>
      </c>
      <c r="AH354" s="5">
        <v>4.6313405574237247</v>
      </c>
      <c r="AI354" s="5" t="s">
        <v>34</v>
      </c>
      <c r="AJ354" s="5" t="str">
        <f>LEFT(RIGHT(A354,LEN(A354)-FIND("GN=",A354)-2),FIND(" ",RIGHT(A354,LEN(A354)-FIND("GN=",A354)-2)))</f>
        <v xml:space="preserve">RPS8 </v>
      </c>
    </row>
    <row r="355" spans="1:36" x14ac:dyDescent="0.25">
      <c r="A355" s="5" t="s">
        <v>420</v>
      </c>
      <c r="B355" s="5">
        <v>1.1254799999999999E-4</v>
      </c>
      <c r="C355" s="6">
        <v>6.7999999999999999E-5</v>
      </c>
      <c r="D355" s="5">
        <v>1.20333E-4</v>
      </c>
      <c r="E355" s="6">
        <v>1.22E-5</v>
      </c>
      <c r="F355" s="6">
        <v>4.2500000000000003E-5</v>
      </c>
      <c r="G355" s="6">
        <v>1.8099999999999999E-5</v>
      </c>
      <c r="H355" s="6">
        <v>7.1699999999999995E-5</v>
      </c>
      <c r="I355" s="6">
        <v>1.33E-5</v>
      </c>
      <c r="J355" s="5">
        <v>3.2239900000000001E-4</v>
      </c>
      <c r="K355" s="5">
        <v>2.7522100000000003E-4</v>
      </c>
      <c r="L355" s="5">
        <v>2.1774199999999999E-4</v>
      </c>
      <c r="M355" s="5">
        <v>3.1948300000000002E-4</v>
      </c>
      <c r="N355" s="5">
        <v>3.8813500000000001E-4</v>
      </c>
      <c r="O355" s="5">
        <v>4.4549699999999999E-4</v>
      </c>
      <c r="P355" s="5">
        <v>1.198974E-3</v>
      </c>
      <c r="Q355" s="5">
        <v>8.8550300000000005E-4</v>
      </c>
      <c r="R355" s="5">
        <v>7.06735E-4</v>
      </c>
      <c r="S355" s="5">
        <v>1.561383E-3</v>
      </c>
      <c r="T355" s="6">
        <v>3.7400000000000001E-5</v>
      </c>
      <c r="U355" s="5">
        <v>7.33996E-4</v>
      </c>
      <c r="V355" s="5">
        <v>2.2998499999999999E-4</v>
      </c>
      <c r="W355" s="5">
        <v>4.6149299999999999E-4</v>
      </c>
      <c r="X355" s="5">
        <v>5.8281800000000003E-4</v>
      </c>
      <c r="Y355" s="6">
        <v>1.8199999999999999E-5</v>
      </c>
      <c r="Z355" s="5">
        <v>1.2860899999999999E-4</v>
      </c>
      <c r="AA355" s="6">
        <v>4.1E-5</v>
      </c>
      <c r="AB355" s="6">
        <v>5.8100000000000003E-5</v>
      </c>
      <c r="AC355" s="5">
        <v>2.6428900000000002E-4</v>
      </c>
      <c r="AD355" s="6">
        <v>9.7899999999999994E-5</v>
      </c>
      <c r="AE355" s="6">
        <v>1.24E-5</v>
      </c>
      <c r="AF355" s="5">
        <v>1.561383E-3</v>
      </c>
      <c r="AG355" s="5">
        <v>9.4459429999999966E-3</v>
      </c>
      <c r="AH355" s="5">
        <v>4.0644860541837842</v>
      </c>
      <c r="AI355" s="5" t="s">
        <v>27</v>
      </c>
      <c r="AJ355" s="5" t="str">
        <f>LEFT(RIGHT(A355,LEN(A355)-FIND("GN=",A355)-2),FIND(" ",RIGHT(A355,LEN(A355)-FIND("GN=",A355)-2)))</f>
        <v xml:space="preserve">RRAS </v>
      </c>
    </row>
    <row r="356" spans="1:36" x14ac:dyDescent="0.25">
      <c r="A356" s="5" t="s">
        <v>507</v>
      </c>
      <c r="B356" s="5">
        <v>0</v>
      </c>
      <c r="C356" s="5">
        <v>0</v>
      </c>
      <c r="D356" s="5">
        <v>0</v>
      </c>
      <c r="E356" s="6">
        <v>8.7600000000000008E-6</v>
      </c>
      <c r="F356" s="6">
        <v>4.6199999999999998E-5</v>
      </c>
      <c r="G356" s="6">
        <v>2.8600000000000001E-5</v>
      </c>
      <c r="H356" s="6">
        <v>5.1900000000000003E-6</v>
      </c>
      <c r="I356" s="6">
        <v>1.01E-5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4.6199999999999998E-5</v>
      </c>
      <c r="AG356" s="5">
        <v>9.8850000000000004E-5</v>
      </c>
      <c r="AH356" s="5">
        <v>1.9012494611655524</v>
      </c>
      <c r="AI356" s="5" t="s">
        <v>7</v>
      </c>
      <c r="AJ356" s="5" t="str">
        <f>LEFT(RIGHT(A356,LEN(A356)-FIND("GN=",A356)-2),FIND(" ",RIGHT(A356,LEN(A356)-FIND("GN=",A356)-2)))</f>
        <v xml:space="preserve">RUNX1 </v>
      </c>
    </row>
    <row r="357" spans="1:36" x14ac:dyDescent="0.25">
      <c r="A357" s="5" t="s">
        <v>404</v>
      </c>
      <c r="B357" s="5">
        <v>3.60561E-3</v>
      </c>
      <c r="C357" s="5">
        <v>1.5464649999999999E-3</v>
      </c>
      <c r="D357" s="6">
        <v>4.9400000000000001E-5</v>
      </c>
      <c r="E357" s="6">
        <v>1.5299999999999999E-5</v>
      </c>
      <c r="F357" s="6">
        <v>3.4900000000000001E-5</v>
      </c>
      <c r="G357" s="5">
        <v>1.6668600000000001E-4</v>
      </c>
      <c r="H357" s="6">
        <v>5.1100000000000002E-5</v>
      </c>
      <c r="I357" s="5">
        <v>9.8520300000000003E-4</v>
      </c>
      <c r="J357" s="5">
        <v>0</v>
      </c>
      <c r="K357" s="6">
        <v>1.0699999999999999E-5</v>
      </c>
      <c r="L357" s="6">
        <v>2.09E-5</v>
      </c>
      <c r="M357" s="5">
        <v>0</v>
      </c>
      <c r="N357" s="5">
        <v>0</v>
      </c>
      <c r="O357" s="5">
        <v>0</v>
      </c>
      <c r="P357" s="5">
        <v>1.00684E-4</v>
      </c>
      <c r="Q357" s="6">
        <v>9.7299999999999993E-5</v>
      </c>
      <c r="R357" s="6">
        <v>8.5199999999999997E-5</v>
      </c>
      <c r="S357" s="6">
        <v>1.8199999999999999E-5</v>
      </c>
      <c r="T357" s="5">
        <v>0</v>
      </c>
      <c r="U357" s="5">
        <v>0</v>
      </c>
      <c r="V357" s="5">
        <v>0</v>
      </c>
      <c r="W357" s="6">
        <v>7.8100000000000001E-5</v>
      </c>
      <c r="X357" s="6">
        <v>2.16E-5</v>
      </c>
      <c r="Y357" s="5">
        <v>1.3462000000000001E-4</v>
      </c>
      <c r="Z357" s="6">
        <v>3.04E-5</v>
      </c>
      <c r="AA357" s="5">
        <v>0</v>
      </c>
      <c r="AB357" s="5">
        <v>0</v>
      </c>
      <c r="AC357" s="5">
        <v>0</v>
      </c>
      <c r="AD357" s="6">
        <v>2.73E-5</v>
      </c>
      <c r="AE357" s="5">
        <v>0</v>
      </c>
      <c r="AF357" s="5">
        <v>3.60561E-3</v>
      </c>
      <c r="AG357" s="5">
        <v>7.0796680000000008E-3</v>
      </c>
      <c r="AH357" s="5">
        <v>2.2374159044026185</v>
      </c>
      <c r="AI357" s="5" t="s">
        <v>25</v>
      </c>
      <c r="AJ357" s="5" t="str">
        <f>LEFT(RIGHT(A357,LEN(A357)-FIND("GN=",A357)-2),FIND(" ",RIGHT(A357,LEN(A357)-FIND("GN=",A357)-2)))</f>
        <v xml:space="preserve">S100B </v>
      </c>
    </row>
    <row r="358" spans="1:36" x14ac:dyDescent="0.25">
      <c r="A358" s="5" t="s">
        <v>124</v>
      </c>
      <c r="B358" s="6">
        <v>3.5200000000000002E-6</v>
      </c>
      <c r="C358" s="6">
        <v>4.8400000000000002E-6</v>
      </c>
      <c r="D358" s="6">
        <v>2.44E-5</v>
      </c>
      <c r="E358" s="5">
        <v>1.04178E-4</v>
      </c>
      <c r="F358" s="6">
        <v>7.3800000000000005E-5</v>
      </c>
      <c r="G358" s="6">
        <v>7.0599999999999995E-5</v>
      </c>
      <c r="H358" s="6">
        <v>3.9100000000000002E-5</v>
      </c>
      <c r="I358" s="6">
        <v>4.1999999999999998E-5</v>
      </c>
      <c r="J358" s="6">
        <v>3.8000000000000001E-7</v>
      </c>
      <c r="K358" s="6">
        <v>1.2500000000000001E-6</v>
      </c>
      <c r="L358" s="6">
        <v>1.2799999999999999E-5</v>
      </c>
      <c r="M358" s="6">
        <v>1.9999999999999999E-6</v>
      </c>
      <c r="N358" s="6">
        <v>8.7200000000000005E-5</v>
      </c>
      <c r="O358" s="6">
        <v>8.6799999999999996E-5</v>
      </c>
      <c r="P358" s="6">
        <v>2.7100000000000001E-5</v>
      </c>
      <c r="Q358" s="6">
        <v>1.19E-5</v>
      </c>
      <c r="R358" s="6">
        <v>1.6200000000000001E-5</v>
      </c>
      <c r="S358" s="6">
        <v>3.5499999999999999E-6</v>
      </c>
      <c r="T358" s="6">
        <v>5.5600000000000001E-6</v>
      </c>
      <c r="U358" s="6">
        <v>8.0199999999999994E-6</v>
      </c>
      <c r="V358" s="6">
        <v>3.0800000000000003E-5</v>
      </c>
      <c r="W358" s="5">
        <v>0</v>
      </c>
      <c r="X358" s="6">
        <v>5.6699999999999999E-6</v>
      </c>
      <c r="Y358" s="6">
        <v>4.3999999999999999E-5</v>
      </c>
      <c r="Z358" s="6">
        <v>2.12E-5</v>
      </c>
      <c r="AA358" s="6">
        <v>4.9400000000000001E-5</v>
      </c>
      <c r="AB358" s="6">
        <v>3.4799999999999999E-5</v>
      </c>
      <c r="AC358" s="6">
        <v>8.14E-6</v>
      </c>
      <c r="AD358" s="6">
        <v>2.62E-5</v>
      </c>
      <c r="AE358" s="6">
        <v>2.6800000000000001E-5</v>
      </c>
      <c r="AF358" s="5">
        <v>1.04178E-4</v>
      </c>
      <c r="AG358" s="5">
        <v>8.7220799999999986E-4</v>
      </c>
      <c r="AH358" s="5">
        <v>4.224626033494526</v>
      </c>
      <c r="AI358" s="5" t="s">
        <v>6</v>
      </c>
      <c r="AJ358" s="5" t="str">
        <f>LEFT(RIGHT(A358,LEN(A358)-FIND("GN=",A358)-2),FIND(" ",RIGHT(A358,LEN(A358)-FIND("GN=",A358)-2)))</f>
        <v xml:space="preserve">SAFB2 </v>
      </c>
    </row>
    <row r="359" spans="1:36" x14ac:dyDescent="0.25">
      <c r="A359" s="5" t="s">
        <v>147</v>
      </c>
      <c r="B359" s="5">
        <v>1.40223E-4</v>
      </c>
      <c r="C359" s="6">
        <v>4.6799999999999999E-5</v>
      </c>
      <c r="D359" s="6">
        <v>3.7400000000000001E-5</v>
      </c>
      <c r="E359" s="5">
        <v>7.8931200000000002E-4</v>
      </c>
      <c r="F359" s="5">
        <v>1.522926E-3</v>
      </c>
      <c r="G359" s="5">
        <v>1.25205E-3</v>
      </c>
      <c r="H359" s="5">
        <v>1.694704E-3</v>
      </c>
      <c r="I359" s="5">
        <v>1.113873E-3</v>
      </c>
      <c r="J359" s="6">
        <v>1.22E-5</v>
      </c>
      <c r="K359" s="6">
        <v>1.47E-5</v>
      </c>
      <c r="L359" s="5">
        <v>1.67978E-4</v>
      </c>
      <c r="M359" s="6">
        <v>3.6000000000000001E-5</v>
      </c>
      <c r="N359" s="5">
        <v>3.1948799999999999E-4</v>
      </c>
      <c r="O359" s="5">
        <v>2.8166200000000001E-4</v>
      </c>
      <c r="P359" s="5">
        <v>2.2709100000000001E-4</v>
      </c>
      <c r="Q359" s="5">
        <v>2.7284500000000002E-4</v>
      </c>
      <c r="R359" s="5">
        <v>2.20275E-4</v>
      </c>
      <c r="S359" s="5">
        <v>1.5297600000000001E-4</v>
      </c>
      <c r="T359" s="6">
        <v>5.5500000000000001E-5</v>
      </c>
      <c r="U359" s="5">
        <v>2.3416800000000001E-4</v>
      </c>
      <c r="V359" s="5">
        <v>3.0339400000000002E-4</v>
      </c>
      <c r="W359" s="6">
        <v>9.5099999999999994E-5</v>
      </c>
      <c r="X359" s="5">
        <v>2.0116000000000001E-4</v>
      </c>
      <c r="Y359" s="6">
        <v>2.5599999999999999E-5</v>
      </c>
      <c r="Z359" s="6">
        <v>4.9499999999999997E-5</v>
      </c>
      <c r="AA359" s="5">
        <v>1.6411E-4</v>
      </c>
      <c r="AB359" s="6">
        <v>8.8999999999999995E-5</v>
      </c>
      <c r="AC359" s="6">
        <v>3.8000000000000002E-5</v>
      </c>
      <c r="AD359" s="5">
        <v>1.8744599999999999E-4</v>
      </c>
      <c r="AE359" s="6">
        <v>7.1299999999999998E-5</v>
      </c>
      <c r="AF359" s="5">
        <v>1.694704E-3</v>
      </c>
      <c r="AG359" s="5">
        <v>9.8167810000000053E-3</v>
      </c>
      <c r="AH359" s="5">
        <v>3.9051210317987417</v>
      </c>
      <c r="AI359" s="5" t="s">
        <v>17</v>
      </c>
      <c r="AJ359" s="5" t="str">
        <f>LEFT(RIGHT(A359,LEN(A359)-FIND("GN=",A359)-2),FIND(" ",RIGHT(A359,LEN(A359)-FIND("GN=",A359)-2)))</f>
        <v xml:space="preserve">SAMHD1 </v>
      </c>
    </row>
    <row r="360" spans="1:36" x14ac:dyDescent="0.25">
      <c r="A360" s="5" t="s">
        <v>116</v>
      </c>
      <c r="B360" s="6">
        <v>9.1200000000000008E-6</v>
      </c>
      <c r="C360" s="6">
        <v>1.6699999999999999E-5</v>
      </c>
      <c r="D360" s="6">
        <v>9.3599999999999998E-5</v>
      </c>
      <c r="E360" s="5">
        <v>1.4069399999999999E-4</v>
      </c>
      <c r="F360" s="5">
        <v>1.5500400000000001E-4</v>
      </c>
      <c r="G360" s="5">
        <v>1.4061100000000001E-4</v>
      </c>
      <c r="H360" s="6">
        <v>5.0800000000000002E-5</v>
      </c>
      <c r="I360" s="6">
        <v>9.6700000000000006E-5</v>
      </c>
      <c r="J360" s="5">
        <v>0</v>
      </c>
      <c r="K360" s="6">
        <v>5.6300000000000003E-6</v>
      </c>
      <c r="L360" s="6">
        <v>6.8300000000000007E-5</v>
      </c>
      <c r="M360" s="6">
        <v>2.6400000000000001E-6</v>
      </c>
      <c r="N360" s="5">
        <v>1.3500299999999999E-4</v>
      </c>
      <c r="O360" s="5">
        <v>1.3998099999999999E-4</v>
      </c>
      <c r="P360" s="6">
        <v>3.4600000000000001E-5</v>
      </c>
      <c r="Q360" s="6">
        <v>2.9899999999999998E-5</v>
      </c>
      <c r="R360" s="6">
        <v>3.0000000000000001E-5</v>
      </c>
      <c r="S360" s="6">
        <v>1.7E-5</v>
      </c>
      <c r="T360" s="6">
        <v>1.27E-5</v>
      </c>
      <c r="U360" s="6">
        <v>1.0699999999999999E-5</v>
      </c>
      <c r="V360" s="6">
        <v>5.0399999999999999E-5</v>
      </c>
      <c r="W360" s="6">
        <v>1.7099999999999999E-6</v>
      </c>
      <c r="X360" s="6">
        <v>1.04E-5</v>
      </c>
      <c r="Y360" s="6">
        <v>2.76E-5</v>
      </c>
      <c r="Z360" s="6">
        <v>5.13E-5</v>
      </c>
      <c r="AA360" s="5">
        <v>1.4321599999999999E-4</v>
      </c>
      <c r="AB360" s="6">
        <v>4.2700000000000001E-5</v>
      </c>
      <c r="AC360" s="6">
        <v>1.27E-5</v>
      </c>
      <c r="AD360" s="6">
        <v>7.9900000000000004E-5</v>
      </c>
      <c r="AE360" s="6">
        <v>2.94E-5</v>
      </c>
      <c r="AF360" s="5">
        <v>1.5500400000000001E-4</v>
      </c>
      <c r="AG360" s="5">
        <v>1.6390090000000003E-3</v>
      </c>
      <c r="AH360" s="5">
        <v>4.2855544873200895</v>
      </c>
      <c r="AI360" s="5" t="s">
        <v>7</v>
      </c>
      <c r="AJ360" s="5" t="str">
        <f>LEFT(RIGHT(A360,LEN(A360)-FIND("GN=",A360)-2),FIND(" ",RIGHT(A360,LEN(A360)-FIND("GN=",A360)-2)))</f>
        <v xml:space="preserve">SART3 </v>
      </c>
    </row>
    <row r="361" spans="1:36" x14ac:dyDescent="0.25">
      <c r="A361" s="5" t="s">
        <v>456</v>
      </c>
      <c r="B361" s="5">
        <v>0</v>
      </c>
      <c r="C361" s="5">
        <v>0</v>
      </c>
      <c r="D361" s="6">
        <v>2.4899999999999999E-6</v>
      </c>
      <c r="E361" s="5">
        <v>0</v>
      </c>
      <c r="F361" s="5">
        <v>0</v>
      </c>
      <c r="G361" s="6">
        <v>6.3600000000000003E-7</v>
      </c>
      <c r="H361" s="5">
        <v>0</v>
      </c>
      <c r="I361" s="5">
        <v>0</v>
      </c>
      <c r="J361" s="5">
        <v>0</v>
      </c>
      <c r="K361" s="6">
        <v>6.2399999999999998E-7</v>
      </c>
      <c r="L361" s="5">
        <v>0</v>
      </c>
      <c r="M361" s="5">
        <v>0</v>
      </c>
      <c r="N361" s="6">
        <v>7.3000000000000004E-6</v>
      </c>
      <c r="O361" s="6">
        <v>1.06E-5</v>
      </c>
      <c r="P361" s="6">
        <v>1.6999999999999999E-7</v>
      </c>
      <c r="Q361" s="6">
        <v>2.67E-7</v>
      </c>
      <c r="R361" s="6">
        <v>3.89E-7</v>
      </c>
      <c r="S361" s="5">
        <v>0</v>
      </c>
      <c r="T361" s="6">
        <v>4.9700000000000002E-8</v>
      </c>
      <c r="U361" s="5">
        <v>0</v>
      </c>
      <c r="V361" s="6">
        <v>1.3599999999999999E-6</v>
      </c>
      <c r="W361" s="5">
        <v>0</v>
      </c>
      <c r="X361" s="5">
        <v>0</v>
      </c>
      <c r="Y361" s="6">
        <v>8.6899999999999998E-6</v>
      </c>
      <c r="Z361" s="5">
        <v>0</v>
      </c>
      <c r="AA361" s="5">
        <v>0</v>
      </c>
      <c r="AB361" s="5">
        <v>0</v>
      </c>
      <c r="AC361" s="5">
        <v>0</v>
      </c>
      <c r="AD361" s="6">
        <v>1.3199999999999999E-7</v>
      </c>
      <c r="AE361" s="5">
        <v>0</v>
      </c>
      <c r="AF361" s="5">
        <v>1.06E-5</v>
      </c>
      <c r="AG361" s="5">
        <v>3.2707699999999999E-5</v>
      </c>
      <c r="AH361" s="5">
        <v>2.4323228057549957</v>
      </c>
      <c r="AI361" s="5" t="s">
        <v>26</v>
      </c>
      <c r="AJ361" s="5" t="str">
        <f>LEFT(RIGHT(A361,LEN(A361)-FIND("GN=",A361)-2),FIND(" ",RIGHT(A361,LEN(A361)-FIND("GN=",A361)-2)))</f>
        <v xml:space="preserve">SCAPER </v>
      </c>
    </row>
    <row r="362" spans="1:36" x14ac:dyDescent="0.25">
      <c r="A362" s="5" t="s">
        <v>446</v>
      </c>
      <c r="B362" s="6">
        <v>1.31E-5</v>
      </c>
      <c r="C362" s="6">
        <v>2.19E-5</v>
      </c>
      <c r="D362" s="6">
        <v>7.1799999999999999E-6</v>
      </c>
      <c r="E362" s="6">
        <v>2.4600000000000002E-5</v>
      </c>
      <c r="F362" s="6">
        <v>1.9300000000000002E-5</v>
      </c>
      <c r="G362" s="6">
        <v>1.9899999999999999E-5</v>
      </c>
      <c r="H362" s="6">
        <v>2.5199999999999999E-5</v>
      </c>
      <c r="I362" s="6">
        <v>7.7400000000000004E-6</v>
      </c>
      <c r="J362" s="6">
        <v>1.15E-5</v>
      </c>
      <c r="K362" s="6">
        <v>5.2599999999999996E-6</v>
      </c>
      <c r="L362" s="6">
        <v>3.04E-5</v>
      </c>
      <c r="M362" s="6">
        <v>3.1499999999999999E-6</v>
      </c>
      <c r="N362" s="6">
        <v>5.6700000000000003E-5</v>
      </c>
      <c r="O362" s="6">
        <v>6.6099999999999994E-5</v>
      </c>
      <c r="P362" s="6">
        <v>2.8900000000000001E-5</v>
      </c>
      <c r="Q362" s="6">
        <v>1.45E-5</v>
      </c>
      <c r="R362" s="6">
        <v>1.1199999999999999E-5</v>
      </c>
      <c r="S362" s="6">
        <v>9.5799999999999998E-6</v>
      </c>
      <c r="T362" s="6">
        <v>2.6599999999999999E-5</v>
      </c>
      <c r="U362" s="6">
        <v>3.63E-6</v>
      </c>
      <c r="V362" s="6">
        <v>2.8E-5</v>
      </c>
      <c r="W362" s="6">
        <v>2.04E-6</v>
      </c>
      <c r="X362" s="6">
        <v>4.6099999999999999E-6</v>
      </c>
      <c r="Y362" s="6">
        <v>2.2200000000000001E-5</v>
      </c>
      <c r="Z362" s="6">
        <v>7.4699999999999996E-6</v>
      </c>
      <c r="AA362" s="6">
        <v>2.44E-5</v>
      </c>
      <c r="AB362" s="6">
        <v>2.87E-5</v>
      </c>
      <c r="AC362" s="6">
        <v>1.1399999999999999E-5</v>
      </c>
      <c r="AD362" s="6">
        <v>1.38E-5</v>
      </c>
      <c r="AE362" s="6">
        <v>1.15E-5</v>
      </c>
      <c r="AF362" s="5">
        <v>6.6099999999999994E-5</v>
      </c>
      <c r="AG362" s="5">
        <v>5.6055999999999988E-4</v>
      </c>
      <c r="AH362" s="5">
        <v>4.5318960707589007</v>
      </c>
      <c r="AI362" s="5" t="s">
        <v>26</v>
      </c>
      <c r="AJ362" s="5" t="str">
        <f>LEFT(RIGHT(A362,LEN(A362)-FIND("GN=",A362)-2),FIND(" ",RIGHT(A362,LEN(A362)-FIND("GN=",A362)-2)))</f>
        <v xml:space="preserve">SCYL1 </v>
      </c>
    </row>
    <row r="363" spans="1:36" x14ac:dyDescent="0.25">
      <c r="A363" s="5" t="s">
        <v>228</v>
      </c>
      <c r="B363" s="5">
        <v>0</v>
      </c>
      <c r="C363" s="5">
        <v>0</v>
      </c>
      <c r="D363" s="5">
        <v>0</v>
      </c>
      <c r="E363" s="6">
        <v>3.8500000000000004E-6</v>
      </c>
      <c r="F363" s="6">
        <v>7.5599999999999996E-6</v>
      </c>
      <c r="G363" s="6">
        <v>2.43E-6</v>
      </c>
      <c r="H363" s="6">
        <v>2.0800000000000001E-5</v>
      </c>
      <c r="I363" s="6">
        <v>3.72E-7</v>
      </c>
      <c r="J363" s="6">
        <v>1.0000000000000001E-5</v>
      </c>
      <c r="K363" s="5">
        <v>0</v>
      </c>
      <c r="L363" s="6">
        <v>4.0300000000000004E-6</v>
      </c>
      <c r="M363" s="5">
        <v>0</v>
      </c>
      <c r="N363" s="6">
        <v>2.16E-5</v>
      </c>
      <c r="O363" s="6">
        <v>1.2E-5</v>
      </c>
      <c r="P363" s="6">
        <v>9.5200000000000003E-6</v>
      </c>
      <c r="Q363" s="6">
        <v>1.8300000000000001E-5</v>
      </c>
      <c r="R363" s="6">
        <v>3.7699999999999999E-6</v>
      </c>
      <c r="S363" s="5">
        <v>0</v>
      </c>
      <c r="T363" s="6">
        <v>3.0899999999999999E-5</v>
      </c>
      <c r="U363" s="6">
        <v>1.8499999999999999E-5</v>
      </c>
      <c r="V363" s="6">
        <v>7.75E-5</v>
      </c>
      <c r="W363" s="5">
        <v>0</v>
      </c>
      <c r="X363" s="5">
        <v>0</v>
      </c>
      <c r="Y363" s="5">
        <v>0</v>
      </c>
      <c r="Z363" s="6">
        <v>8.2300000000000008E-6</v>
      </c>
      <c r="AA363" s="6">
        <v>2.51E-5</v>
      </c>
      <c r="AB363" s="6">
        <v>1.59E-5</v>
      </c>
      <c r="AC363" s="6">
        <v>1.2999999999999999E-5</v>
      </c>
      <c r="AD363" s="6">
        <v>5.9700000000000001E-5</v>
      </c>
      <c r="AE363" s="6">
        <v>1.6699999999999999E-5</v>
      </c>
      <c r="AF363" s="5">
        <v>7.75E-5</v>
      </c>
      <c r="AG363" s="5">
        <v>3.7976200000000007E-4</v>
      </c>
      <c r="AH363" s="5">
        <v>3.8062185441883893</v>
      </c>
      <c r="AI363" s="5" t="s">
        <v>20</v>
      </c>
      <c r="AJ363" s="5" t="str">
        <f>LEFT(RIGHT(A363,LEN(A363)-FIND("GN=",A363)-2),FIND(" ",RIGHT(A363,LEN(A363)-FIND("GN=",A363)-2)))</f>
        <v xml:space="preserve">SEC24D </v>
      </c>
    </row>
    <row r="364" spans="1:36" x14ac:dyDescent="0.25">
      <c r="A364" s="5" t="s">
        <v>459</v>
      </c>
      <c r="B364" s="6">
        <v>3.82E-5</v>
      </c>
      <c r="C364" s="5">
        <v>1.1014999999999999E-4</v>
      </c>
      <c r="D364" s="6">
        <v>7.8999999999999996E-5</v>
      </c>
      <c r="E364" s="5">
        <v>7.0524499999999996E-4</v>
      </c>
      <c r="F364" s="5">
        <v>4.00574E-4</v>
      </c>
      <c r="G364" s="5">
        <v>3.7778699999999998E-4</v>
      </c>
      <c r="H364" s="5">
        <v>2.67824E-4</v>
      </c>
      <c r="I364" s="5">
        <v>1.9752499999999999E-4</v>
      </c>
      <c r="J364" s="6">
        <v>1.7799999999999999E-5</v>
      </c>
      <c r="K364" s="6">
        <v>7.0900000000000002E-5</v>
      </c>
      <c r="L364" s="5">
        <v>1.4342099999999999E-4</v>
      </c>
      <c r="M364" s="6">
        <v>4.7200000000000002E-5</v>
      </c>
      <c r="N364" s="5">
        <v>3.07208E-4</v>
      </c>
      <c r="O364" s="5">
        <v>3.2537400000000002E-4</v>
      </c>
      <c r="P364" s="5">
        <v>1.6075200000000001E-4</v>
      </c>
      <c r="Q364" s="5">
        <v>1.16492E-4</v>
      </c>
      <c r="R364" s="5">
        <v>2.2366199999999999E-4</v>
      </c>
      <c r="S364" s="6">
        <v>6.6299999999999999E-5</v>
      </c>
      <c r="T364" s="5">
        <v>1.5591499999999999E-4</v>
      </c>
      <c r="U364" s="6">
        <v>5.8699999999999997E-5</v>
      </c>
      <c r="V364" s="5">
        <v>3.50272E-4</v>
      </c>
      <c r="W364" s="5">
        <v>1.2067500000000001E-4</v>
      </c>
      <c r="X364" s="6">
        <v>5.7299999999999997E-5</v>
      </c>
      <c r="Y364" s="5">
        <v>2.30724E-4</v>
      </c>
      <c r="Z364" s="5">
        <v>2.2379799999999999E-4</v>
      </c>
      <c r="AA364" s="5">
        <v>3.3847E-4</v>
      </c>
      <c r="AB364" s="5">
        <v>2.19247E-4</v>
      </c>
      <c r="AC364" s="5">
        <v>1.06722E-4</v>
      </c>
      <c r="AD364" s="5">
        <v>1.8397300000000001E-4</v>
      </c>
      <c r="AE364" s="5">
        <v>1.85062E-4</v>
      </c>
      <c r="AF364" s="5">
        <v>7.0524499999999996E-4</v>
      </c>
      <c r="AG364" s="5">
        <v>5.886271999999998E-3</v>
      </c>
      <c r="AH364" s="5">
        <v>4.5595075936261802</v>
      </c>
      <c r="AI364" s="5" t="s">
        <v>6</v>
      </c>
      <c r="AJ364" s="5" t="str">
        <f>LEFT(RIGHT(A364,LEN(A364)-FIND("GN=",A364)-2),FIND(" ",RIGHT(A364,LEN(A364)-FIND("GN=",A364)-2)))</f>
        <v xml:space="preserve">SERBP1 </v>
      </c>
    </row>
    <row r="365" spans="1:36" x14ac:dyDescent="0.25">
      <c r="A365" s="5" t="s">
        <v>313</v>
      </c>
      <c r="B365" s="5">
        <v>0</v>
      </c>
      <c r="C365" s="5">
        <v>0</v>
      </c>
      <c r="D365" s="5">
        <v>0</v>
      </c>
      <c r="E365" s="6">
        <v>2.1600000000000001E-6</v>
      </c>
      <c r="F365" s="6">
        <v>1.26E-6</v>
      </c>
      <c r="G365" s="6">
        <v>2.1799999999999999E-6</v>
      </c>
      <c r="H365" s="5">
        <v>0</v>
      </c>
      <c r="I365" s="6">
        <v>3.9099999999999999E-7</v>
      </c>
      <c r="J365" s="5">
        <v>0</v>
      </c>
      <c r="K365" s="5">
        <v>0</v>
      </c>
      <c r="L365" s="5">
        <v>0</v>
      </c>
      <c r="M365" s="5">
        <v>0</v>
      </c>
      <c r="N365" s="6">
        <v>1.3599999999999999E-6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6">
        <v>2.8599999999999999E-7</v>
      </c>
      <c r="V365" s="6">
        <v>6.7199999999999998E-7</v>
      </c>
      <c r="W365" s="5">
        <v>0</v>
      </c>
      <c r="X365" s="5">
        <v>0</v>
      </c>
      <c r="Y365" s="5">
        <v>0</v>
      </c>
      <c r="Z365" s="6">
        <v>2.34E-7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2.1799999999999999E-6</v>
      </c>
      <c r="AG365" s="5">
        <v>8.5429999999999994E-6</v>
      </c>
      <c r="AH365" s="5">
        <v>2.6431268532344676</v>
      </c>
      <c r="AI365" s="5" t="s">
        <v>8</v>
      </c>
      <c r="AJ365" s="5" t="str">
        <f>LEFT(RIGHT(A365,LEN(A365)-FIND("GN=",A365)-2),FIND(" ",RIGHT(A365,LEN(A365)-FIND("GN=",A365)-2)))</f>
        <v xml:space="preserve">SETD1B </v>
      </c>
    </row>
    <row r="366" spans="1:36" x14ac:dyDescent="0.25">
      <c r="A366" s="5" t="s">
        <v>66</v>
      </c>
      <c r="B366" s="6">
        <v>5.22E-6</v>
      </c>
      <c r="C366" s="6">
        <v>2.3499999999999999E-5</v>
      </c>
      <c r="D366" s="5">
        <v>1.25912E-4</v>
      </c>
      <c r="E366" s="5">
        <v>2.6712099999999999E-4</v>
      </c>
      <c r="F366" s="5">
        <v>1.6555300000000001E-4</v>
      </c>
      <c r="G366" s="5">
        <v>2.0352799999999999E-4</v>
      </c>
      <c r="H366" s="5">
        <v>1.0752E-4</v>
      </c>
      <c r="I366" s="5">
        <v>1.4988999999999999E-4</v>
      </c>
      <c r="J366" s="6">
        <v>8.3200000000000004E-7</v>
      </c>
      <c r="K366" s="6">
        <v>1.95E-6</v>
      </c>
      <c r="L366" s="6">
        <v>2.8600000000000001E-5</v>
      </c>
      <c r="M366" s="6">
        <v>1.6300000000000001E-6</v>
      </c>
      <c r="N366" s="5">
        <v>1.68269E-4</v>
      </c>
      <c r="O366" s="5">
        <v>1.8729700000000001E-4</v>
      </c>
      <c r="P366" s="6">
        <v>3.4400000000000003E-5</v>
      </c>
      <c r="Q366" s="6">
        <v>2.8200000000000001E-5</v>
      </c>
      <c r="R366" s="6">
        <v>4.85E-5</v>
      </c>
      <c r="S366" s="6">
        <v>7.9899999999999997E-6</v>
      </c>
      <c r="T366" s="6">
        <v>4.8699999999999998E-5</v>
      </c>
      <c r="U366" s="6">
        <v>1.3200000000000001E-5</v>
      </c>
      <c r="V366" s="5">
        <v>1.25907E-4</v>
      </c>
      <c r="W366" s="6">
        <v>2.5000000000000002E-6</v>
      </c>
      <c r="X366" s="6">
        <v>2.5599999999999999E-5</v>
      </c>
      <c r="Y366" s="6">
        <v>8.1100000000000006E-5</v>
      </c>
      <c r="Z366" s="6">
        <v>7.64E-5</v>
      </c>
      <c r="AA366" s="5">
        <v>1.7492300000000001E-4</v>
      </c>
      <c r="AB366" s="5">
        <v>1.15223E-4</v>
      </c>
      <c r="AC366" s="6">
        <v>2.9499999999999999E-5</v>
      </c>
      <c r="AD366" s="6">
        <v>9.1299999999999997E-5</v>
      </c>
      <c r="AE366" s="6">
        <v>7.1400000000000001E-5</v>
      </c>
      <c r="AF366" s="5">
        <v>2.6712099999999999E-4</v>
      </c>
      <c r="AG366" s="5">
        <v>2.4116649999999995E-3</v>
      </c>
      <c r="AH366" s="5">
        <v>4.2969526669453995</v>
      </c>
      <c r="AI366" s="5" t="s">
        <v>6</v>
      </c>
      <c r="AJ366" s="5" t="str">
        <f>LEFT(RIGHT(A366,LEN(A366)-FIND("GN=",A366)-2),FIND(" ",RIGHT(A366,LEN(A366)-FIND("GN=",A366)-2)))</f>
        <v xml:space="preserve">SF3B2 </v>
      </c>
    </row>
    <row r="367" spans="1:36" x14ac:dyDescent="0.25">
      <c r="A367" s="5" t="s">
        <v>52</v>
      </c>
      <c r="B367" s="6">
        <v>8.7700000000000004E-5</v>
      </c>
      <c r="C367" s="5">
        <v>2.2967199999999999E-4</v>
      </c>
      <c r="D367" s="5">
        <v>6.8922799999999995E-4</v>
      </c>
      <c r="E367" s="5">
        <v>8.7423100000000005E-4</v>
      </c>
      <c r="F367" s="5">
        <v>6.5434499999999997E-4</v>
      </c>
      <c r="G367" s="5">
        <v>5.8971499999999999E-4</v>
      </c>
      <c r="H367" s="5">
        <v>4.6063799999999998E-4</v>
      </c>
      <c r="I367" s="5">
        <v>6.3480100000000005E-4</v>
      </c>
      <c r="J367" s="6">
        <v>1.6099999999999998E-5</v>
      </c>
      <c r="K367" s="6">
        <v>4.5300000000000003E-5</v>
      </c>
      <c r="L367" s="5">
        <v>2.1330000000000001E-4</v>
      </c>
      <c r="M367" s="6">
        <v>9.0199999999999997E-5</v>
      </c>
      <c r="N367" s="5">
        <v>5.7391400000000002E-4</v>
      </c>
      <c r="O367" s="5">
        <v>5.6347799999999996E-4</v>
      </c>
      <c r="P367" s="5">
        <v>2.14673E-4</v>
      </c>
      <c r="Q367" s="5">
        <v>1.9712399999999999E-4</v>
      </c>
      <c r="R367" s="5">
        <v>3.6503000000000002E-4</v>
      </c>
      <c r="S367" s="5">
        <v>1.11402E-4</v>
      </c>
      <c r="T367" s="5">
        <v>1.8497000000000001E-4</v>
      </c>
      <c r="U367" s="5">
        <v>2.5723899999999998E-4</v>
      </c>
      <c r="V367" s="5">
        <v>3.9937799999999998E-4</v>
      </c>
      <c r="W367" s="5">
        <v>1.2935999999999999E-4</v>
      </c>
      <c r="X367" s="5">
        <v>3.4466400000000001E-4</v>
      </c>
      <c r="Y367" s="5">
        <v>8.29001E-4</v>
      </c>
      <c r="Z367" s="5">
        <v>5.1355300000000003E-4</v>
      </c>
      <c r="AA367" s="5">
        <v>8.43048E-4</v>
      </c>
      <c r="AB367" s="5">
        <v>5.3487800000000002E-4</v>
      </c>
      <c r="AC367" s="5">
        <v>2.4516000000000002E-4</v>
      </c>
      <c r="AD367" s="5">
        <v>6.5311899999999997E-4</v>
      </c>
      <c r="AE367" s="5">
        <v>4.4029699999999998E-4</v>
      </c>
      <c r="AF367" s="5">
        <v>8.7423100000000005E-4</v>
      </c>
      <c r="AG367" s="5">
        <v>1.1985518000000001E-2</v>
      </c>
      <c r="AH367" s="5">
        <v>4.5988757098187305</v>
      </c>
      <c r="AI367" s="5" t="s">
        <v>6</v>
      </c>
      <c r="AJ367" s="5" t="str">
        <f>LEFT(RIGHT(A367,LEN(A367)-FIND("GN=",A367)-2),FIND(" ",RIGHT(A367,LEN(A367)-FIND("GN=",A367)-2)))</f>
        <v xml:space="preserve">SFPQ </v>
      </c>
    </row>
    <row r="368" spans="1:36" x14ac:dyDescent="0.25">
      <c r="A368" s="5" t="s">
        <v>495</v>
      </c>
      <c r="B368" s="5">
        <v>2.1722500000000001E-4</v>
      </c>
      <c r="C368" s="6">
        <v>7.75E-5</v>
      </c>
      <c r="D368" s="6">
        <v>4.8900000000000003E-5</v>
      </c>
      <c r="E368" s="5">
        <v>9.8972600000000002E-4</v>
      </c>
      <c r="F368" s="5">
        <v>1.8982890000000001E-3</v>
      </c>
      <c r="G368" s="5">
        <v>9.2967799999999997E-4</v>
      </c>
      <c r="H368" s="5">
        <v>1.7835150000000001E-3</v>
      </c>
      <c r="I368" s="5">
        <v>6.5676199999999997E-4</v>
      </c>
      <c r="J368" s="5">
        <v>2.3591089999999999E-3</v>
      </c>
      <c r="K368" s="6">
        <v>7.8200000000000003E-5</v>
      </c>
      <c r="L368" s="6">
        <v>5.5000000000000002E-5</v>
      </c>
      <c r="M368" s="5">
        <v>2.89418E-4</v>
      </c>
      <c r="N368" s="5">
        <v>0</v>
      </c>
      <c r="O368" s="5">
        <v>0</v>
      </c>
      <c r="P368" s="5">
        <v>2.2758399999999999E-4</v>
      </c>
      <c r="Q368" s="5">
        <v>3.79964E-4</v>
      </c>
      <c r="R368" s="5">
        <v>4.34428E-4</v>
      </c>
      <c r="S368" s="6">
        <v>3.6000000000000001E-5</v>
      </c>
      <c r="T368" s="5">
        <v>1.05729E-4</v>
      </c>
      <c r="U368" s="5">
        <v>5.6805699999999996E-4</v>
      </c>
      <c r="V368" s="5">
        <v>3.8932000000000002E-4</v>
      </c>
      <c r="W368" s="5">
        <v>6.4784700000000001E-4</v>
      </c>
      <c r="X368" s="5">
        <v>4.6612500000000001E-4</v>
      </c>
      <c r="Y368" s="5">
        <v>5.5595199999999997E-4</v>
      </c>
      <c r="Z368" s="5">
        <v>1.04275E-4</v>
      </c>
      <c r="AA368" s="5">
        <v>1.86229E-4</v>
      </c>
      <c r="AB368" s="6">
        <v>2.8900000000000001E-5</v>
      </c>
      <c r="AC368" s="5">
        <v>2.1281699999999999E-4</v>
      </c>
      <c r="AD368" s="5">
        <v>1.5601999999999999E-4</v>
      </c>
      <c r="AE368" s="5">
        <v>1.1043399999999999E-4</v>
      </c>
      <c r="AF368" s="5">
        <v>2.3591089999999999E-3</v>
      </c>
      <c r="AG368" s="5">
        <v>1.3993002999999999E-2</v>
      </c>
      <c r="AH368" s="5">
        <v>4.019578731755856</v>
      </c>
      <c r="AI368" s="5" t="s">
        <v>21</v>
      </c>
      <c r="AJ368" s="5" t="str">
        <f>LEFT(RIGHT(A368,LEN(A368)-FIND("GN=",A368)-2),FIND(" ",RIGHT(A368,LEN(A368)-FIND("GN=",A368)-2)))</f>
        <v xml:space="preserve">SH3BGRL3 </v>
      </c>
    </row>
    <row r="369" spans="1:36" x14ac:dyDescent="0.25">
      <c r="A369" s="5" t="s">
        <v>457</v>
      </c>
      <c r="B369" s="5">
        <v>0</v>
      </c>
      <c r="C369" s="5">
        <v>0</v>
      </c>
      <c r="D369" s="5">
        <v>0</v>
      </c>
      <c r="E369" s="6">
        <v>1.3499999999999999E-5</v>
      </c>
      <c r="F369" s="5">
        <v>0</v>
      </c>
      <c r="G369" s="5">
        <v>0</v>
      </c>
      <c r="H369" s="6">
        <v>2.62E-5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2.62E-5</v>
      </c>
      <c r="AG369" s="5">
        <v>3.9700000000000003E-5</v>
      </c>
      <c r="AH369" s="5">
        <v>0.92868366544177428</v>
      </c>
      <c r="AI369" s="5" t="s">
        <v>17</v>
      </c>
      <c r="AJ369" s="5" t="str">
        <f>LEFT(RIGHT(A369,LEN(A369)-FIND("GN=",A369)-2),FIND(" ",RIGHT(A369,LEN(A369)-FIND("GN=",A369)-2)))</f>
        <v xml:space="preserve">SIGLEC14 </v>
      </c>
    </row>
    <row r="370" spans="1:36" x14ac:dyDescent="0.25">
      <c r="A370" s="5" t="s">
        <v>463</v>
      </c>
      <c r="B370" s="5">
        <v>0</v>
      </c>
      <c r="C370" s="5">
        <v>0</v>
      </c>
      <c r="D370" s="5">
        <v>0</v>
      </c>
      <c r="E370" s="6">
        <v>5.9399999999999999E-6</v>
      </c>
      <c r="F370" s="5">
        <v>0</v>
      </c>
      <c r="G370" s="5">
        <v>0</v>
      </c>
      <c r="H370" s="6">
        <v>9.9499999999999996E-6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1.5200000000000001E-6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9.9499999999999996E-6</v>
      </c>
      <c r="AG370" s="5">
        <v>1.7409999999999998E-5</v>
      </c>
      <c r="AH370" s="5">
        <v>1.3053931652697768</v>
      </c>
      <c r="AI370" s="5" t="s">
        <v>17</v>
      </c>
      <c r="AJ370" s="5" t="str">
        <f>LEFT(RIGHT(A370,LEN(A370)-FIND("GN=",A370)-2),FIND(" ",RIGHT(A370,LEN(A370)-FIND("GN=",A370)-2)))</f>
        <v xml:space="preserve">SIGLEC5 </v>
      </c>
    </row>
    <row r="371" spans="1:36" x14ac:dyDescent="0.25">
      <c r="A371" s="5" t="s">
        <v>477</v>
      </c>
      <c r="B371" s="5">
        <v>5.90349E-4</v>
      </c>
      <c r="C371" s="5">
        <v>1.0968670000000001E-3</v>
      </c>
      <c r="D371" s="5">
        <v>1.222805E-3</v>
      </c>
      <c r="E371" s="5">
        <v>5.6970199999999995E-4</v>
      </c>
      <c r="F371" s="5">
        <v>5.4437099999999998E-4</v>
      </c>
      <c r="G371" s="5">
        <v>6.6366600000000004E-4</v>
      </c>
      <c r="H371" s="5">
        <v>9.0061000000000004E-4</v>
      </c>
      <c r="I371" s="5">
        <v>6.7542899999999996E-4</v>
      </c>
      <c r="J371" s="5">
        <v>6.9463299999999995E-4</v>
      </c>
      <c r="K371" s="5">
        <v>2.7770189999999999E-3</v>
      </c>
      <c r="L371" s="5">
        <v>1.197179E-3</v>
      </c>
      <c r="M371" s="5">
        <v>9.7651699999999999E-4</v>
      </c>
      <c r="N371" s="5">
        <v>6.1305300000000001E-4</v>
      </c>
      <c r="O371" s="5">
        <v>5.3463399999999998E-4</v>
      </c>
      <c r="P371" s="5">
        <v>3.5314299999999999E-4</v>
      </c>
      <c r="Q371" s="5">
        <v>4.7239899999999997E-4</v>
      </c>
      <c r="R371" s="5">
        <v>4.7899500000000002E-4</v>
      </c>
      <c r="S371" s="5">
        <v>5.1961499999999996E-4</v>
      </c>
      <c r="T371" s="5">
        <v>8.9240200000000004E-4</v>
      </c>
      <c r="U371" s="5">
        <v>2.6622199999999999E-4</v>
      </c>
      <c r="V371" s="5">
        <v>3.2131500000000002E-4</v>
      </c>
      <c r="W371" s="5">
        <v>4.21989E-4</v>
      </c>
      <c r="X371" s="5">
        <v>5.7954700000000003E-4</v>
      </c>
      <c r="Y371" s="5">
        <v>6.3135199999999995E-4</v>
      </c>
      <c r="Z371" s="5">
        <v>1.1570910000000001E-3</v>
      </c>
      <c r="AA371" s="5">
        <v>5.0842699999999999E-4</v>
      </c>
      <c r="AB371" s="5">
        <v>6.1625700000000005E-4</v>
      </c>
      <c r="AC371" s="5">
        <v>6.3434899999999998E-4</v>
      </c>
      <c r="AD371" s="5">
        <v>4.29784E-4</v>
      </c>
      <c r="AE371" s="5">
        <v>3.0841499999999998E-4</v>
      </c>
      <c r="AF371" s="5">
        <v>2.7770189999999999E-3</v>
      </c>
      <c r="AG371" s="5">
        <v>2.1648135999999991E-2</v>
      </c>
      <c r="AH371" s="5">
        <v>4.6892627204342539</v>
      </c>
      <c r="AI371" s="5" t="s">
        <v>13</v>
      </c>
      <c r="AJ371" s="5" t="str">
        <f>LEFT(RIGHT(A371,LEN(A371)-FIND("GN=",A371)-2),FIND(" ",RIGHT(A371,LEN(A371)-FIND("GN=",A371)-2)))</f>
        <v xml:space="preserve">SLC25A3 </v>
      </c>
    </row>
    <row r="372" spans="1:36" x14ac:dyDescent="0.25">
      <c r="A372" s="5" t="s">
        <v>348</v>
      </c>
      <c r="B372" s="5">
        <v>0</v>
      </c>
      <c r="C372" s="5">
        <v>0</v>
      </c>
      <c r="D372" s="6">
        <v>4.3999999999999999E-5</v>
      </c>
      <c r="E372" s="6">
        <v>6.9599999999999998E-5</v>
      </c>
      <c r="F372" s="5">
        <v>1.07185E-4</v>
      </c>
      <c r="G372" s="6">
        <v>5.91E-5</v>
      </c>
      <c r="H372" s="6">
        <v>4.5200000000000001E-5</v>
      </c>
      <c r="I372" s="6">
        <v>1.9300000000000002E-5</v>
      </c>
      <c r="J372" s="5">
        <v>0</v>
      </c>
      <c r="K372" s="6">
        <v>5.6499999999999999E-7</v>
      </c>
      <c r="L372" s="5">
        <v>0</v>
      </c>
      <c r="M372" s="6">
        <v>1.1400000000000001E-6</v>
      </c>
      <c r="N372" s="6">
        <v>6.2799999999999995E-5</v>
      </c>
      <c r="O372" s="6">
        <v>5.63E-5</v>
      </c>
      <c r="P372" s="6">
        <v>5.0100000000000003E-6</v>
      </c>
      <c r="Q372" s="6">
        <v>6.8499999999999996E-6</v>
      </c>
      <c r="R372" s="6">
        <v>3.9500000000000003E-6</v>
      </c>
      <c r="S372" s="6">
        <v>7.4600000000000004E-7</v>
      </c>
      <c r="T372" s="6">
        <v>1.5200000000000001E-6</v>
      </c>
      <c r="U372" s="6">
        <v>1.5500000000000001E-5</v>
      </c>
      <c r="V372" s="6">
        <v>7.2799999999999998E-6</v>
      </c>
      <c r="W372" s="5">
        <v>0</v>
      </c>
      <c r="X372" s="6">
        <v>9.9699999999999994E-7</v>
      </c>
      <c r="Y372" s="6">
        <v>2.34E-5</v>
      </c>
      <c r="Z372" s="6">
        <v>1.13E-5</v>
      </c>
      <c r="AA372" s="6">
        <v>5.38E-5</v>
      </c>
      <c r="AB372" s="6">
        <v>2.34E-5</v>
      </c>
      <c r="AC372" s="6">
        <v>6.0299999999999999E-6</v>
      </c>
      <c r="AD372" s="6">
        <v>1.24E-5</v>
      </c>
      <c r="AE372" s="6">
        <v>5.4500000000000003E-6</v>
      </c>
      <c r="AF372" s="5">
        <v>1.07185E-4</v>
      </c>
      <c r="AG372" s="5">
        <v>6.4282300000000016E-4</v>
      </c>
      <c r="AH372" s="5">
        <v>3.8415833885670079</v>
      </c>
      <c r="AI372" s="5" t="s">
        <v>7</v>
      </c>
      <c r="AJ372" s="5" t="str">
        <f>LEFT(RIGHT(A372,LEN(A372)-FIND("GN=",A372)-2),FIND(" ",RIGHT(A372,LEN(A372)-FIND("GN=",A372)-2)))</f>
        <v xml:space="preserve">SMCHD1 </v>
      </c>
    </row>
    <row r="373" spans="1:36" x14ac:dyDescent="0.25">
      <c r="A373" s="5" t="s">
        <v>173</v>
      </c>
      <c r="B373" s="5">
        <v>0</v>
      </c>
      <c r="C373" s="5">
        <v>0</v>
      </c>
      <c r="D373" s="6">
        <v>6.64E-6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6">
        <v>4.8699999999999998E-5</v>
      </c>
      <c r="K373" s="6">
        <v>2.7700000000000002E-6</v>
      </c>
      <c r="L373" s="5">
        <v>0</v>
      </c>
      <c r="M373" s="5">
        <v>0</v>
      </c>
      <c r="N373" s="6">
        <v>3.6199999999999999E-5</v>
      </c>
      <c r="O373" s="6">
        <v>2.8E-5</v>
      </c>
      <c r="P373" s="5">
        <v>8.5320800000000005E-4</v>
      </c>
      <c r="Q373" s="5">
        <v>1.1001699999999999E-3</v>
      </c>
      <c r="R373" s="5">
        <v>8.6768299999999995E-4</v>
      </c>
      <c r="S373" s="5">
        <v>8.06725E-4</v>
      </c>
      <c r="T373" s="6">
        <v>1.2100000000000001E-6</v>
      </c>
      <c r="U373" s="5">
        <v>3.3715399999999999E-4</v>
      </c>
      <c r="V373" s="6">
        <v>8.3299999999999999E-6</v>
      </c>
      <c r="W373" s="5">
        <v>1.04015E-4</v>
      </c>
      <c r="X373" s="6">
        <v>8.0600000000000008E-6</v>
      </c>
      <c r="Y373" s="5">
        <v>0</v>
      </c>
      <c r="Z373" s="6">
        <v>4.3900000000000003E-6</v>
      </c>
      <c r="AA373" s="5">
        <v>0</v>
      </c>
      <c r="AB373" s="5">
        <v>0</v>
      </c>
      <c r="AC373" s="5">
        <v>0</v>
      </c>
      <c r="AD373" s="6">
        <v>8.2399999999999997E-5</v>
      </c>
      <c r="AE373" s="5">
        <v>0</v>
      </c>
      <c r="AF373" s="5">
        <v>1.1001699999999999E-3</v>
      </c>
      <c r="AG373" s="5">
        <v>4.2956549999999998E-3</v>
      </c>
      <c r="AH373" s="5">
        <v>2.6611613382309995</v>
      </c>
      <c r="AI373" s="5" t="s">
        <v>9</v>
      </c>
      <c r="AJ373" s="5" t="str">
        <f>LEFT(RIGHT(A373,LEN(A373)-FIND("GN=",A373)-2),FIND(" ",RIGHT(A373,LEN(A373)-FIND("GN=",A373)-2)))</f>
        <v xml:space="preserve">SMTN </v>
      </c>
    </row>
    <row r="374" spans="1:36" x14ac:dyDescent="0.25">
      <c r="A374" s="5" t="s">
        <v>399</v>
      </c>
      <c r="B374" s="6">
        <v>3.6900000000000002E-5</v>
      </c>
      <c r="C374" s="6">
        <v>3.9199999999999997E-5</v>
      </c>
      <c r="D374" s="6">
        <v>5.7299999999999997E-5</v>
      </c>
      <c r="E374" s="6">
        <v>1.5299999999999999E-5</v>
      </c>
      <c r="F374" s="6">
        <v>2.0100000000000001E-5</v>
      </c>
      <c r="G374" s="6">
        <v>3.2299999999999999E-5</v>
      </c>
      <c r="H374" s="6">
        <v>3.1199999999999999E-5</v>
      </c>
      <c r="I374" s="6">
        <v>2.5899999999999999E-5</v>
      </c>
      <c r="J374" s="6">
        <v>3.5599999999999998E-5</v>
      </c>
      <c r="K374" s="6">
        <v>1.5E-5</v>
      </c>
      <c r="L374" s="6">
        <v>7.6399999999999997E-6</v>
      </c>
      <c r="M374" s="6">
        <v>1.08E-5</v>
      </c>
      <c r="N374" s="6">
        <v>3.1300000000000002E-5</v>
      </c>
      <c r="O374" s="6">
        <v>3.01E-5</v>
      </c>
      <c r="P374" s="6">
        <v>5.3100000000000003E-5</v>
      </c>
      <c r="Q374" s="6">
        <v>4.6400000000000003E-5</v>
      </c>
      <c r="R374" s="6">
        <v>3.9100000000000002E-5</v>
      </c>
      <c r="S374" s="6">
        <v>2.5299999999999998E-5</v>
      </c>
      <c r="T374" s="6">
        <v>1.26E-5</v>
      </c>
      <c r="U374" s="5">
        <v>0</v>
      </c>
      <c r="V374" s="6">
        <v>3.0300000000000001E-5</v>
      </c>
      <c r="W374" s="6">
        <v>1.15E-5</v>
      </c>
      <c r="X374" s="6">
        <v>1.5500000000000001E-5</v>
      </c>
      <c r="Y374" s="6">
        <v>4.7199999999999997E-6</v>
      </c>
      <c r="Z374" s="6">
        <v>2.9200000000000002E-5</v>
      </c>
      <c r="AA374" s="6">
        <v>7.3599999999999998E-6</v>
      </c>
      <c r="AB374" s="6">
        <v>6.9099999999999999E-6</v>
      </c>
      <c r="AC374" s="6">
        <v>5.7899999999999996E-6</v>
      </c>
      <c r="AD374" s="6">
        <v>3.3399999999999999E-5</v>
      </c>
      <c r="AE374" s="6">
        <v>1.9300000000000002E-5</v>
      </c>
      <c r="AF374" s="5">
        <v>5.7299999999999997E-5</v>
      </c>
      <c r="AG374" s="5">
        <v>7.2911999999999988E-4</v>
      </c>
      <c r="AH374" s="5">
        <v>4.617882729287337</v>
      </c>
      <c r="AI374" s="5" t="s">
        <v>24</v>
      </c>
      <c r="AJ374" s="5" t="str">
        <f>LEFT(RIGHT(A374,LEN(A374)-FIND("GN=",A374)-2),FIND(" ",RIGHT(A374,LEN(A374)-FIND("GN=",A374)-2)))</f>
        <v xml:space="preserve">SNF8 </v>
      </c>
    </row>
    <row r="375" spans="1:36" x14ac:dyDescent="0.25">
      <c r="A375" s="5" t="s">
        <v>110</v>
      </c>
      <c r="B375" s="6">
        <v>1.17E-5</v>
      </c>
      <c r="C375" s="6">
        <v>7.6600000000000005E-5</v>
      </c>
      <c r="D375" s="5">
        <v>1.3435899999999999E-4</v>
      </c>
      <c r="E375" s="5">
        <v>4.325E-4</v>
      </c>
      <c r="F375" s="5">
        <v>3.3070099999999998E-4</v>
      </c>
      <c r="G375" s="5">
        <v>5.0357199999999998E-4</v>
      </c>
      <c r="H375" s="5">
        <v>1.5249999999999999E-4</v>
      </c>
      <c r="I375" s="5">
        <v>4.3664000000000002E-4</v>
      </c>
      <c r="J375" s="6">
        <v>5.57E-6</v>
      </c>
      <c r="K375" s="6">
        <v>1.6799999999999998E-5</v>
      </c>
      <c r="L375" s="6">
        <v>8.7999999999999998E-5</v>
      </c>
      <c r="M375" s="6">
        <v>2.7699999999999999E-5</v>
      </c>
      <c r="N375" s="5">
        <v>2.4415100000000001E-4</v>
      </c>
      <c r="O375" s="6">
        <v>7.9099999999999998E-5</v>
      </c>
      <c r="P375" s="6">
        <v>4.8000000000000001E-5</v>
      </c>
      <c r="Q375" s="6">
        <v>8.5099999999999995E-5</v>
      </c>
      <c r="R375" s="6">
        <v>4.2500000000000003E-5</v>
      </c>
      <c r="S375" s="6">
        <v>1.59E-5</v>
      </c>
      <c r="T375" s="6">
        <v>7.7399999999999998E-5</v>
      </c>
      <c r="U375" s="6">
        <v>2.44E-5</v>
      </c>
      <c r="V375" s="6">
        <v>3.6900000000000002E-5</v>
      </c>
      <c r="W375" s="6">
        <v>2.3E-5</v>
      </c>
      <c r="X375" s="6">
        <v>7.2399999999999998E-5</v>
      </c>
      <c r="Y375" s="5">
        <v>1.4037000000000001E-4</v>
      </c>
      <c r="Z375" s="5">
        <v>1.4643999999999999E-4</v>
      </c>
      <c r="AA375" s="5">
        <v>4.3700999999999999E-4</v>
      </c>
      <c r="AB375" s="5">
        <v>2.2067300000000001E-4</v>
      </c>
      <c r="AC375" s="6">
        <v>3.8500000000000001E-5</v>
      </c>
      <c r="AD375" s="5">
        <v>1.59001E-4</v>
      </c>
      <c r="AE375" s="5">
        <v>1.5555300000000001E-4</v>
      </c>
      <c r="AF375" s="5">
        <v>5.0357199999999998E-4</v>
      </c>
      <c r="AG375" s="5">
        <v>4.2630399999999992E-3</v>
      </c>
      <c r="AH375" s="5">
        <v>4.257396521978916</v>
      </c>
      <c r="AI375" s="5" t="s">
        <v>8</v>
      </c>
      <c r="AJ375" s="5" t="str">
        <f>LEFT(RIGHT(A375,LEN(A375)-FIND("GN=",A375)-2),FIND(" ",RIGHT(A375,LEN(A375)-FIND("GN=",A375)-2)))</f>
        <v xml:space="preserve">SNRPB </v>
      </c>
    </row>
    <row r="376" spans="1:36" x14ac:dyDescent="0.25">
      <c r="A376" s="5" t="s">
        <v>136</v>
      </c>
      <c r="B376" s="5">
        <v>1.00326E-4</v>
      </c>
      <c r="C376" s="6">
        <v>7.25E-5</v>
      </c>
      <c r="D376" s="5">
        <v>2.7702299999999999E-4</v>
      </c>
      <c r="E376" s="5">
        <v>5.7965700000000002E-4</v>
      </c>
      <c r="F376" s="5">
        <v>7.4601099999999998E-4</v>
      </c>
      <c r="G376" s="5">
        <v>5.0735400000000001E-4</v>
      </c>
      <c r="H376" s="5">
        <v>3.0298499999999997E-4</v>
      </c>
      <c r="I376" s="5">
        <v>4.7427800000000002E-4</v>
      </c>
      <c r="J376" s="6">
        <v>2.3200000000000001E-5</v>
      </c>
      <c r="K376" s="6">
        <v>2.6400000000000001E-5</v>
      </c>
      <c r="L376" s="6">
        <v>9.1500000000000001E-5</v>
      </c>
      <c r="M376" s="6">
        <v>8.5199999999999997E-5</v>
      </c>
      <c r="N376" s="5">
        <v>4.2747599999999998E-4</v>
      </c>
      <c r="O376" s="5">
        <v>4.5401300000000002E-4</v>
      </c>
      <c r="P376" s="5">
        <v>1.58729E-4</v>
      </c>
      <c r="Q376" s="5">
        <v>1.6712699999999999E-4</v>
      </c>
      <c r="R376" s="5">
        <v>2.1964E-4</v>
      </c>
      <c r="S376" s="6">
        <v>7.25E-5</v>
      </c>
      <c r="T376" s="5">
        <v>1.3950799999999999E-4</v>
      </c>
      <c r="U376" s="5">
        <v>2.0479100000000001E-4</v>
      </c>
      <c r="V376" s="5">
        <v>2.25868E-4</v>
      </c>
      <c r="W376" s="5">
        <v>1.19621E-4</v>
      </c>
      <c r="X376" s="6">
        <v>8.14E-5</v>
      </c>
      <c r="Y376" s="5">
        <v>4.1945600000000002E-4</v>
      </c>
      <c r="Z376" s="5">
        <v>3.4480699999999998E-4</v>
      </c>
      <c r="AA376" s="5">
        <v>8.2291999999999999E-4</v>
      </c>
      <c r="AB376" s="5">
        <v>5.4558199999999997E-4</v>
      </c>
      <c r="AC376" s="5">
        <v>1.14434E-4</v>
      </c>
      <c r="AD376" s="5">
        <v>3.3061899999999999E-4</v>
      </c>
      <c r="AE376" s="5">
        <v>2.9210800000000002E-4</v>
      </c>
      <c r="AF376" s="5">
        <v>8.2291999999999999E-4</v>
      </c>
      <c r="AG376" s="5">
        <v>8.4270329999999987E-3</v>
      </c>
      <c r="AH376" s="5">
        <v>4.5146051710112296</v>
      </c>
      <c r="AI376" s="5" t="s">
        <v>32</v>
      </c>
      <c r="AJ376" s="5" t="str">
        <f>LEFT(RIGHT(A376,LEN(A376)-FIND("GN=",A376)-2),FIND(" ",RIGHT(A376,LEN(A376)-FIND("GN=",A376)-2)))</f>
        <v xml:space="preserve">SNRPD3 </v>
      </c>
    </row>
    <row r="377" spans="1:36" x14ac:dyDescent="0.25">
      <c r="A377" s="5" t="s">
        <v>120</v>
      </c>
      <c r="B377" s="6">
        <v>1.17E-5</v>
      </c>
      <c r="C377" s="6">
        <v>8.3599999999999996E-6</v>
      </c>
      <c r="D377" s="5">
        <v>1.3435899999999999E-4</v>
      </c>
      <c r="E377" s="6">
        <v>1.4800000000000001E-5</v>
      </c>
      <c r="F377" s="5">
        <v>2.2034999999999999E-4</v>
      </c>
      <c r="G377" s="6">
        <v>7.7000000000000001E-5</v>
      </c>
      <c r="H377" s="6">
        <v>5.5000000000000002E-5</v>
      </c>
      <c r="I377" s="5">
        <v>1.2996399999999999E-4</v>
      </c>
      <c r="J377" s="6">
        <v>5.57E-6</v>
      </c>
      <c r="K377" s="6">
        <v>1.6799999999999998E-5</v>
      </c>
      <c r="L377" s="6">
        <v>7.9699999999999999E-6</v>
      </c>
      <c r="M377" s="6">
        <v>2.7699999999999999E-5</v>
      </c>
      <c r="N377" s="6">
        <v>8.2000000000000001E-5</v>
      </c>
      <c r="O377" s="5">
        <v>2.1915699999999999E-4</v>
      </c>
      <c r="P377" s="6">
        <v>4.8000000000000001E-5</v>
      </c>
      <c r="Q377" s="6">
        <v>8.5099999999999995E-5</v>
      </c>
      <c r="R377" s="6">
        <v>4.2500000000000003E-5</v>
      </c>
      <c r="S377" s="6">
        <v>1.59E-5</v>
      </c>
      <c r="T377" s="6">
        <v>1.0200000000000001E-5</v>
      </c>
      <c r="U377" s="6">
        <v>2.44E-5</v>
      </c>
      <c r="V377" s="6">
        <v>3.6900000000000002E-5</v>
      </c>
      <c r="W377" s="6">
        <v>2.3E-5</v>
      </c>
      <c r="X377" s="6">
        <v>1.99E-6</v>
      </c>
      <c r="Y377" s="6">
        <v>8.4599999999999996E-5</v>
      </c>
      <c r="Z377" s="5">
        <v>1.4643999999999999E-4</v>
      </c>
      <c r="AA377" s="6">
        <v>5.4700000000000001E-5</v>
      </c>
      <c r="AB377" s="5">
        <v>2.2067300000000001E-4</v>
      </c>
      <c r="AC377" s="6">
        <v>3.8500000000000001E-5</v>
      </c>
      <c r="AD377" s="5">
        <v>1.5768800000000001E-4</v>
      </c>
      <c r="AE377" s="6">
        <v>5.8499999999999999E-5</v>
      </c>
      <c r="AF377" s="5">
        <v>2.2067300000000001E-4</v>
      </c>
      <c r="AG377" s="5">
        <v>2.0598210000000003E-3</v>
      </c>
      <c r="AH377" s="5">
        <v>4.2866838314783298</v>
      </c>
      <c r="AI377" s="5" t="s">
        <v>34</v>
      </c>
      <c r="AJ377" s="5" t="str">
        <f>LEFT(RIGHT(A377,LEN(A377)-FIND("GN=",A377)-2),FIND(" ",RIGHT(A377,LEN(A377)-FIND("GN=",A377)-2)))</f>
        <v xml:space="preserve">SNRPN </v>
      </c>
    </row>
    <row r="378" spans="1:36" x14ac:dyDescent="0.25">
      <c r="A378" s="5" t="s">
        <v>111</v>
      </c>
      <c r="B378" s="5">
        <v>1.8312299999999999E-4</v>
      </c>
      <c r="C378" s="5">
        <v>1.65296E-4</v>
      </c>
      <c r="D378" s="5">
        <v>1.3550899999999999E-4</v>
      </c>
      <c r="E378" s="5">
        <v>2.0230700000000001E-4</v>
      </c>
      <c r="F378" s="5">
        <v>1.91535E-4</v>
      </c>
      <c r="G378" s="5">
        <v>1.3479400000000001E-4</v>
      </c>
      <c r="H378" s="5">
        <v>2.6634500000000003E-4</v>
      </c>
      <c r="I378" s="5">
        <v>2.7758600000000002E-4</v>
      </c>
      <c r="J378" s="5">
        <v>5.2875199999999995E-4</v>
      </c>
      <c r="K378" s="5">
        <v>1.36303E-4</v>
      </c>
      <c r="L378" s="5">
        <v>1.4008900000000001E-4</v>
      </c>
      <c r="M378" s="5">
        <v>3.0905E-4</v>
      </c>
      <c r="N378" s="5">
        <v>2.5773899999999999E-4</v>
      </c>
      <c r="O378" s="5">
        <v>2.8305700000000002E-4</v>
      </c>
      <c r="P378" s="5">
        <v>2.68647E-4</v>
      </c>
      <c r="Q378" s="5">
        <v>2.1007999999999999E-4</v>
      </c>
      <c r="R378" s="5">
        <v>2.0643500000000001E-4</v>
      </c>
      <c r="S378" s="5">
        <v>1.9094399999999999E-4</v>
      </c>
      <c r="T378" s="5">
        <v>1.8894499999999999E-4</v>
      </c>
      <c r="U378" s="5">
        <v>1.26305E-4</v>
      </c>
      <c r="V378" s="5">
        <v>2.38395E-4</v>
      </c>
      <c r="W378" s="5">
        <v>1.28145E-4</v>
      </c>
      <c r="X378" s="5">
        <v>1.8589600000000001E-4</v>
      </c>
      <c r="Y378" s="5">
        <v>1.4361899999999999E-4</v>
      </c>
      <c r="Z378" s="5">
        <v>3.0286499999999998E-4</v>
      </c>
      <c r="AA378" s="5">
        <v>4.1845000000000001E-4</v>
      </c>
      <c r="AB378" s="5">
        <v>4.4924800000000002E-4</v>
      </c>
      <c r="AC378" s="5">
        <v>5.9998899999999999E-4</v>
      </c>
      <c r="AD378" s="5">
        <v>3.5581499999999999E-4</v>
      </c>
      <c r="AE378" s="5">
        <v>3.87494E-4</v>
      </c>
      <c r="AF378" s="5">
        <v>5.9998899999999999E-4</v>
      </c>
      <c r="AG378" s="5">
        <v>7.6127570000000004E-3</v>
      </c>
      <c r="AH378" s="5">
        <v>4.7616823213458934</v>
      </c>
      <c r="AI378" s="5" t="s">
        <v>33</v>
      </c>
      <c r="AJ378" s="5" t="str">
        <f>LEFT(RIGHT(A378,LEN(A378)-FIND("GN=",A378)-2),FIND(" ",RIGHT(A378,LEN(A378)-FIND("GN=",A378)-2)))</f>
        <v xml:space="preserve">SNX3 </v>
      </c>
    </row>
    <row r="379" spans="1:36" x14ac:dyDescent="0.25">
      <c r="A379" s="5" t="s">
        <v>365</v>
      </c>
      <c r="B379" s="5">
        <v>2.9028300000000001E-4</v>
      </c>
      <c r="C379" s="6">
        <v>2.6699999999999998E-5</v>
      </c>
      <c r="D379" s="6">
        <v>2.6599999999999999E-5</v>
      </c>
      <c r="E379" s="5">
        <v>0</v>
      </c>
      <c r="F379" s="5">
        <v>0</v>
      </c>
      <c r="G379" s="5">
        <v>0</v>
      </c>
      <c r="H379" s="6">
        <v>2.23E-5</v>
      </c>
      <c r="I379" s="5">
        <v>0</v>
      </c>
      <c r="J379" s="5">
        <v>0</v>
      </c>
      <c r="K379" s="6">
        <v>5.8600000000000001E-5</v>
      </c>
      <c r="L379" s="6">
        <v>8.2700000000000004E-5</v>
      </c>
      <c r="M379" s="5">
        <v>3.0455E-4</v>
      </c>
      <c r="N379" s="5">
        <v>2.4322499999999999E-4</v>
      </c>
      <c r="O379" s="5">
        <v>3.3231200000000003E-4</v>
      </c>
      <c r="P379" s="5">
        <v>8.6832700000000001E-4</v>
      </c>
      <c r="Q379" s="5">
        <v>4.1698000000000001E-4</v>
      </c>
      <c r="R379" s="5">
        <v>5.5575399999999999E-4</v>
      </c>
      <c r="S379" s="5">
        <v>8.7992300000000001E-4</v>
      </c>
      <c r="T379" s="6">
        <v>1.13E-5</v>
      </c>
      <c r="U379" s="5">
        <v>3.3954200000000002E-4</v>
      </c>
      <c r="V379" s="5">
        <v>5.0308099999999995E-4</v>
      </c>
      <c r="W379" s="5">
        <v>4.6126300000000001E-4</v>
      </c>
      <c r="X379" s="5">
        <v>1.60755E-4</v>
      </c>
      <c r="Y379" s="5">
        <v>0</v>
      </c>
      <c r="Z379" s="6">
        <v>2.51E-5</v>
      </c>
      <c r="AA379" s="6">
        <v>1.1199999999999999E-5</v>
      </c>
      <c r="AB379" s="6">
        <v>1.1199999999999999E-5</v>
      </c>
      <c r="AC379" s="6">
        <v>2.97E-5</v>
      </c>
      <c r="AD379" s="6">
        <v>2.51E-5</v>
      </c>
      <c r="AE379" s="6">
        <v>6.2999999999999998E-6</v>
      </c>
      <c r="AF379" s="5">
        <v>8.7992300000000001E-4</v>
      </c>
      <c r="AG379" s="5">
        <v>5.6927949999999996E-3</v>
      </c>
      <c r="AH379" s="5">
        <v>3.7366420899608035</v>
      </c>
      <c r="AI379" s="5" t="s">
        <v>27</v>
      </c>
      <c r="AJ379" s="5" t="str">
        <f>LEFT(RIGHT(A379,LEN(A379)-FIND("GN=",A379)-2),FIND(" ",RIGHT(A379,LEN(A379)-FIND("GN=",A379)-2)))</f>
        <v xml:space="preserve">SOD3 </v>
      </c>
    </row>
    <row r="380" spans="1:36" x14ac:dyDescent="0.25">
      <c r="A380" s="5" t="s">
        <v>311</v>
      </c>
      <c r="B380" s="6">
        <v>1.39E-6</v>
      </c>
      <c r="C380" s="6">
        <v>2.26E-6</v>
      </c>
      <c r="D380" s="6">
        <v>7.4000000000000003E-6</v>
      </c>
      <c r="E380" s="6">
        <v>3.2100000000000001E-5</v>
      </c>
      <c r="F380" s="6">
        <v>3.8600000000000003E-5</v>
      </c>
      <c r="G380" s="6">
        <v>4.3000000000000002E-5</v>
      </c>
      <c r="H380" s="6">
        <v>1.45E-5</v>
      </c>
      <c r="I380" s="6">
        <v>1.6900000000000001E-5</v>
      </c>
      <c r="J380" s="5">
        <v>0</v>
      </c>
      <c r="K380" s="6">
        <v>4.0499999999999999E-7</v>
      </c>
      <c r="L380" s="6">
        <v>5.2100000000000001E-6</v>
      </c>
      <c r="M380" s="6">
        <v>1.06E-6</v>
      </c>
      <c r="N380" s="6">
        <v>2.76E-5</v>
      </c>
      <c r="O380" s="6">
        <v>2.62E-5</v>
      </c>
      <c r="P380" s="6">
        <v>2.6900000000000001E-6</v>
      </c>
      <c r="Q380" s="6">
        <v>4.9100000000000004E-6</v>
      </c>
      <c r="R380" s="6">
        <v>2.7700000000000002E-6</v>
      </c>
      <c r="S380" s="6">
        <v>1.1799999999999999E-6</v>
      </c>
      <c r="T380" s="6">
        <v>5.8100000000000003E-6</v>
      </c>
      <c r="U380" s="6">
        <v>3.7699999999999999E-6</v>
      </c>
      <c r="V380" s="6">
        <v>1.03E-5</v>
      </c>
      <c r="W380" s="6">
        <v>3.45E-6</v>
      </c>
      <c r="X380" s="6">
        <v>2.0099999999999998E-6</v>
      </c>
      <c r="Y380" s="6">
        <v>1.17E-5</v>
      </c>
      <c r="Z380" s="6">
        <v>7.6599999999999995E-6</v>
      </c>
      <c r="AA380" s="6">
        <v>3.3899999999999997E-5</v>
      </c>
      <c r="AB380" s="6">
        <v>2.1399999999999998E-5</v>
      </c>
      <c r="AC380" s="6">
        <v>6.55E-6</v>
      </c>
      <c r="AD380" s="6">
        <v>1.29E-5</v>
      </c>
      <c r="AE380" s="6">
        <v>5.7100000000000004E-6</v>
      </c>
      <c r="AF380" s="5">
        <v>4.3000000000000002E-5</v>
      </c>
      <c r="AG380" s="5">
        <v>3.5333500000000003E-4</v>
      </c>
      <c r="AH380" s="5">
        <v>4.1931015345780178</v>
      </c>
      <c r="AI380" s="5" t="s">
        <v>8</v>
      </c>
      <c r="AJ380" s="5" t="str">
        <f>LEFT(RIGHT(A380,LEN(A380)-FIND("GN=",A380)-2),FIND(" ",RIGHT(A380,LEN(A380)-FIND("GN=",A380)-2)))</f>
        <v xml:space="preserve">SON </v>
      </c>
    </row>
    <row r="381" spans="1:36" x14ac:dyDescent="0.25">
      <c r="A381" s="5" t="s">
        <v>401</v>
      </c>
      <c r="B381" s="6">
        <v>7.7100000000000004E-5</v>
      </c>
      <c r="C381" s="5">
        <v>2.0373900000000001E-4</v>
      </c>
      <c r="D381" s="6">
        <v>8.0099999999999995E-6</v>
      </c>
      <c r="E381" s="5">
        <v>0</v>
      </c>
      <c r="F381" s="6">
        <v>1.31E-6</v>
      </c>
      <c r="G381" s="5">
        <v>0</v>
      </c>
      <c r="H381" s="6">
        <v>4.1400000000000002E-6</v>
      </c>
      <c r="I381" s="5">
        <v>0</v>
      </c>
      <c r="J381" s="5">
        <v>0</v>
      </c>
      <c r="K381" s="6">
        <v>8.2799999999999995E-7</v>
      </c>
      <c r="L381" s="5">
        <v>0</v>
      </c>
      <c r="M381" s="6">
        <v>1.2100000000000001E-6</v>
      </c>
      <c r="N381" s="5">
        <v>0</v>
      </c>
      <c r="O381" s="5">
        <v>0</v>
      </c>
      <c r="P381" s="6">
        <v>1.08E-6</v>
      </c>
      <c r="Q381" s="6">
        <v>1.59E-6</v>
      </c>
      <c r="R381" s="5">
        <v>0</v>
      </c>
      <c r="S381" s="5">
        <v>0</v>
      </c>
      <c r="T381" s="6">
        <v>2.1600000000000001E-6</v>
      </c>
      <c r="U381" s="6">
        <v>1.3900000000000001E-5</v>
      </c>
      <c r="V381" s="6">
        <v>4.9200000000000003E-6</v>
      </c>
      <c r="W381" s="6">
        <v>1.5600000000000001E-6</v>
      </c>
      <c r="X381" s="6">
        <v>1.37E-6</v>
      </c>
      <c r="Y381" s="6">
        <v>8.9099999999999997E-5</v>
      </c>
      <c r="Z381" s="5">
        <v>0</v>
      </c>
      <c r="AA381" s="5">
        <v>0</v>
      </c>
      <c r="AB381" s="5">
        <v>0</v>
      </c>
      <c r="AC381" s="6">
        <v>7.5399999999999998E-6</v>
      </c>
      <c r="AD381" s="5">
        <v>0</v>
      </c>
      <c r="AE381" s="5">
        <v>0</v>
      </c>
      <c r="AF381" s="5">
        <v>2.0373900000000001E-4</v>
      </c>
      <c r="AG381" s="5">
        <v>4.1955700000000009E-4</v>
      </c>
      <c r="AH381" s="5">
        <v>2.1640210992764528</v>
      </c>
      <c r="AI381" s="5" t="s">
        <v>11</v>
      </c>
      <c r="AJ381" s="5" t="str">
        <f>LEFT(RIGHT(A381,LEN(A381)-FIND("GN=",A381)-2),FIND(" ",RIGHT(A381,LEN(A381)-FIND("GN=",A381)-2)))</f>
        <v xml:space="preserve">SRCIN1 </v>
      </c>
    </row>
    <row r="382" spans="1:36" x14ac:dyDescent="0.25">
      <c r="A382" s="5" t="s">
        <v>125</v>
      </c>
      <c r="B382" s="6">
        <v>4.3000000000000003E-6</v>
      </c>
      <c r="C382" s="6">
        <v>2.9799999999999999E-5</v>
      </c>
      <c r="D382" s="5">
        <v>1.05198E-4</v>
      </c>
      <c r="E382" s="5">
        <v>2.40542E-4</v>
      </c>
      <c r="F382" s="5">
        <v>1.2417400000000001E-4</v>
      </c>
      <c r="G382" s="6">
        <v>9.3999999999999994E-5</v>
      </c>
      <c r="H382" s="6">
        <v>8.0000000000000007E-5</v>
      </c>
      <c r="I382" s="6">
        <v>8.4400000000000005E-5</v>
      </c>
      <c r="J382" s="6">
        <v>8.3099999999999996E-7</v>
      </c>
      <c r="K382" s="6">
        <v>3.45E-6</v>
      </c>
      <c r="L382" s="6">
        <v>8.0400000000000003E-5</v>
      </c>
      <c r="M382" s="5">
        <v>0</v>
      </c>
      <c r="N382" s="5">
        <v>1.7148399999999999E-4</v>
      </c>
      <c r="O382" s="5">
        <v>1.71793E-4</v>
      </c>
      <c r="P382" s="6">
        <v>4.7299999999999998E-5</v>
      </c>
      <c r="Q382" s="6">
        <v>3.0700000000000001E-5</v>
      </c>
      <c r="R382" s="6">
        <v>3.9799999999999998E-5</v>
      </c>
      <c r="S382" s="6">
        <v>1.19E-5</v>
      </c>
      <c r="T382" s="6">
        <v>2.69E-5</v>
      </c>
      <c r="U382" s="6">
        <v>1.8499999999999999E-5</v>
      </c>
      <c r="V382" s="6">
        <v>6.7399999999999998E-5</v>
      </c>
      <c r="W382" s="5">
        <v>0</v>
      </c>
      <c r="X382" s="6">
        <v>2.5700000000000001E-5</v>
      </c>
      <c r="Y382" s="6">
        <v>7.7399999999999998E-5</v>
      </c>
      <c r="Z382" s="6">
        <v>6.4700000000000001E-5</v>
      </c>
      <c r="AA382" s="5">
        <v>1.6585600000000001E-4</v>
      </c>
      <c r="AB382" s="6">
        <v>6.8800000000000005E-5</v>
      </c>
      <c r="AC382" s="6">
        <v>1.8300000000000001E-5</v>
      </c>
      <c r="AD382" s="5">
        <v>1.2357199999999999E-4</v>
      </c>
      <c r="AE382" s="6">
        <v>3.6999999999999998E-5</v>
      </c>
      <c r="AF382" s="5">
        <v>2.40542E-4</v>
      </c>
      <c r="AG382" s="5">
        <v>2.0142000000000003E-3</v>
      </c>
      <c r="AH382" s="5">
        <v>4.3215247043195291</v>
      </c>
      <c r="AI382" s="5" t="s">
        <v>6</v>
      </c>
      <c r="AJ382" s="5" t="str">
        <f>LEFT(RIGHT(A382,LEN(A382)-FIND("GN=",A382)-2),FIND(" ",RIGHT(A382,LEN(A382)-FIND("GN=",A382)-2)))</f>
        <v xml:space="preserve">SRRT </v>
      </c>
    </row>
    <row r="383" spans="1:36" x14ac:dyDescent="0.25">
      <c r="A383" s="5" t="s">
        <v>64</v>
      </c>
      <c r="B383" s="5">
        <v>1.02965E-4</v>
      </c>
      <c r="C383" s="5">
        <v>2.0808900000000001E-4</v>
      </c>
      <c r="D383" s="5">
        <v>1.1682369999999999E-3</v>
      </c>
      <c r="E383" s="5">
        <v>5.4582999999999997E-4</v>
      </c>
      <c r="F383" s="5">
        <v>1.2242799999999999E-3</v>
      </c>
      <c r="G383" s="5">
        <v>1.2258359999999999E-3</v>
      </c>
      <c r="H383" s="5">
        <v>6.0030800000000003E-4</v>
      </c>
      <c r="I383" s="5">
        <v>1.3282299999999999E-3</v>
      </c>
      <c r="J383" s="6">
        <v>7.9499999999999994E-5</v>
      </c>
      <c r="K383" s="6">
        <v>4.5500000000000001E-5</v>
      </c>
      <c r="L383" s="5">
        <v>4.8332099999999999E-4</v>
      </c>
      <c r="M383" s="5">
        <v>2.1952399999999999E-4</v>
      </c>
      <c r="N383" s="5">
        <v>5.0128900000000003E-4</v>
      </c>
      <c r="O383" s="5">
        <v>7.8663699999999997E-4</v>
      </c>
      <c r="P383" s="5">
        <v>2.9219899999999999E-4</v>
      </c>
      <c r="Q383" s="5">
        <v>3.7358699999999999E-4</v>
      </c>
      <c r="R383" s="5">
        <v>2.9605300000000001E-4</v>
      </c>
      <c r="S383" s="6">
        <v>6.4999999999999994E-5</v>
      </c>
      <c r="T383" s="5">
        <v>1.6743300000000001E-4</v>
      </c>
      <c r="U383" s="5">
        <v>1.5664699999999999E-4</v>
      </c>
      <c r="V383" s="5">
        <v>6.3299500000000002E-4</v>
      </c>
      <c r="W383" s="5">
        <v>1.21848E-4</v>
      </c>
      <c r="X383" s="5">
        <v>2.7959700000000003E-4</v>
      </c>
      <c r="Y383" s="5">
        <v>1.0597479999999999E-3</v>
      </c>
      <c r="Z383" s="5">
        <v>6.1382799999999996E-4</v>
      </c>
      <c r="AA383" s="5">
        <v>9.2028699999999999E-4</v>
      </c>
      <c r="AB383" s="5">
        <v>7.68288E-4</v>
      </c>
      <c r="AC383" s="5">
        <v>6.49155E-4</v>
      </c>
      <c r="AD383" s="5">
        <v>5.6583700000000002E-4</v>
      </c>
      <c r="AE383" s="5">
        <v>4.1263200000000002E-4</v>
      </c>
      <c r="AF383" s="5">
        <v>1.3282299999999999E-3</v>
      </c>
      <c r="AG383" s="5">
        <v>1.5894680000000001E-2</v>
      </c>
      <c r="AH383" s="5">
        <v>4.5300679783915196</v>
      </c>
      <c r="AI383" s="5" t="s">
        <v>18</v>
      </c>
      <c r="AJ383" s="5" t="str">
        <f>LEFT(RIGHT(A383,LEN(A383)-FIND("GN=",A383)-2),FIND(" ",RIGHT(A383,LEN(A383)-FIND("GN=",A383)-2)))</f>
        <v xml:space="preserve">SRSF1 </v>
      </c>
    </row>
    <row r="384" spans="1:36" x14ac:dyDescent="0.25">
      <c r="A384" s="5" t="s">
        <v>188</v>
      </c>
      <c r="B384" s="6">
        <v>3.1199999999999999E-5</v>
      </c>
      <c r="C384" s="6">
        <v>1.7600000000000001E-5</v>
      </c>
      <c r="D384" s="6">
        <v>3.3500000000000001E-5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6">
        <v>7.0299999999999996E-6</v>
      </c>
      <c r="M384" s="5">
        <v>0</v>
      </c>
      <c r="N384" s="5">
        <v>0</v>
      </c>
      <c r="O384" s="6">
        <v>9.4599999999999992E-6</v>
      </c>
      <c r="P384" s="6">
        <v>1.5500000000000001E-5</v>
      </c>
      <c r="Q384" s="5">
        <v>0</v>
      </c>
      <c r="R384" s="5">
        <v>0</v>
      </c>
      <c r="S384" s="6">
        <v>1.5099999999999999E-5</v>
      </c>
      <c r="T384" s="6">
        <v>8.1200000000000002E-6</v>
      </c>
      <c r="U384" s="5">
        <v>0</v>
      </c>
      <c r="V384" s="6">
        <v>9.2399999999999996E-6</v>
      </c>
      <c r="W384" s="5">
        <v>0</v>
      </c>
      <c r="X384" s="5">
        <v>0</v>
      </c>
      <c r="Y384" s="5">
        <v>0</v>
      </c>
      <c r="Z384" s="6">
        <v>6.8299999999999998E-6</v>
      </c>
      <c r="AA384" s="6">
        <v>1.9700000000000001E-5</v>
      </c>
      <c r="AB384" s="6">
        <v>2.6100000000000001E-5</v>
      </c>
      <c r="AC384" s="5">
        <v>0</v>
      </c>
      <c r="AD384" s="6">
        <v>4.5700000000000003E-6</v>
      </c>
      <c r="AE384" s="6">
        <v>1.33E-5</v>
      </c>
      <c r="AF384" s="5">
        <v>3.3500000000000001E-5</v>
      </c>
      <c r="AG384" s="5">
        <v>2.1724999999999994E-4</v>
      </c>
      <c r="AH384" s="5">
        <v>3.5813926320125939</v>
      </c>
      <c r="AI384" s="5" t="s">
        <v>24</v>
      </c>
      <c r="AJ384" s="5" t="str">
        <f>LEFT(RIGHT(A384,LEN(A384)-FIND("GN=",A384)-2),FIND(" ",RIGHT(A384,LEN(A384)-FIND("GN=",A384)-2)))</f>
        <v xml:space="preserve">SRXN1 </v>
      </c>
    </row>
    <row r="385" spans="1:36" x14ac:dyDescent="0.25">
      <c r="A385" s="5" t="s">
        <v>143</v>
      </c>
      <c r="B385" s="6">
        <v>8.4900000000000004E-5</v>
      </c>
      <c r="C385" s="6">
        <v>6.7600000000000003E-5</v>
      </c>
      <c r="D385" s="5">
        <v>1.01906E-4</v>
      </c>
      <c r="E385" s="5">
        <v>2.1797099999999999E-4</v>
      </c>
      <c r="F385" s="5">
        <v>7.0167899999999997E-4</v>
      </c>
      <c r="G385" s="5">
        <v>7.9920700000000002E-4</v>
      </c>
      <c r="H385" s="5">
        <v>5.6835000000000002E-4</v>
      </c>
      <c r="I385" s="5">
        <v>1.5138799999999999E-4</v>
      </c>
      <c r="J385" s="6">
        <v>6.1600000000000007E-5</v>
      </c>
      <c r="K385" s="6">
        <v>1.0499999999999999E-5</v>
      </c>
      <c r="L385" s="6">
        <v>4.6E-5</v>
      </c>
      <c r="M385" s="6">
        <v>1.9300000000000002E-5</v>
      </c>
      <c r="N385" s="5">
        <v>1.32387E-4</v>
      </c>
      <c r="O385" s="5">
        <v>1.1717700000000001E-4</v>
      </c>
      <c r="P385" s="5">
        <v>1.38336E-4</v>
      </c>
      <c r="Q385" s="5">
        <v>1.22045E-4</v>
      </c>
      <c r="R385" s="6">
        <v>7.8999999999999996E-5</v>
      </c>
      <c r="S385" s="6">
        <v>8.5500000000000005E-5</v>
      </c>
      <c r="T385" s="6">
        <v>8.8999999999999995E-5</v>
      </c>
      <c r="U385" s="6">
        <v>9.1000000000000003E-5</v>
      </c>
      <c r="V385" s="6">
        <v>9.7499999999999998E-5</v>
      </c>
      <c r="W385" s="6">
        <v>3.2100000000000001E-5</v>
      </c>
      <c r="X385" s="5">
        <v>1.04428E-4</v>
      </c>
      <c r="Y385" s="6">
        <v>1.9199999999999999E-5</v>
      </c>
      <c r="Z385" s="6">
        <v>4.5000000000000003E-5</v>
      </c>
      <c r="AA385" s="6">
        <v>6.9400000000000006E-5</v>
      </c>
      <c r="AB385" s="6">
        <v>4.1699999999999997E-5</v>
      </c>
      <c r="AC385" s="6">
        <v>2.05E-5</v>
      </c>
      <c r="AD385" s="6">
        <v>6.6400000000000001E-5</v>
      </c>
      <c r="AE385" s="6">
        <v>5.5399999999999998E-5</v>
      </c>
      <c r="AF385" s="5">
        <v>7.9920700000000002E-4</v>
      </c>
      <c r="AG385" s="5">
        <v>4.2364739999999996E-3</v>
      </c>
      <c r="AH385" s="5">
        <v>4.0744249152092156</v>
      </c>
      <c r="AI385" s="5" t="s">
        <v>8</v>
      </c>
      <c r="AJ385" s="5" t="str">
        <f>LEFT(RIGHT(A385,LEN(A385)-FIND("GN=",A385)-2),FIND(" ",RIGHT(A385,LEN(A385)-FIND("GN=",A385)-2)))</f>
        <v xml:space="preserve">STAT1 </v>
      </c>
    </row>
    <row r="386" spans="1:36" x14ac:dyDescent="0.25">
      <c r="A386" s="5" t="s">
        <v>154</v>
      </c>
      <c r="B386" s="6">
        <v>8.4E-7</v>
      </c>
      <c r="C386" s="6">
        <v>3.65E-7</v>
      </c>
      <c r="D386" s="6">
        <v>5.8500000000000001E-7</v>
      </c>
      <c r="E386" s="5">
        <v>0</v>
      </c>
      <c r="F386" s="6">
        <v>8.6799999999999999E-6</v>
      </c>
      <c r="G386" s="6">
        <v>5.8799999999999996E-6</v>
      </c>
      <c r="H386" s="6">
        <v>2.1299999999999999E-6</v>
      </c>
      <c r="I386" s="6">
        <v>9.8599999999999996E-7</v>
      </c>
      <c r="J386" s="6">
        <v>4.9800000000000004E-7</v>
      </c>
      <c r="K386" s="6">
        <v>1.4600000000000001E-5</v>
      </c>
      <c r="L386" s="6">
        <v>8.2600000000000005E-6</v>
      </c>
      <c r="M386" s="5">
        <v>0</v>
      </c>
      <c r="N386" s="6">
        <v>6.2399999999999999E-5</v>
      </c>
      <c r="O386" s="6">
        <v>5.2299999999999997E-5</v>
      </c>
      <c r="P386" s="5">
        <v>1.54971E-4</v>
      </c>
      <c r="Q386" s="5">
        <v>1.9222900000000001E-4</v>
      </c>
      <c r="R386" s="5">
        <v>1.8412800000000001E-4</v>
      </c>
      <c r="S386" s="5">
        <v>1.7028900000000001E-4</v>
      </c>
      <c r="T386" s="6">
        <v>7.7000000000000004E-7</v>
      </c>
      <c r="U386" s="6">
        <v>7.7000000000000001E-5</v>
      </c>
      <c r="V386" s="6">
        <v>2.0800000000000001E-5</v>
      </c>
      <c r="W386" s="6">
        <v>1.6900000000000001E-5</v>
      </c>
      <c r="X386" s="6">
        <v>1.75E-6</v>
      </c>
      <c r="Y386" s="6">
        <v>1.6500000000000001E-6</v>
      </c>
      <c r="Z386" s="6">
        <v>3.8500000000000001E-5</v>
      </c>
      <c r="AA386" s="6">
        <v>8.3999999999999992E-6</v>
      </c>
      <c r="AB386" s="6">
        <v>6.9E-6</v>
      </c>
      <c r="AC386" s="6">
        <v>1.81E-6</v>
      </c>
      <c r="AD386" s="6">
        <v>1.1800000000000001E-5</v>
      </c>
      <c r="AE386" s="6">
        <v>1.2100000000000001E-6</v>
      </c>
      <c r="AF386" s="5">
        <v>1.9222900000000001E-4</v>
      </c>
      <c r="AG386" s="5">
        <v>1.0466309999999999E-3</v>
      </c>
      <c r="AH386" s="5">
        <v>3.3767638089358849</v>
      </c>
      <c r="AI386" s="5" t="s">
        <v>9</v>
      </c>
      <c r="AJ386" s="5" t="str">
        <f>LEFT(RIGHT(A386,LEN(A386)-FIND("GN=",A386)-2),FIND(" ",RIGHT(A386,LEN(A386)-FIND("GN=",A386)-2)))</f>
        <v xml:space="preserve">SVIL </v>
      </c>
    </row>
    <row r="387" spans="1:36" x14ac:dyDescent="0.25">
      <c r="A387" s="5" t="s">
        <v>94</v>
      </c>
      <c r="B387" s="5">
        <v>1.4097599999999999E-4</v>
      </c>
      <c r="C387" s="5">
        <v>2.5767939999999999E-3</v>
      </c>
      <c r="D387" s="5">
        <v>1.14666E-4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6">
        <v>1.3699999999999999E-5</v>
      </c>
      <c r="M387" s="5">
        <v>0</v>
      </c>
      <c r="N387" s="6">
        <v>6.8700000000000005E-7</v>
      </c>
      <c r="O387" s="6">
        <v>6.5700000000000002E-7</v>
      </c>
      <c r="P387" s="6">
        <v>1.03E-5</v>
      </c>
      <c r="Q387" s="6">
        <v>4.7400000000000004E-6</v>
      </c>
      <c r="R387" s="6">
        <v>6.4400000000000002E-6</v>
      </c>
      <c r="S387" s="6">
        <v>9.8700000000000004E-7</v>
      </c>
      <c r="T387" s="5">
        <v>0</v>
      </c>
      <c r="U387" s="6">
        <v>2.08E-6</v>
      </c>
      <c r="V387" s="6">
        <v>1.7999999999999999E-6</v>
      </c>
      <c r="W387" s="5">
        <v>0</v>
      </c>
      <c r="X387" s="5">
        <v>0</v>
      </c>
      <c r="Y387" s="5">
        <v>3.06564E-4</v>
      </c>
      <c r="Z387" s="5">
        <v>0</v>
      </c>
      <c r="AA387" s="6">
        <v>1.35E-6</v>
      </c>
      <c r="AB387" s="5">
        <v>0</v>
      </c>
      <c r="AC387" s="5">
        <v>0</v>
      </c>
      <c r="AD387" s="6">
        <v>8.8199999999999998E-7</v>
      </c>
      <c r="AE387" s="5">
        <v>0</v>
      </c>
      <c r="AF387" s="5">
        <v>2.5767939999999999E-3</v>
      </c>
      <c r="AG387" s="5">
        <v>3.1826229999999994E-3</v>
      </c>
      <c r="AH387" s="5">
        <v>1.0663227222288181</v>
      </c>
      <c r="AI387" s="5" t="s">
        <v>11</v>
      </c>
      <c r="AJ387" s="5" t="str">
        <f>LEFT(RIGHT(A387,LEN(A387)-FIND("GN=",A387)-2),FIND(" ",RIGHT(A387,LEN(A387)-FIND("GN=",A387)-2)))</f>
        <v xml:space="preserve">SYN1 </v>
      </c>
    </row>
    <row r="388" spans="1:36" x14ac:dyDescent="0.25">
      <c r="A388" s="5" t="s">
        <v>471</v>
      </c>
      <c r="B388" s="5">
        <v>1.10627E-4</v>
      </c>
      <c r="C388" s="5">
        <v>3.07528E-4</v>
      </c>
      <c r="D388" s="5">
        <v>1.2032999999999999E-4</v>
      </c>
      <c r="E388" s="6">
        <v>2.12E-6</v>
      </c>
      <c r="F388" s="6">
        <v>1.02E-6</v>
      </c>
      <c r="G388" s="6">
        <v>1.86E-6</v>
      </c>
      <c r="H388" s="6">
        <v>4.9800000000000004E-7</v>
      </c>
      <c r="I388" s="5">
        <v>0</v>
      </c>
      <c r="J388" s="5">
        <v>0</v>
      </c>
      <c r="K388" s="5">
        <v>0</v>
      </c>
      <c r="L388" s="6">
        <v>2.1399999999999998E-6</v>
      </c>
      <c r="M388" s="5">
        <v>0</v>
      </c>
      <c r="N388" s="6">
        <v>2.2400000000000002E-6</v>
      </c>
      <c r="O388" s="6">
        <v>1.13E-5</v>
      </c>
      <c r="P388" s="6">
        <v>2.1100000000000001E-6</v>
      </c>
      <c r="Q388" s="5">
        <v>0</v>
      </c>
      <c r="R388" s="5">
        <v>0</v>
      </c>
      <c r="S388" s="6">
        <v>8.8000000000000004E-7</v>
      </c>
      <c r="T388" s="6">
        <v>1.7700000000000001E-7</v>
      </c>
      <c r="U388" s="6">
        <v>2.0600000000000002E-6</v>
      </c>
      <c r="V388" s="6">
        <v>8.2200000000000003E-7</v>
      </c>
      <c r="W388" s="6">
        <v>4.7399999999999998E-7</v>
      </c>
      <c r="X388" s="5">
        <v>0</v>
      </c>
      <c r="Y388" s="6">
        <v>4.6699999999999997E-5</v>
      </c>
      <c r="Z388" s="6">
        <v>1.4699999999999999E-6</v>
      </c>
      <c r="AA388" s="6">
        <v>5.1200000000000003E-7</v>
      </c>
      <c r="AB388" s="6">
        <v>5.6899999999999997E-7</v>
      </c>
      <c r="AC388" s="6">
        <v>5.8699999999999997E-6</v>
      </c>
      <c r="AD388" s="6">
        <v>3.9499999999999998E-7</v>
      </c>
      <c r="AE388" s="5">
        <v>0</v>
      </c>
      <c r="AF388" s="5">
        <v>3.07528E-4</v>
      </c>
      <c r="AG388" s="5">
        <v>6.2170200000000024E-4</v>
      </c>
      <c r="AH388" s="5">
        <v>2.1246777197130888</v>
      </c>
      <c r="AI388" s="5" t="s">
        <v>11</v>
      </c>
      <c r="AJ388" s="5" t="str">
        <f>LEFT(RIGHT(A388,LEN(A388)-FIND("GN=",A388)-2),FIND(" ",RIGHT(A388,LEN(A388)-FIND("GN=",A388)-2)))</f>
        <v xml:space="preserve">SYNJ1 </v>
      </c>
    </row>
    <row r="389" spans="1:36" x14ac:dyDescent="0.25">
      <c r="A389" s="5" t="s">
        <v>345</v>
      </c>
      <c r="B389" s="6">
        <v>3.79E-5</v>
      </c>
      <c r="C389" s="6">
        <v>6.7000000000000002E-6</v>
      </c>
      <c r="D389" s="6">
        <v>7.6699999999999994E-5</v>
      </c>
      <c r="E389" s="6">
        <v>1.7E-6</v>
      </c>
      <c r="F389" s="6">
        <v>5.13E-7</v>
      </c>
      <c r="G389" s="6">
        <v>1.81E-6</v>
      </c>
      <c r="H389" s="6">
        <v>5.0200000000000002E-7</v>
      </c>
      <c r="I389" s="6">
        <v>5.9699999999999996E-7</v>
      </c>
      <c r="J389" s="5">
        <v>0</v>
      </c>
      <c r="K389" s="5">
        <v>1.11307E-4</v>
      </c>
      <c r="L389" s="6">
        <v>2.62E-5</v>
      </c>
      <c r="M389" s="6">
        <v>2.4600000000000002E-6</v>
      </c>
      <c r="N389" s="6">
        <v>1.34E-5</v>
      </c>
      <c r="O389" s="6">
        <v>1.3699999999999999E-5</v>
      </c>
      <c r="P389" s="5">
        <v>1.336645E-3</v>
      </c>
      <c r="Q389" s="5">
        <v>1.645278E-3</v>
      </c>
      <c r="R389" s="5">
        <v>1.2716820000000001E-3</v>
      </c>
      <c r="S389" s="5">
        <v>2.9649889999999999E-3</v>
      </c>
      <c r="T389" s="6">
        <v>9.3900000000000003E-7</v>
      </c>
      <c r="U389" s="5">
        <v>3.3346800000000001E-4</v>
      </c>
      <c r="V389" s="6">
        <v>1.43E-5</v>
      </c>
      <c r="W389" s="5">
        <v>3.80615E-4</v>
      </c>
      <c r="X389" s="6">
        <v>6.7000000000000002E-6</v>
      </c>
      <c r="Y389" s="6">
        <v>1.5600000000000001E-6</v>
      </c>
      <c r="Z389" s="6">
        <v>1.3200000000000001E-5</v>
      </c>
      <c r="AA389" s="6">
        <v>5.13E-7</v>
      </c>
      <c r="AB389" s="6">
        <v>5.7199999999999999E-7</v>
      </c>
      <c r="AC389" s="6">
        <v>2.5500000000000001E-6</v>
      </c>
      <c r="AD389" s="6">
        <v>6.69E-5</v>
      </c>
      <c r="AE389" s="6">
        <v>6.2900000000000003E-7</v>
      </c>
      <c r="AF389" s="5">
        <v>2.9649889999999999E-3</v>
      </c>
      <c r="AG389" s="5">
        <v>8.3340290000000015E-3</v>
      </c>
      <c r="AH389" s="5">
        <v>2.5804942418961452</v>
      </c>
      <c r="AI389" s="5" t="s">
        <v>27</v>
      </c>
      <c r="AJ389" s="5" t="str">
        <f>LEFT(RIGHT(A389,LEN(A389)-FIND("GN=",A389)-2),FIND(" ",RIGHT(A389,LEN(A389)-FIND("GN=",A389)-2)))</f>
        <v xml:space="preserve">SYNM </v>
      </c>
    </row>
    <row r="390" spans="1:36" x14ac:dyDescent="0.25">
      <c r="A390" s="5" t="s">
        <v>166</v>
      </c>
      <c r="B390" s="6">
        <v>3.34E-7</v>
      </c>
      <c r="C390" s="5">
        <v>2.2035199999999999E-4</v>
      </c>
      <c r="D390" s="6">
        <v>6.2500000000000005E-7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1.2374799999999999E-4</v>
      </c>
      <c r="L390" s="6">
        <v>5.91E-5</v>
      </c>
      <c r="M390" s="6">
        <v>1.24E-5</v>
      </c>
      <c r="N390" s="6">
        <v>1.01E-5</v>
      </c>
      <c r="O390" s="6">
        <v>2.2200000000000001E-5</v>
      </c>
      <c r="P390" s="6">
        <v>5.24E-5</v>
      </c>
      <c r="Q390" s="6">
        <v>1.1E-5</v>
      </c>
      <c r="R390" s="6">
        <v>1.1199999999999999E-5</v>
      </c>
      <c r="S390" s="6">
        <v>1.38E-5</v>
      </c>
      <c r="T390" s="6">
        <v>4.8099999999999997E-6</v>
      </c>
      <c r="U390" s="6">
        <v>3.1699999999999998E-5</v>
      </c>
      <c r="V390" s="6">
        <v>4.2400000000000001E-5</v>
      </c>
      <c r="W390" s="6">
        <v>2.0800000000000001E-5</v>
      </c>
      <c r="X390" s="6">
        <v>1.5999999999999999E-5</v>
      </c>
      <c r="Y390" s="5">
        <v>0</v>
      </c>
      <c r="Z390" s="6">
        <v>1.2799999999999999E-5</v>
      </c>
      <c r="AA390" s="6">
        <v>4.95E-6</v>
      </c>
      <c r="AB390" s="6">
        <v>7.7000000000000008E-6</v>
      </c>
      <c r="AC390" s="6">
        <v>2.58E-5</v>
      </c>
      <c r="AD390" s="6">
        <v>9.5400000000000001E-6</v>
      </c>
      <c r="AE390" s="5">
        <v>0</v>
      </c>
      <c r="AF390" s="5">
        <v>2.2035199999999999E-4</v>
      </c>
      <c r="AG390" s="5">
        <v>7.1375899999999968E-4</v>
      </c>
      <c r="AH390" s="5">
        <v>3.4334736032826223</v>
      </c>
      <c r="AI390" s="5" t="s">
        <v>11</v>
      </c>
      <c r="AJ390" s="5" t="str">
        <f>LEFT(RIGHT(A390,LEN(A390)-FIND("GN=",A390)-2),FIND(" ",RIGHT(A390,LEN(A390)-FIND("GN=",A390)-2)))</f>
        <v xml:space="preserve">SYNPO </v>
      </c>
    </row>
    <row r="391" spans="1:36" x14ac:dyDescent="0.25">
      <c r="A391" s="5" t="s">
        <v>97</v>
      </c>
      <c r="B391" s="6">
        <v>2.5500000000000001E-6</v>
      </c>
      <c r="C391" s="6">
        <v>1.3999999999999999E-6</v>
      </c>
      <c r="D391" s="5">
        <v>0</v>
      </c>
      <c r="E391" s="5">
        <v>0</v>
      </c>
      <c r="F391" s="5">
        <v>0</v>
      </c>
      <c r="G391" s="6">
        <v>4.1800000000000001E-7</v>
      </c>
      <c r="H391" s="5">
        <v>0</v>
      </c>
      <c r="I391" s="5">
        <v>0</v>
      </c>
      <c r="J391" s="5">
        <v>0</v>
      </c>
      <c r="K391" s="5">
        <v>1.3050799999999999E-4</v>
      </c>
      <c r="L391" s="6">
        <v>9.0299999999999999E-6</v>
      </c>
      <c r="M391" s="6">
        <v>8.5499999999999997E-7</v>
      </c>
      <c r="N391" s="6">
        <v>9.6299999999999996E-5</v>
      </c>
      <c r="O391" s="5">
        <v>1.2075500000000001E-4</v>
      </c>
      <c r="P391" s="5">
        <v>1.04308E-3</v>
      </c>
      <c r="Q391" s="5">
        <v>1.2649029999999999E-3</v>
      </c>
      <c r="R391" s="5">
        <v>1.0598560000000001E-3</v>
      </c>
      <c r="S391" s="5">
        <v>8.2237300000000005E-4</v>
      </c>
      <c r="T391" s="6">
        <v>4.1500000000000001E-6</v>
      </c>
      <c r="U391" s="5">
        <v>6.0204599999999996E-4</v>
      </c>
      <c r="V391" s="6">
        <v>5.8699999999999997E-5</v>
      </c>
      <c r="W391" s="5">
        <v>1.4304300000000001E-4</v>
      </c>
      <c r="X391" s="6">
        <v>1.0499999999999999E-5</v>
      </c>
      <c r="Y391" s="5">
        <v>0</v>
      </c>
      <c r="Z391" s="6">
        <v>4.3200000000000001E-6</v>
      </c>
      <c r="AA391" s="6">
        <v>4.2200000000000003E-6</v>
      </c>
      <c r="AB391" s="6">
        <v>4.8999999999999997E-6</v>
      </c>
      <c r="AC391" s="6">
        <v>4.8300000000000003E-6</v>
      </c>
      <c r="AD391" s="5">
        <v>1.99674E-4</v>
      </c>
      <c r="AE391" s="6">
        <v>8.4E-7</v>
      </c>
      <c r="AF391" s="5">
        <v>1.2649029999999999E-3</v>
      </c>
      <c r="AG391" s="5">
        <v>5.5892510000000017E-3</v>
      </c>
      <c r="AH391" s="5">
        <v>2.9543415589397117</v>
      </c>
      <c r="AI391" s="5" t="s">
        <v>9</v>
      </c>
      <c r="AJ391" s="5" t="str">
        <f>LEFT(RIGHT(A391,LEN(A391)-FIND("GN=",A391)-2),FIND(" ",RIGHT(A391,LEN(A391)-FIND("GN=",A391)-2)))</f>
        <v xml:space="preserve">SYNPO2 </v>
      </c>
    </row>
    <row r="392" spans="1:36" x14ac:dyDescent="0.25">
      <c r="A392" s="5" t="s">
        <v>144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3.1746600000000003E-4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6">
        <v>7.8099999999999998E-6</v>
      </c>
      <c r="X392" s="5">
        <v>0</v>
      </c>
      <c r="Y392" s="5">
        <v>0</v>
      </c>
      <c r="Z392" s="5">
        <v>1.3441899999999999E-4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3.1746600000000003E-4</v>
      </c>
      <c r="AG392" s="5">
        <v>4.5969500000000004E-4</v>
      </c>
      <c r="AH392" s="5">
        <v>0.9878183059091028</v>
      </c>
      <c r="AI392" s="5" t="s">
        <v>13</v>
      </c>
      <c r="AJ392" s="5" t="str">
        <f>LEFT(RIGHT(A392,LEN(A392)-FIND("GN=",A392)-2),FIND(" ",RIGHT(A392,LEN(A392)-FIND("GN=",A392)-2)))</f>
        <v xml:space="preserve">SYNPO2L </v>
      </c>
    </row>
    <row r="393" spans="1:36" x14ac:dyDescent="0.25">
      <c r="A393" s="5" t="s">
        <v>38</v>
      </c>
      <c r="B393" s="6">
        <v>1.0699999999999999E-5</v>
      </c>
      <c r="C393" s="6">
        <v>2.1100000000000001E-5</v>
      </c>
      <c r="D393" s="6">
        <v>5.0000000000000002E-5</v>
      </c>
      <c r="E393" s="5">
        <v>1.9263599999999999E-4</v>
      </c>
      <c r="F393" s="5">
        <v>1.10542E-4</v>
      </c>
      <c r="G393" s="5">
        <v>1.27773E-4</v>
      </c>
      <c r="H393" s="5">
        <v>1.2089100000000001E-4</v>
      </c>
      <c r="I393" s="5">
        <v>1.0795599999999999E-4</v>
      </c>
      <c r="J393" s="6">
        <v>7.34E-6</v>
      </c>
      <c r="K393" s="6">
        <v>4.8500000000000002E-6</v>
      </c>
      <c r="L393" s="6">
        <v>5.2200000000000002E-5</v>
      </c>
      <c r="M393" s="6">
        <v>9.6800000000000005E-6</v>
      </c>
      <c r="N393" s="6">
        <v>7.8200000000000003E-5</v>
      </c>
      <c r="O393" s="5">
        <v>1.06337E-4</v>
      </c>
      <c r="P393" s="6">
        <v>5.0699999999999999E-5</v>
      </c>
      <c r="Q393" s="6">
        <v>6.4800000000000003E-5</v>
      </c>
      <c r="R393" s="6">
        <v>5.4500000000000003E-5</v>
      </c>
      <c r="S393" s="6">
        <v>2.2900000000000001E-5</v>
      </c>
      <c r="T393" s="6">
        <v>3.8500000000000001E-5</v>
      </c>
      <c r="U393" s="6">
        <v>1.29E-5</v>
      </c>
      <c r="V393" s="6">
        <v>7.3499999999999998E-5</v>
      </c>
      <c r="W393" s="6">
        <v>8.4500000000000004E-6</v>
      </c>
      <c r="X393" s="6">
        <v>6.4699999999999999E-6</v>
      </c>
      <c r="Y393" s="6">
        <v>6.5300000000000002E-5</v>
      </c>
      <c r="Z393" s="6">
        <v>3.54E-5</v>
      </c>
      <c r="AA393" s="5">
        <v>1.2321399999999999E-4</v>
      </c>
      <c r="AB393" s="6">
        <v>3.7499999999999997E-5</v>
      </c>
      <c r="AC393" s="6">
        <v>4.7200000000000002E-5</v>
      </c>
      <c r="AD393" s="6">
        <v>5.4299999999999998E-5</v>
      </c>
      <c r="AE393" s="6">
        <v>4.18E-5</v>
      </c>
      <c r="AF393" s="5">
        <v>1.9263599999999999E-4</v>
      </c>
      <c r="AG393" s="5">
        <v>1.7376389999999998E-3</v>
      </c>
      <c r="AH393" s="5">
        <v>4.4753066533366228</v>
      </c>
      <c r="AI393" s="5" t="s">
        <v>6</v>
      </c>
      <c r="AJ393" s="5" t="str">
        <f>LEFT(RIGHT(A393,LEN(A393)-FIND("GN=",A393)-2),FIND(" ",RIGHT(A393,LEN(A393)-FIND("GN=",A393)-2)))</f>
        <v xml:space="preserve">TAF15 </v>
      </c>
    </row>
    <row r="394" spans="1:36" x14ac:dyDescent="0.25">
      <c r="A394" s="5" t="s">
        <v>63</v>
      </c>
      <c r="B394" s="5">
        <v>6.7158500000000004E-4</v>
      </c>
      <c r="C394" s="5">
        <v>2.45534E-4</v>
      </c>
      <c r="D394" s="5">
        <v>1.9457E-4</v>
      </c>
      <c r="E394" s="5">
        <v>0</v>
      </c>
      <c r="F394" s="5">
        <v>0</v>
      </c>
      <c r="G394" s="6">
        <v>2.03E-6</v>
      </c>
      <c r="H394" s="5">
        <v>0</v>
      </c>
      <c r="I394" s="6">
        <v>2.19E-5</v>
      </c>
      <c r="J394" s="5">
        <v>0</v>
      </c>
      <c r="K394" s="5">
        <v>4.7422799999999999E-4</v>
      </c>
      <c r="L394" s="5">
        <v>8.8124929999999994E-3</v>
      </c>
      <c r="M394" s="5">
        <v>2.8900710000000001E-3</v>
      </c>
      <c r="N394" s="5">
        <v>2.5366189999999999E-3</v>
      </c>
      <c r="O394" s="5">
        <v>4.6746080000000002E-3</v>
      </c>
      <c r="P394" s="5">
        <v>3.2250905000000003E-2</v>
      </c>
      <c r="Q394" s="5">
        <v>3.0074842000000001E-2</v>
      </c>
      <c r="R394" s="5">
        <v>2.1417262999999999E-2</v>
      </c>
      <c r="S394" s="5">
        <v>3.7155359999999998E-2</v>
      </c>
      <c r="T394" s="5">
        <v>3.3839299999999998E-4</v>
      </c>
      <c r="U394" s="5">
        <v>1.7486087000000001E-2</v>
      </c>
      <c r="V394" s="5">
        <v>3.2092689999999998E-3</v>
      </c>
      <c r="W394" s="5">
        <v>7.9950049999999995E-3</v>
      </c>
      <c r="X394" s="5">
        <v>2.811778E-3</v>
      </c>
      <c r="Y394" s="6">
        <v>1.3200000000000001E-5</v>
      </c>
      <c r="Z394" s="5">
        <v>1.10323E-3</v>
      </c>
      <c r="AA394" s="5">
        <v>3.6951900000000001E-4</v>
      </c>
      <c r="AB394" s="5">
        <v>3.4181700000000001E-4</v>
      </c>
      <c r="AC394" s="5">
        <v>1.8637619999999999E-3</v>
      </c>
      <c r="AD394" s="5">
        <v>5.2215769999999998E-3</v>
      </c>
      <c r="AE394" s="5">
        <v>2.0638699999999999E-4</v>
      </c>
      <c r="AF394" s="5">
        <v>3.7155359999999998E-2</v>
      </c>
      <c r="AG394" s="5">
        <v>0.182382032</v>
      </c>
      <c r="AH394" s="5">
        <v>3.3461274469667464</v>
      </c>
      <c r="AI394" s="5" t="s">
        <v>27</v>
      </c>
      <c r="AJ394" s="5" t="str">
        <f>LEFT(RIGHT(A394,LEN(A394)-FIND("GN=",A394)-2),FIND(" ",RIGHT(A394,LEN(A394)-FIND("GN=",A394)-2)))</f>
        <v xml:space="preserve">TAGLN </v>
      </c>
    </row>
    <row r="395" spans="1:36" x14ac:dyDescent="0.25">
      <c r="A395" s="5" t="s">
        <v>419</v>
      </c>
      <c r="B395" s="5">
        <v>4.6080099999999999E-4</v>
      </c>
      <c r="C395" s="6">
        <v>6.7700000000000006E-5</v>
      </c>
      <c r="D395" s="5">
        <v>3.1856000000000001E-4</v>
      </c>
      <c r="E395" s="5">
        <v>1.3535439999999999E-3</v>
      </c>
      <c r="F395" s="5">
        <v>2.8539529999999998E-3</v>
      </c>
      <c r="G395" s="5">
        <v>2.351648E-3</v>
      </c>
      <c r="H395" s="5">
        <v>1.236518E-3</v>
      </c>
      <c r="I395" s="5">
        <v>1.9615180000000002E-3</v>
      </c>
      <c r="J395" s="5">
        <v>1.2237293999999999E-2</v>
      </c>
      <c r="K395" s="5">
        <v>1.63017E-4</v>
      </c>
      <c r="L395" s="5">
        <v>3.9814700000000001E-4</v>
      </c>
      <c r="M395" s="5">
        <v>1.02282E-3</v>
      </c>
      <c r="N395" s="5">
        <v>7.4757000000000003E-4</v>
      </c>
      <c r="O395" s="5">
        <v>8.8042199999999995E-4</v>
      </c>
      <c r="P395" s="5">
        <v>1.0336729999999999E-3</v>
      </c>
      <c r="Q395" s="5">
        <v>1.1663699999999999E-3</v>
      </c>
      <c r="R395" s="5">
        <v>7.9823100000000005E-4</v>
      </c>
      <c r="S395" s="5">
        <v>5.1051199999999997E-4</v>
      </c>
      <c r="T395" s="5">
        <v>5.1081800000000001E-4</v>
      </c>
      <c r="U395" s="5">
        <v>7.6680599999999998E-4</v>
      </c>
      <c r="V395" s="5">
        <v>1.608312E-3</v>
      </c>
      <c r="W395" s="5">
        <v>1.2689470000000001E-3</v>
      </c>
      <c r="X395" s="5">
        <v>1.74701E-3</v>
      </c>
      <c r="Y395" s="5">
        <v>3.6143999999999998E-4</v>
      </c>
      <c r="Z395" s="5">
        <v>9.5195999999999996E-4</v>
      </c>
      <c r="AA395" s="5">
        <v>6.0152999999999997E-4</v>
      </c>
      <c r="AB395" s="5">
        <v>6.5874300000000005E-4</v>
      </c>
      <c r="AC395" s="5">
        <v>1.6910110000000001E-3</v>
      </c>
      <c r="AD395" s="5">
        <v>8.6052800000000005E-4</v>
      </c>
      <c r="AE395" s="5">
        <v>3.9980400000000002E-4</v>
      </c>
      <c r="AF395" s="5">
        <v>1.2237293999999999E-2</v>
      </c>
      <c r="AG395" s="5">
        <v>4.0989207E-2</v>
      </c>
      <c r="AH395" s="5">
        <v>4.0775750714429524</v>
      </c>
      <c r="AI395" s="5" t="s">
        <v>21</v>
      </c>
      <c r="AJ395" s="5" t="str">
        <f>LEFT(RIGHT(A395,LEN(A395)-FIND("GN=",A395)-2),FIND(" ",RIGHT(A395,LEN(A395)-FIND("GN=",A395)-2)))</f>
        <v xml:space="preserve">TAGLN2 </v>
      </c>
    </row>
    <row r="396" spans="1:36" x14ac:dyDescent="0.25">
      <c r="A396" s="5" t="s">
        <v>302</v>
      </c>
      <c r="B396" s="6">
        <v>4.6E-6</v>
      </c>
      <c r="C396" s="6">
        <v>9.3099999999999996E-7</v>
      </c>
      <c r="D396" s="6">
        <v>1.1399999999999999E-5</v>
      </c>
      <c r="E396" s="6">
        <v>6.7299999999999996E-5</v>
      </c>
      <c r="F396" s="5">
        <v>1.06953E-4</v>
      </c>
      <c r="G396" s="5">
        <v>1.25382E-4</v>
      </c>
      <c r="H396" s="6">
        <v>7.4200000000000001E-5</v>
      </c>
      <c r="I396" s="6">
        <v>1E-4</v>
      </c>
      <c r="J396" s="6">
        <v>4.5899999999999998E-5</v>
      </c>
      <c r="K396" s="6">
        <v>1.5E-6</v>
      </c>
      <c r="L396" s="6">
        <v>1.2699999999999999E-6</v>
      </c>
      <c r="M396" s="5">
        <v>0</v>
      </c>
      <c r="N396" s="6">
        <v>1.22E-5</v>
      </c>
      <c r="O396" s="6">
        <v>1.4800000000000001E-5</v>
      </c>
      <c r="P396" s="6">
        <v>1.5800000000000001E-5</v>
      </c>
      <c r="Q396" s="6">
        <v>2.02E-5</v>
      </c>
      <c r="R396" s="6">
        <v>1.3200000000000001E-5</v>
      </c>
      <c r="S396" s="6">
        <v>4.5299999999999998E-6</v>
      </c>
      <c r="T396" s="6">
        <v>4.4700000000000004E-6</v>
      </c>
      <c r="U396" s="6">
        <v>1.81E-6</v>
      </c>
      <c r="V396" s="6">
        <v>1.08E-5</v>
      </c>
      <c r="W396" s="6">
        <v>4.8099999999999997E-6</v>
      </c>
      <c r="X396" s="6">
        <v>1.27E-5</v>
      </c>
      <c r="Y396" s="5">
        <v>0</v>
      </c>
      <c r="Z396" s="6">
        <v>5.7899999999999998E-7</v>
      </c>
      <c r="AA396" s="6">
        <v>2.1600000000000001E-6</v>
      </c>
      <c r="AB396" s="6">
        <v>3.32E-6</v>
      </c>
      <c r="AC396" s="6">
        <v>3.27E-6</v>
      </c>
      <c r="AD396" s="6">
        <v>6.2099999999999998E-6</v>
      </c>
      <c r="AE396" s="6">
        <v>1.7799999999999999E-6</v>
      </c>
      <c r="AF396" s="5">
        <v>1.25382E-4</v>
      </c>
      <c r="AG396" s="5">
        <v>6.7207499999999984E-4</v>
      </c>
      <c r="AH396" s="5">
        <v>3.6168436819209098</v>
      </c>
      <c r="AI396" s="5" t="s">
        <v>8</v>
      </c>
      <c r="AJ396" s="5" t="str">
        <f>LEFT(RIGHT(A396,LEN(A396)-FIND("GN=",A396)-2),FIND(" ",RIGHT(A396,LEN(A396)-FIND("GN=",A396)-2)))</f>
        <v xml:space="preserve">TAP1 </v>
      </c>
    </row>
    <row r="397" spans="1:36" x14ac:dyDescent="0.25">
      <c r="A397" s="5" t="s">
        <v>303</v>
      </c>
      <c r="B397" s="5">
        <v>0</v>
      </c>
      <c r="C397" s="6">
        <v>8.3400000000000006E-8</v>
      </c>
      <c r="D397" s="6">
        <v>1.1E-5</v>
      </c>
      <c r="E397" s="6">
        <v>7.7700000000000005E-5</v>
      </c>
      <c r="F397" s="5">
        <v>1.8356399999999999E-4</v>
      </c>
      <c r="G397" s="5">
        <v>1.5912500000000001E-4</v>
      </c>
      <c r="H397" s="6">
        <v>8.1600000000000005E-5</v>
      </c>
      <c r="I397" s="5">
        <v>1.08868E-4</v>
      </c>
      <c r="J397" s="6">
        <v>4.1199999999999999E-5</v>
      </c>
      <c r="K397" s="6">
        <v>3.6800000000000001E-7</v>
      </c>
      <c r="L397" s="6">
        <v>9.2599999999999994E-6</v>
      </c>
      <c r="M397" s="6">
        <v>1.33E-6</v>
      </c>
      <c r="N397" s="6">
        <v>1.1199999999999999E-5</v>
      </c>
      <c r="O397" s="6">
        <v>7.7200000000000006E-6</v>
      </c>
      <c r="P397" s="6">
        <v>7.34E-6</v>
      </c>
      <c r="Q397" s="6">
        <v>3.8999999999999999E-5</v>
      </c>
      <c r="R397" s="6">
        <v>2.0600000000000002E-6</v>
      </c>
      <c r="S397" s="6">
        <v>2.3099999999999999E-6</v>
      </c>
      <c r="T397" s="6">
        <v>2.4600000000000002E-6</v>
      </c>
      <c r="U397" s="6">
        <v>5.5199999999999997E-6</v>
      </c>
      <c r="V397" s="6">
        <v>1.17E-5</v>
      </c>
      <c r="W397" s="5">
        <v>0</v>
      </c>
      <c r="X397" s="6">
        <v>1.6099999999999998E-5</v>
      </c>
      <c r="Y397" s="5">
        <v>0</v>
      </c>
      <c r="Z397" s="5">
        <v>0</v>
      </c>
      <c r="AA397" s="6">
        <v>3.3799999999999998E-6</v>
      </c>
      <c r="AB397" s="6">
        <v>2.8100000000000002E-6</v>
      </c>
      <c r="AC397" s="6">
        <v>4.0999999999999997E-6</v>
      </c>
      <c r="AD397" s="6">
        <v>2.6800000000000002E-6</v>
      </c>
      <c r="AE397" s="6">
        <v>7.7100000000000001E-7</v>
      </c>
      <c r="AF397" s="5">
        <v>1.8356399999999999E-4</v>
      </c>
      <c r="AG397" s="5">
        <v>7.9324940000000024E-4</v>
      </c>
      <c r="AH397" s="5">
        <v>3.3103268210575414</v>
      </c>
      <c r="AI397" s="5" t="s">
        <v>7</v>
      </c>
      <c r="AJ397" s="5" t="str">
        <f>LEFT(RIGHT(A397,LEN(A397)-FIND("GN=",A397)-2),FIND(" ",RIGHT(A397,LEN(A397)-FIND("GN=",A397)-2)))</f>
        <v xml:space="preserve">TAP2 </v>
      </c>
    </row>
    <row r="398" spans="1:36" x14ac:dyDescent="0.25">
      <c r="A398" s="5" t="s">
        <v>295</v>
      </c>
      <c r="B398" s="5">
        <v>0</v>
      </c>
      <c r="C398" s="6">
        <v>1.0899999999999999E-6</v>
      </c>
      <c r="D398" s="6">
        <v>7.4199999999999995E-7</v>
      </c>
      <c r="E398" s="5">
        <v>0</v>
      </c>
      <c r="F398" s="6">
        <v>2.9400000000000001E-7</v>
      </c>
      <c r="G398" s="6">
        <v>3.41E-7</v>
      </c>
      <c r="H398" s="6">
        <v>3.3500000000000002E-7</v>
      </c>
      <c r="I398" s="5">
        <v>0</v>
      </c>
      <c r="J398" s="6">
        <v>3.0400000000000001E-8</v>
      </c>
      <c r="K398" s="6">
        <v>2.8200000000000001E-7</v>
      </c>
      <c r="L398" s="6">
        <v>3.72E-7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6">
        <v>2.5600000000000002E-7</v>
      </c>
      <c r="T398" s="6">
        <v>5.0099999999999999E-8</v>
      </c>
      <c r="U398" s="5">
        <v>0</v>
      </c>
      <c r="V398" s="5">
        <v>0</v>
      </c>
      <c r="W398" s="5">
        <v>0</v>
      </c>
      <c r="X398" s="5">
        <v>0</v>
      </c>
      <c r="Y398" s="6">
        <v>1.31E-5</v>
      </c>
      <c r="Z398" s="6">
        <v>2.05E-7</v>
      </c>
      <c r="AA398" s="5">
        <v>0</v>
      </c>
      <c r="AB398" s="5">
        <v>0</v>
      </c>
      <c r="AC398" s="5">
        <v>0</v>
      </c>
      <c r="AD398" s="5">
        <v>0</v>
      </c>
      <c r="AE398" s="6">
        <v>3.8099999999999997E-8</v>
      </c>
      <c r="AF398" s="5">
        <v>1.31E-5</v>
      </c>
      <c r="AG398" s="5">
        <v>1.7135599999999999E-5</v>
      </c>
      <c r="AH398" s="5">
        <v>1.5199200601938188</v>
      </c>
      <c r="AI398" s="5" t="s">
        <v>28</v>
      </c>
      <c r="AJ398" s="5" t="str">
        <f>LEFT(RIGHT(A398,LEN(A398)-FIND("GN=",A398)-2),FIND(" ",RIGHT(A398,LEN(A398)-FIND("GN=",A398)-2)))</f>
        <v xml:space="preserve">TENM2 </v>
      </c>
    </row>
    <row r="399" spans="1:36" x14ac:dyDescent="0.25">
      <c r="A399" s="5" t="s">
        <v>56</v>
      </c>
      <c r="B399" s="6">
        <v>4.6400000000000003E-5</v>
      </c>
      <c r="C399" s="6">
        <v>3.1399999999999998E-5</v>
      </c>
      <c r="D399" s="6">
        <v>5.27E-5</v>
      </c>
      <c r="E399" s="6">
        <v>2.55E-5</v>
      </c>
      <c r="F399" s="6">
        <v>5.3399999999999997E-5</v>
      </c>
      <c r="G399" s="6">
        <v>4.1399999999999997E-5</v>
      </c>
      <c r="H399" s="6">
        <v>5.1700000000000003E-5</v>
      </c>
      <c r="I399" s="6">
        <v>2.02E-5</v>
      </c>
      <c r="J399" s="6">
        <v>4.2799999999999997E-5</v>
      </c>
      <c r="K399" s="6">
        <v>2.8900000000000001E-5</v>
      </c>
      <c r="L399" s="6">
        <v>8.7299999999999994E-5</v>
      </c>
      <c r="M399" s="6">
        <v>4.6E-5</v>
      </c>
      <c r="N399" s="6">
        <v>5.7500000000000002E-5</v>
      </c>
      <c r="O399" s="6">
        <v>7.3899999999999994E-5</v>
      </c>
      <c r="P399" s="6">
        <v>3.8699999999999999E-5</v>
      </c>
      <c r="Q399" s="6">
        <v>5.3399999999999997E-5</v>
      </c>
      <c r="R399" s="6">
        <v>4.5599999999999997E-5</v>
      </c>
      <c r="S399" s="6">
        <v>1.4399999999999999E-5</v>
      </c>
      <c r="T399" s="6">
        <v>8.8599999999999999E-5</v>
      </c>
      <c r="U399" s="6">
        <v>5.9899999999999999E-5</v>
      </c>
      <c r="V399" s="5">
        <v>1.0644E-4</v>
      </c>
      <c r="W399" s="6">
        <v>2.0000000000000002E-5</v>
      </c>
      <c r="X399" s="6">
        <v>1.0499999999999999E-5</v>
      </c>
      <c r="Y399" s="6">
        <v>6.7199999999999994E-5</v>
      </c>
      <c r="Z399" s="6">
        <v>8.3599999999999999E-5</v>
      </c>
      <c r="AA399" s="5">
        <v>1.1060099999999999E-4</v>
      </c>
      <c r="AB399" s="5">
        <v>1.04483E-4</v>
      </c>
      <c r="AC399" s="5">
        <v>1.20501E-4</v>
      </c>
      <c r="AD399" s="6">
        <v>9.0099999999999995E-5</v>
      </c>
      <c r="AE399" s="6">
        <v>5.9700000000000001E-5</v>
      </c>
      <c r="AF399" s="5">
        <v>1.20501E-4</v>
      </c>
      <c r="AG399" s="5">
        <v>1.7328250000000006E-3</v>
      </c>
      <c r="AH399" s="5">
        <v>4.7138739917018828</v>
      </c>
      <c r="AI399" s="5" t="s">
        <v>33</v>
      </c>
      <c r="AJ399" s="5" t="str">
        <f>LEFT(RIGHT(A399,LEN(A399)-FIND("GN=",A399)-2),FIND(" ",RIGHT(A399,LEN(A399)-FIND("GN=",A399)-2)))</f>
        <v xml:space="preserve">TFG </v>
      </c>
    </row>
    <row r="400" spans="1:36" x14ac:dyDescent="0.25">
      <c r="A400" s="5" t="s">
        <v>140</v>
      </c>
      <c r="B400" s="6">
        <v>2.61E-6</v>
      </c>
      <c r="C400" s="6">
        <v>2.27E-5</v>
      </c>
      <c r="D400" s="6">
        <v>5.0000000000000002E-5</v>
      </c>
      <c r="E400" s="5">
        <v>1.90951E-4</v>
      </c>
      <c r="F400" s="5">
        <v>1.6589400000000001E-4</v>
      </c>
      <c r="G400" s="5">
        <v>1.78412E-4</v>
      </c>
      <c r="H400" s="6">
        <v>7.1299999999999998E-5</v>
      </c>
      <c r="I400" s="5">
        <v>1.0473599999999999E-4</v>
      </c>
      <c r="J400" s="5">
        <v>0</v>
      </c>
      <c r="K400" s="6">
        <v>9.3900000000000003E-7</v>
      </c>
      <c r="L400" s="5">
        <v>1.23664E-4</v>
      </c>
      <c r="M400" s="6">
        <v>1.35E-6</v>
      </c>
      <c r="N400" s="5">
        <v>1.0669400000000001E-4</v>
      </c>
      <c r="O400" s="6">
        <v>9.7800000000000006E-5</v>
      </c>
      <c r="P400" s="6">
        <v>1.45E-5</v>
      </c>
      <c r="Q400" s="6">
        <v>1.2300000000000001E-5</v>
      </c>
      <c r="R400" s="6">
        <v>2.2900000000000001E-5</v>
      </c>
      <c r="S400" s="6">
        <v>3.1999999999999999E-6</v>
      </c>
      <c r="T400" s="6">
        <v>2.4899999999999999E-5</v>
      </c>
      <c r="U400" s="6">
        <v>2.4700000000000001E-5</v>
      </c>
      <c r="V400" s="6">
        <v>6.0099999999999997E-5</v>
      </c>
      <c r="W400" s="6">
        <v>9.6199999999999994E-6</v>
      </c>
      <c r="X400" s="6">
        <v>1.3200000000000001E-5</v>
      </c>
      <c r="Y400" s="6">
        <v>8.2200000000000006E-5</v>
      </c>
      <c r="Z400" s="6">
        <v>4.3699999999999998E-5</v>
      </c>
      <c r="AA400" s="5">
        <v>1.4756400000000001E-4</v>
      </c>
      <c r="AB400" s="6">
        <v>5.0599999999999997E-5</v>
      </c>
      <c r="AC400" s="6">
        <v>1.8099999999999999E-5</v>
      </c>
      <c r="AD400" s="5">
        <v>1.0752E-4</v>
      </c>
      <c r="AE400" s="6">
        <v>4.4299999999999999E-5</v>
      </c>
      <c r="AF400" s="5">
        <v>1.90951E-4</v>
      </c>
      <c r="AG400" s="5">
        <v>1.7964540000000003E-3</v>
      </c>
      <c r="AH400" s="5">
        <v>4.2487086141804093</v>
      </c>
      <c r="AI400" s="5" t="s">
        <v>6</v>
      </c>
      <c r="AJ400" s="5" t="str">
        <f>LEFT(RIGHT(A400,LEN(A400)-FIND("GN=",A400)-2),FIND(" ",RIGHT(A400,LEN(A400)-FIND("GN=",A400)-2)))</f>
        <v xml:space="preserve">THRAP3 </v>
      </c>
    </row>
    <row r="401" spans="1:36" x14ac:dyDescent="0.25">
      <c r="A401" s="5" t="s">
        <v>483</v>
      </c>
      <c r="B401" s="5">
        <v>2.4104399999999999E-4</v>
      </c>
      <c r="C401" s="5">
        <v>1.0224400000000001E-4</v>
      </c>
      <c r="D401" s="6">
        <v>9.9599999999999995E-5</v>
      </c>
      <c r="E401" s="5">
        <v>9.4908600000000003E-4</v>
      </c>
      <c r="F401" s="5">
        <v>6.5180800000000003E-4</v>
      </c>
      <c r="G401" s="5">
        <v>9.967419999999999E-4</v>
      </c>
      <c r="H401" s="5">
        <v>6.7157199999999995E-4</v>
      </c>
      <c r="I401" s="5">
        <v>1.1254660000000001E-3</v>
      </c>
      <c r="J401" s="5">
        <v>9.9233120000000001E-3</v>
      </c>
      <c r="K401" s="5">
        <v>1.19103E-4</v>
      </c>
      <c r="L401" s="5">
        <v>4.9572099999999997E-4</v>
      </c>
      <c r="M401" s="5">
        <v>3.1209800000000002E-4</v>
      </c>
      <c r="N401" s="5">
        <v>6.0581899999999995E-4</v>
      </c>
      <c r="O401" s="5">
        <v>5.4913E-4</v>
      </c>
      <c r="P401" s="5">
        <v>1.3614339999999999E-3</v>
      </c>
      <c r="Q401" s="5">
        <v>1.360247E-3</v>
      </c>
      <c r="R401" s="5">
        <v>1.403205E-3</v>
      </c>
      <c r="S401" s="5">
        <v>1.983734E-3</v>
      </c>
      <c r="T401" s="5">
        <v>2.7470899999999999E-4</v>
      </c>
      <c r="U401" s="5">
        <v>8.9588299999999999E-4</v>
      </c>
      <c r="V401" s="5">
        <v>4.6902400000000001E-4</v>
      </c>
      <c r="W401" s="5">
        <v>4.5945300000000002E-4</v>
      </c>
      <c r="X401" s="5">
        <v>5.4803199999999995E-4</v>
      </c>
      <c r="Y401" s="6">
        <v>5.3100000000000003E-5</v>
      </c>
      <c r="Z401" s="5">
        <v>2.29943E-4</v>
      </c>
      <c r="AA401" s="5">
        <v>3.1917099999999998E-4</v>
      </c>
      <c r="AB401" s="5">
        <v>2.51845E-4</v>
      </c>
      <c r="AC401" s="5">
        <v>3.0078700000000001E-4</v>
      </c>
      <c r="AD401" s="5">
        <v>4.2448099999999999E-4</v>
      </c>
      <c r="AE401" s="5">
        <v>2.3914100000000001E-4</v>
      </c>
      <c r="AF401" s="5">
        <v>9.9233120000000001E-3</v>
      </c>
      <c r="AG401" s="5">
        <v>2.7416934000000004E-2</v>
      </c>
      <c r="AH401" s="5">
        <v>3.7873210929779302</v>
      </c>
      <c r="AI401" s="5" t="s">
        <v>21</v>
      </c>
      <c r="AJ401" s="5" t="str">
        <f>LEFT(RIGHT(A401,LEN(A401)-FIND("GN=",A401)-2),FIND(" ",RIGHT(A401,LEN(A401)-FIND("GN=",A401)-2)))</f>
        <v xml:space="preserve">TLN1 </v>
      </c>
    </row>
    <row r="402" spans="1:36" x14ac:dyDescent="0.25">
      <c r="A402" s="5" t="s">
        <v>485</v>
      </c>
      <c r="B402" s="5">
        <v>0</v>
      </c>
      <c r="C402" s="5">
        <v>0</v>
      </c>
      <c r="D402" s="6">
        <v>4.6099999999999999E-6</v>
      </c>
      <c r="E402" s="6">
        <v>7.9999999999999996E-6</v>
      </c>
      <c r="F402" s="6">
        <v>2.3300000000000001E-6</v>
      </c>
      <c r="G402" s="6">
        <v>1.19E-5</v>
      </c>
      <c r="H402" s="6">
        <v>5.6899999999999997E-6</v>
      </c>
      <c r="I402" s="6">
        <v>4.3200000000000001E-6</v>
      </c>
      <c r="J402" s="5">
        <v>0</v>
      </c>
      <c r="K402" s="5">
        <v>0</v>
      </c>
      <c r="L402" s="6">
        <v>1.5E-5</v>
      </c>
      <c r="M402" s="5">
        <v>0</v>
      </c>
      <c r="N402" s="6">
        <v>1.5E-5</v>
      </c>
      <c r="O402" s="6">
        <v>1.8099999999999999E-5</v>
      </c>
      <c r="P402" s="6">
        <v>3.0800000000000002E-6</v>
      </c>
      <c r="Q402" s="6">
        <v>2.43E-6</v>
      </c>
      <c r="R402" s="6">
        <v>1.88E-6</v>
      </c>
      <c r="S402" s="5">
        <v>0</v>
      </c>
      <c r="T402" s="6">
        <v>2.76E-5</v>
      </c>
      <c r="U402" s="6">
        <v>2.1299999999999999E-6</v>
      </c>
      <c r="V402" s="5">
        <v>1.17478E-4</v>
      </c>
      <c r="W402" s="6">
        <v>6.0499999999999997E-6</v>
      </c>
      <c r="X402" s="6">
        <v>7.2099999999999996E-7</v>
      </c>
      <c r="Y402" s="5">
        <v>0</v>
      </c>
      <c r="Z402" s="6">
        <v>3.8E-6</v>
      </c>
      <c r="AA402" s="6">
        <v>9.5999999999999996E-6</v>
      </c>
      <c r="AB402" s="6">
        <v>1.04E-5</v>
      </c>
      <c r="AC402" s="6">
        <v>9.5799999999999998E-6</v>
      </c>
      <c r="AD402" s="6">
        <v>1.4E-5</v>
      </c>
      <c r="AE402" s="6">
        <v>1.6399999999999999E-5</v>
      </c>
      <c r="AF402" s="5">
        <v>1.17478E-4</v>
      </c>
      <c r="AG402" s="5">
        <v>3.1009900000000004E-4</v>
      </c>
      <c r="AH402" s="5">
        <v>3.4793225617990786</v>
      </c>
      <c r="AI402" s="5" t="s">
        <v>20</v>
      </c>
      <c r="AJ402" s="5" t="str">
        <f>LEFT(RIGHT(A402,LEN(A402)-FIND("GN=",A402)-2),FIND(" ",RIGHT(A402,LEN(A402)-FIND("GN=",A402)-2)))</f>
        <v xml:space="preserve">TMEM214 </v>
      </c>
    </row>
    <row r="403" spans="1:36" x14ac:dyDescent="0.25">
      <c r="A403" s="5" t="s">
        <v>251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6">
        <v>1.2699999999999999E-6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6">
        <v>7.9400000000000002E-6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7.9400000000000002E-6</v>
      </c>
      <c r="AG403" s="5">
        <v>9.2099999999999999E-6</v>
      </c>
      <c r="AH403" s="5">
        <v>0.5935346437189557</v>
      </c>
      <c r="AI403" s="5" t="s">
        <v>10</v>
      </c>
      <c r="AJ403" s="5" t="str">
        <f>LEFT(RIGHT(A403,LEN(A403)-FIND("GN=",A403)-2),FIND(" ",RIGHT(A403,LEN(A403)-FIND("GN=",A403)-2)))</f>
        <v xml:space="preserve">TMPRSS11D </v>
      </c>
    </row>
    <row r="404" spans="1:36" x14ac:dyDescent="0.25">
      <c r="A404" s="5" t="s">
        <v>418</v>
      </c>
      <c r="B404" s="6">
        <v>5.2800000000000003E-5</v>
      </c>
      <c r="C404" s="6">
        <v>1.73E-5</v>
      </c>
      <c r="D404" s="6">
        <v>6.0399999999999998E-6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6">
        <v>7.0500000000000003E-6</v>
      </c>
      <c r="K404" s="6">
        <v>8.92E-5</v>
      </c>
      <c r="L404" s="5">
        <v>1.35158E-4</v>
      </c>
      <c r="M404" s="6">
        <v>4.6300000000000001E-5</v>
      </c>
      <c r="N404" s="5">
        <v>2.7242400000000001E-4</v>
      </c>
      <c r="O404" s="5">
        <v>2.6105399999999998E-4</v>
      </c>
      <c r="P404" s="5">
        <v>6.1775700000000003E-4</v>
      </c>
      <c r="Q404" s="5">
        <v>4.8458600000000001E-4</v>
      </c>
      <c r="R404" s="5">
        <v>5.60134E-4</v>
      </c>
      <c r="S404" s="5">
        <v>7.5349599999999998E-4</v>
      </c>
      <c r="T404" s="6">
        <v>2.3099999999999999E-5</v>
      </c>
      <c r="U404" s="5">
        <v>3.8165399999999999E-4</v>
      </c>
      <c r="V404" s="5">
        <v>1.2681699999999999E-4</v>
      </c>
      <c r="W404" s="6">
        <v>6.9200000000000002E-5</v>
      </c>
      <c r="X404" s="5">
        <v>2.32036E-4</v>
      </c>
      <c r="Y404" s="6">
        <v>1.0899999999999999E-6</v>
      </c>
      <c r="Z404" s="6">
        <v>5.4700000000000001E-5</v>
      </c>
      <c r="AA404" s="6">
        <v>1.95E-5</v>
      </c>
      <c r="AB404" s="6">
        <v>2.0100000000000001E-5</v>
      </c>
      <c r="AC404" s="6">
        <v>1.4100000000000001E-5</v>
      </c>
      <c r="AD404" s="6">
        <v>2.23E-5</v>
      </c>
      <c r="AE404" s="6">
        <v>1.6799999999999998E-5</v>
      </c>
      <c r="AF404" s="5">
        <v>7.5349599999999998E-4</v>
      </c>
      <c r="AG404" s="5">
        <v>4.284696000000001E-3</v>
      </c>
      <c r="AH404" s="5">
        <v>3.6435451560800654</v>
      </c>
      <c r="AI404" s="5" t="s">
        <v>27</v>
      </c>
      <c r="AJ404" s="5" t="str">
        <f>LEFT(RIGHT(A404,LEN(A404)-FIND("GN=",A404)-2),FIND(" ",RIGHT(A404,LEN(A404)-FIND("GN=",A404)-2)))</f>
        <v xml:space="preserve">TNS1 </v>
      </c>
    </row>
    <row r="405" spans="1:36" x14ac:dyDescent="0.25">
      <c r="A405" s="5" t="s">
        <v>395</v>
      </c>
      <c r="B405" s="5">
        <v>0</v>
      </c>
      <c r="C405" s="5">
        <v>0</v>
      </c>
      <c r="D405" s="5">
        <v>0</v>
      </c>
      <c r="E405" s="6">
        <v>2.8600000000000001E-6</v>
      </c>
      <c r="F405" s="5">
        <v>0</v>
      </c>
      <c r="G405" s="6">
        <v>3.2300000000000002E-7</v>
      </c>
      <c r="H405" s="5">
        <v>0</v>
      </c>
      <c r="I405" s="5">
        <v>0</v>
      </c>
      <c r="J405" s="5">
        <v>0</v>
      </c>
      <c r="K405" s="6">
        <v>2.48E-7</v>
      </c>
      <c r="L405" s="6">
        <v>9.1399999999999995E-7</v>
      </c>
      <c r="M405" s="5">
        <v>0</v>
      </c>
      <c r="N405" s="5">
        <v>1.3937500000000001E-4</v>
      </c>
      <c r="O405" s="5">
        <v>1.2769600000000001E-4</v>
      </c>
      <c r="P405" s="6">
        <v>9.4E-7</v>
      </c>
      <c r="Q405" s="6">
        <v>1.33E-6</v>
      </c>
      <c r="R405" s="5">
        <v>0</v>
      </c>
      <c r="S405" s="5">
        <v>0</v>
      </c>
      <c r="T405" s="5">
        <v>0</v>
      </c>
      <c r="U405" s="5">
        <v>0</v>
      </c>
      <c r="V405" s="6">
        <v>2.3499999999999999E-6</v>
      </c>
      <c r="W405" s="6">
        <v>2.92E-6</v>
      </c>
      <c r="X405" s="5">
        <v>0</v>
      </c>
      <c r="Y405" s="6">
        <v>2.48E-6</v>
      </c>
      <c r="Z405" s="6">
        <v>9.5100000000000004E-6</v>
      </c>
      <c r="AA405" s="6">
        <v>9.5000000000000005E-5</v>
      </c>
      <c r="AB405" s="6">
        <v>6.9999999999999999E-6</v>
      </c>
      <c r="AC405" s="5">
        <v>0</v>
      </c>
      <c r="AD405" s="6">
        <v>3.45E-6</v>
      </c>
      <c r="AE405" s="6">
        <v>3.15E-5</v>
      </c>
      <c r="AF405" s="5">
        <v>1.3937500000000001E-4</v>
      </c>
      <c r="AG405" s="5">
        <v>4.2789600000000009E-4</v>
      </c>
      <c r="AH405" s="5">
        <v>2.3423028360473777</v>
      </c>
      <c r="AI405" s="5" t="s">
        <v>19</v>
      </c>
      <c r="AJ405" s="5" t="str">
        <f>LEFT(RIGHT(A405,LEN(A405)-FIND("GN=",A405)-2),FIND(" ",RIGHT(A405,LEN(A405)-FIND("GN=",A405)-2)))</f>
        <v xml:space="preserve">TOP2A </v>
      </c>
    </row>
    <row r="406" spans="1:36" x14ac:dyDescent="0.25">
      <c r="A406" s="5" t="s">
        <v>209</v>
      </c>
      <c r="B406" s="5">
        <v>3.0279599999999998E-4</v>
      </c>
      <c r="C406" s="5">
        <v>4.8143799999999999E-4</v>
      </c>
      <c r="D406" s="5">
        <v>1.3131800000000001E-4</v>
      </c>
      <c r="E406" s="6">
        <v>4.07E-6</v>
      </c>
      <c r="F406" s="6">
        <v>2.1100000000000001E-5</v>
      </c>
      <c r="G406" s="6">
        <v>1.2099999999999999E-5</v>
      </c>
      <c r="H406" s="6">
        <v>3.29E-5</v>
      </c>
      <c r="I406" s="6">
        <v>9.5899999999999997E-6</v>
      </c>
      <c r="J406" s="5">
        <v>1.0586860000000001E-3</v>
      </c>
      <c r="K406" s="5">
        <v>1.0500079000000001E-2</v>
      </c>
      <c r="L406" s="5">
        <v>3.6648480000000001E-3</v>
      </c>
      <c r="M406" s="5">
        <v>1.118656E-3</v>
      </c>
      <c r="N406" s="5">
        <v>7.2825500000000003E-4</v>
      </c>
      <c r="O406" s="5">
        <v>1.6592849999999999E-3</v>
      </c>
      <c r="P406" s="5">
        <v>5.0241519999999996E-3</v>
      </c>
      <c r="Q406" s="5">
        <v>4.9870929999999997E-3</v>
      </c>
      <c r="R406" s="5">
        <v>5.1993689999999997E-3</v>
      </c>
      <c r="S406" s="5">
        <v>1.2029577E-2</v>
      </c>
      <c r="T406" s="5">
        <v>2.8425199999999997E-4</v>
      </c>
      <c r="U406" s="5">
        <v>1.0492512000000001E-2</v>
      </c>
      <c r="V406" s="5">
        <v>1.0332830000000001E-3</v>
      </c>
      <c r="W406" s="5">
        <v>2.4747010000000002E-3</v>
      </c>
      <c r="X406" s="5">
        <v>1.1207319999999999E-3</v>
      </c>
      <c r="Y406" s="5">
        <v>2.8679900000000002E-4</v>
      </c>
      <c r="Z406" s="5">
        <v>5.9944439999999998E-3</v>
      </c>
      <c r="AA406" s="5">
        <v>4.6161299999999999E-4</v>
      </c>
      <c r="AB406" s="5">
        <v>4.1253299999999998E-4</v>
      </c>
      <c r="AC406" s="5">
        <v>4.7432799999999999E-4</v>
      </c>
      <c r="AD406" s="5">
        <v>4.4958009999999998E-3</v>
      </c>
      <c r="AE406" s="5">
        <v>2.19707E-4</v>
      </c>
      <c r="AF406" s="5">
        <v>1.2029577E-2</v>
      </c>
      <c r="AG406" s="5">
        <v>7.471601700000001E-2</v>
      </c>
      <c r="AH406" s="5">
        <v>3.7903290528374569</v>
      </c>
      <c r="AI406" s="5" t="s">
        <v>27</v>
      </c>
      <c r="AJ406" s="5" t="str">
        <f>LEFT(RIGHT(A406,LEN(A406)-FIND("GN=",A406)-2),FIND(" ",RIGHT(A406,LEN(A406)-FIND("GN=",A406)-2)))</f>
        <v xml:space="preserve">TPM1 </v>
      </c>
    </row>
    <row r="407" spans="1:36" x14ac:dyDescent="0.25">
      <c r="A407" s="5" t="s">
        <v>208</v>
      </c>
      <c r="B407" s="6">
        <v>9.0500000000000004E-5</v>
      </c>
      <c r="C407" s="5">
        <v>1.05493E-4</v>
      </c>
      <c r="D407" s="6">
        <v>2.0800000000000001E-5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6">
        <v>5.3300000000000001E-5</v>
      </c>
      <c r="K407" s="5">
        <v>1.1843380000000001E-3</v>
      </c>
      <c r="L407" s="5">
        <v>3.065309E-3</v>
      </c>
      <c r="M407" s="5">
        <v>3.6806700000000003E-4</v>
      </c>
      <c r="N407" s="5">
        <v>6.8311499999999998E-4</v>
      </c>
      <c r="O407" s="5">
        <v>9.8551400000000005E-4</v>
      </c>
      <c r="P407" s="5">
        <v>5.1470989999999996E-3</v>
      </c>
      <c r="Q407" s="5">
        <v>4.5450819999999998E-3</v>
      </c>
      <c r="R407" s="5">
        <v>5.5284150000000001E-3</v>
      </c>
      <c r="S407" s="5">
        <v>1.0372434999999999E-2</v>
      </c>
      <c r="T407" s="6">
        <v>7.2999999999999999E-5</v>
      </c>
      <c r="U407" s="5">
        <v>1.0372876E-2</v>
      </c>
      <c r="V407" s="5">
        <v>6.7053999999999996E-4</v>
      </c>
      <c r="W407" s="5">
        <v>2.9279779999999999E-3</v>
      </c>
      <c r="X407" s="5">
        <v>6.0463100000000001E-4</v>
      </c>
      <c r="Y407" s="6">
        <v>3.9400000000000002E-5</v>
      </c>
      <c r="Z407" s="5">
        <v>4.05012E-4</v>
      </c>
      <c r="AA407" s="5">
        <v>2.66595E-4</v>
      </c>
      <c r="AB407" s="5">
        <v>2.1135699999999999E-4</v>
      </c>
      <c r="AC407" s="5">
        <v>2.2648500000000001E-4</v>
      </c>
      <c r="AD407" s="5">
        <v>3.2099239999999999E-3</v>
      </c>
      <c r="AE407" s="5">
        <v>1.44881E-4</v>
      </c>
      <c r="AF407" s="5">
        <v>1.0372876E-2</v>
      </c>
      <c r="AG407" s="5">
        <v>5.1302146E-2</v>
      </c>
      <c r="AH407" s="5">
        <v>3.4332045624794398</v>
      </c>
      <c r="AI407" s="5" t="s">
        <v>12</v>
      </c>
      <c r="AJ407" s="5" t="str">
        <f>LEFT(RIGHT(A407,LEN(A407)-FIND("GN=",A407)-2),FIND(" ",RIGHT(A407,LEN(A407)-FIND("GN=",A407)-2)))</f>
        <v xml:space="preserve">TPM2 </v>
      </c>
    </row>
    <row r="408" spans="1:36" x14ac:dyDescent="0.25">
      <c r="A408" s="5" t="s">
        <v>286</v>
      </c>
      <c r="B408" s="5">
        <v>2.7160500000000001E-4</v>
      </c>
      <c r="C408" s="5">
        <v>2.5104499999999998E-4</v>
      </c>
      <c r="D408" s="5">
        <v>1.74406E-4</v>
      </c>
      <c r="E408" s="5">
        <v>1.32431E-3</v>
      </c>
      <c r="F408" s="5">
        <v>9.8833699999999994E-4</v>
      </c>
      <c r="G408" s="5">
        <v>1.6286650000000001E-3</v>
      </c>
      <c r="H408" s="5">
        <v>1.026222E-3</v>
      </c>
      <c r="I408" s="5">
        <v>1.7703899999999999E-3</v>
      </c>
      <c r="J408" s="5">
        <v>1.1326470000000001E-3</v>
      </c>
      <c r="K408" s="6">
        <v>8.2100000000000003E-5</v>
      </c>
      <c r="L408" s="5">
        <v>3.73512E-4</v>
      </c>
      <c r="M408" s="5">
        <v>3.6497100000000001E-4</v>
      </c>
      <c r="N408" s="5">
        <v>2.2782799999999999E-4</v>
      </c>
      <c r="O408" s="5">
        <v>1.8862699999999999E-4</v>
      </c>
      <c r="P408" s="5">
        <v>2.38175E-4</v>
      </c>
      <c r="Q408" s="5">
        <v>1.5831299999999999E-4</v>
      </c>
      <c r="R408" s="5">
        <v>3.1707300000000002E-4</v>
      </c>
      <c r="S408" s="5">
        <v>1.64489E-4</v>
      </c>
      <c r="T408" s="5">
        <v>2.62463E-4</v>
      </c>
      <c r="U408" s="5">
        <v>5.5827700000000004E-4</v>
      </c>
      <c r="V408" s="6">
        <v>6.6500000000000004E-5</v>
      </c>
      <c r="W408" s="5">
        <v>2.7522169999999999E-3</v>
      </c>
      <c r="X408" s="5">
        <v>5.9362200000000003E-4</v>
      </c>
      <c r="Y408" s="5">
        <v>4.7542100000000001E-4</v>
      </c>
      <c r="Z408" s="5">
        <v>1.5588099999999999E-4</v>
      </c>
      <c r="AA408" s="5">
        <v>4.25177E-4</v>
      </c>
      <c r="AB408" s="5">
        <v>3.1481599999999999E-4</v>
      </c>
      <c r="AC408" s="5">
        <v>3.4726100000000002E-4</v>
      </c>
      <c r="AD408" s="5">
        <v>4.4072300000000002E-4</v>
      </c>
      <c r="AE408" s="5">
        <v>3.30637E-4</v>
      </c>
      <c r="AF408" s="5">
        <v>2.7522169999999999E-3</v>
      </c>
      <c r="AG408" s="5">
        <v>1.7405710000000001E-2</v>
      </c>
      <c r="AH408" s="5">
        <v>4.32075310986232</v>
      </c>
      <c r="AI408" s="5" t="s">
        <v>10</v>
      </c>
      <c r="AJ408" s="5" t="str">
        <f>LEFT(RIGHT(A408,LEN(A408)-FIND("GN=",A408)-2),FIND(" ",RIGHT(A408,LEN(A408)-FIND("GN=",A408)-2)))</f>
        <v xml:space="preserve">TPM3 </v>
      </c>
    </row>
    <row r="409" spans="1:36" x14ac:dyDescent="0.25">
      <c r="A409" s="5" t="s">
        <v>285</v>
      </c>
      <c r="B409" s="5">
        <v>4.0176900000000001E-4</v>
      </c>
      <c r="C409" s="5">
        <v>5.7004500000000004E-4</v>
      </c>
      <c r="D409" s="5">
        <v>1.6321599999999999E-4</v>
      </c>
      <c r="E409" s="5">
        <v>1.208371E-3</v>
      </c>
      <c r="F409" s="5">
        <v>4.6704899999999998E-4</v>
      </c>
      <c r="G409" s="5">
        <v>6.0429199999999998E-4</v>
      </c>
      <c r="H409" s="5">
        <v>9.7601600000000001E-4</v>
      </c>
      <c r="I409" s="5">
        <v>2.0467419999999998E-3</v>
      </c>
      <c r="J409" s="5">
        <v>5.6272659999999997E-3</v>
      </c>
      <c r="K409" s="5">
        <v>1.7349600000000001E-4</v>
      </c>
      <c r="L409" s="5">
        <v>4.2749909999999997E-3</v>
      </c>
      <c r="M409" s="5">
        <v>1.1471090000000001E-3</v>
      </c>
      <c r="N409" s="5">
        <v>6.7387399999999998E-4</v>
      </c>
      <c r="O409" s="5">
        <v>1.1626589999999999E-3</v>
      </c>
      <c r="P409" s="5">
        <v>9.22649E-4</v>
      </c>
      <c r="Q409" s="5">
        <v>5.9016600000000004E-4</v>
      </c>
      <c r="R409" s="5">
        <v>9.6467999999999999E-4</v>
      </c>
      <c r="S409" s="5">
        <v>7.6935000000000003E-4</v>
      </c>
      <c r="T409" s="5">
        <v>4.3584400000000001E-4</v>
      </c>
      <c r="U409" s="5">
        <v>2.074663E-3</v>
      </c>
      <c r="V409" s="5">
        <v>9.7839999999999993E-4</v>
      </c>
      <c r="W409" s="5">
        <v>4.65153E-4</v>
      </c>
      <c r="X409" s="5">
        <v>1.971104E-3</v>
      </c>
      <c r="Y409" s="5">
        <v>5.8832000000000003E-4</v>
      </c>
      <c r="Z409" s="5">
        <v>1.0559969999999999E-3</v>
      </c>
      <c r="AA409" s="5">
        <v>2.1041279999999998E-3</v>
      </c>
      <c r="AB409" s="5">
        <v>1.825211E-3</v>
      </c>
      <c r="AC409" s="5">
        <v>1.1882570000000001E-3</v>
      </c>
      <c r="AD409" s="5">
        <v>2.6150840000000002E-3</v>
      </c>
      <c r="AE409" s="5">
        <v>5.3184499999999997E-4</v>
      </c>
      <c r="AF409" s="5">
        <v>5.6272659999999997E-3</v>
      </c>
      <c r="AG409" s="5">
        <v>3.8577745999999996E-2</v>
      </c>
      <c r="AH409" s="5">
        <v>4.4467377573113911</v>
      </c>
      <c r="AI409" s="5" t="s">
        <v>21</v>
      </c>
      <c r="AJ409" s="5" t="str">
        <f>LEFT(RIGHT(A409,LEN(A409)-FIND("GN=",A409)-2),FIND(" ",RIGHT(A409,LEN(A409)-FIND("GN=",A409)-2)))</f>
        <v xml:space="preserve">TPM4 </v>
      </c>
    </row>
    <row r="410" spans="1:36" x14ac:dyDescent="0.25">
      <c r="A410" s="5" t="s">
        <v>376</v>
      </c>
      <c r="B410" s="6">
        <v>1.7200000000000001E-5</v>
      </c>
      <c r="C410" s="6">
        <v>1.6900000000000001E-5</v>
      </c>
      <c r="D410" s="6">
        <v>9.1000000000000003E-5</v>
      </c>
      <c r="E410" s="5">
        <v>1.4878100000000001E-4</v>
      </c>
      <c r="F410" s="5">
        <v>1.5222099999999999E-4</v>
      </c>
      <c r="G410" s="5">
        <v>1.57221E-4</v>
      </c>
      <c r="H410" s="5">
        <v>1.02302E-4</v>
      </c>
      <c r="I410" s="5">
        <v>1.13237E-4</v>
      </c>
      <c r="J410" s="6">
        <v>1.8500000000000001E-6</v>
      </c>
      <c r="K410" s="6">
        <v>3.0299999999999998E-6</v>
      </c>
      <c r="L410" s="6">
        <v>4.2599999999999999E-5</v>
      </c>
      <c r="M410" s="6">
        <v>1.36E-5</v>
      </c>
      <c r="N410" s="5">
        <v>1.95572E-4</v>
      </c>
      <c r="O410" s="5">
        <v>1.55222E-4</v>
      </c>
      <c r="P410" s="6">
        <v>4.2599999999999999E-5</v>
      </c>
      <c r="Q410" s="6">
        <v>3.4100000000000002E-5</v>
      </c>
      <c r="R410" s="6">
        <v>4.1399999999999997E-5</v>
      </c>
      <c r="S410" s="6">
        <v>1.42E-5</v>
      </c>
      <c r="T410" s="6">
        <v>3.29E-5</v>
      </c>
      <c r="U410" s="6">
        <v>2.9300000000000001E-5</v>
      </c>
      <c r="V410" s="6">
        <v>8.6799999999999996E-5</v>
      </c>
      <c r="W410" s="6">
        <v>2.0100000000000001E-5</v>
      </c>
      <c r="X410" s="6">
        <v>4.6E-5</v>
      </c>
      <c r="Y410" s="6">
        <v>7.1199999999999996E-5</v>
      </c>
      <c r="Z410" s="6">
        <v>3.7599999999999999E-5</v>
      </c>
      <c r="AA410" s="5">
        <v>1.9691899999999999E-4</v>
      </c>
      <c r="AB410" s="6">
        <v>8.5000000000000006E-5</v>
      </c>
      <c r="AC410" s="6">
        <v>5.2200000000000002E-5</v>
      </c>
      <c r="AD410" s="6">
        <v>7.2799999999999994E-5</v>
      </c>
      <c r="AE410" s="6">
        <v>5.0500000000000001E-5</v>
      </c>
      <c r="AF410" s="5">
        <v>1.9691899999999999E-4</v>
      </c>
      <c r="AG410" s="5">
        <v>2.1243550000000001E-3</v>
      </c>
      <c r="AH410" s="5">
        <v>4.4519295845382958</v>
      </c>
      <c r="AI410" s="5" t="s">
        <v>32</v>
      </c>
      <c r="AJ410" s="5" t="str">
        <f>LEFT(RIGHT(A410,LEN(A410)-FIND("GN=",A410)-2),FIND(" ",RIGHT(A410,LEN(A410)-FIND("GN=",A410)-2)))</f>
        <v xml:space="preserve">TPR </v>
      </c>
    </row>
    <row r="411" spans="1:36" x14ac:dyDescent="0.25">
      <c r="A411" s="5" t="s">
        <v>42</v>
      </c>
      <c r="B411" s="6">
        <v>9.6900000000000004E-6</v>
      </c>
      <c r="C411" s="6">
        <v>5.8100000000000003E-5</v>
      </c>
      <c r="D411" s="5">
        <v>1.3465499999999999E-4</v>
      </c>
      <c r="E411" s="5">
        <v>1.11879E-4</v>
      </c>
      <c r="F411" s="5">
        <v>3.6318100000000002E-4</v>
      </c>
      <c r="G411" s="5">
        <v>4.6534499999999998E-4</v>
      </c>
      <c r="H411" s="5">
        <v>1.9878699999999999E-4</v>
      </c>
      <c r="I411" s="5">
        <v>2.2540700000000001E-4</v>
      </c>
      <c r="J411" s="6">
        <v>3.8099999999999999E-6</v>
      </c>
      <c r="K411" s="5">
        <v>0</v>
      </c>
      <c r="L411" s="5">
        <v>1.41786E-4</v>
      </c>
      <c r="M411" s="6">
        <v>6.4300000000000004E-5</v>
      </c>
      <c r="N411" s="5">
        <v>2.4826500000000001E-4</v>
      </c>
      <c r="O411" s="5">
        <v>1.9871900000000001E-4</v>
      </c>
      <c r="P411" s="6">
        <v>7.0400000000000004E-5</v>
      </c>
      <c r="Q411" s="6">
        <v>7.0300000000000001E-5</v>
      </c>
      <c r="R411" s="6">
        <v>7.2999999999999999E-5</v>
      </c>
      <c r="S411" s="6">
        <v>7.1999999999999997E-6</v>
      </c>
      <c r="T411" s="6">
        <v>2.1699999999999999E-5</v>
      </c>
      <c r="U411" s="6">
        <v>4.0200000000000001E-5</v>
      </c>
      <c r="V411" s="5">
        <v>1.03749E-4</v>
      </c>
      <c r="W411" s="6">
        <v>3.2100000000000001E-5</v>
      </c>
      <c r="X411" s="6">
        <v>5.1999999999999997E-5</v>
      </c>
      <c r="Y411" s="5">
        <v>4.2618000000000002E-4</v>
      </c>
      <c r="Z411" s="5">
        <v>2.9348599999999997E-4</v>
      </c>
      <c r="AA411" s="5">
        <v>4.1594000000000001E-4</v>
      </c>
      <c r="AB411" s="5">
        <v>4.1246000000000002E-4</v>
      </c>
      <c r="AC411" s="5">
        <v>2.7357400000000001E-4</v>
      </c>
      <c r="AD411" s="5">
        <v>1.9577700000000001E-4</v>
      </c>
      <c r="AE411" s="5">
        <v>2.0368E-4</v>
      </c>
      <c r="AF411" s="5">
        <v>4.6534499999999998E-4</v>
      </c>
      <c r="AG411" s="5">
        <v>4.9156700000000013E-3</v>
      </c>
      <c r="AH411" s="5">
        <v>4.3549527873428699</v>
      </c>
      <c r="AI411" s="5" t="s">
        <v>8</v>
      </c>
      <c r="AJ411" s="5" t="str">
        <f>LEFT(RIGHT(A411,LEN(A411)-FIND("GN=",A411)-2),FIND(" ",RIGHT(A411,LEN(A411)-FIND("GN=",A411)-2)))</f>
        <v xml:space="preserve">TRA2B </v>
      </c>
    </row>
    <row r="412" spans="1:36" x14ac:dyDescent="0.25">
      <c r="A412" s="5" t="s">
        <v>445</v>
      </c>
      <c r="B412" s="5">
        <v>1.5143599999999999E-4</v>
      </c>
      <c r="C412" s="5">
        <v>2.4230700000000001E-4</v>
      </c>
      <c r="D412" s="5">
        <v>3.7123000000000001E-4</v>
      </c>
      <c r="E412" s="5">
        <v>3.8015E-4</v>
      </c>
      <c r="F412" s="5">
        <v>4.5294699999999999E-4</v>
      </c>
      <c r="G412" s="5">
        <v>5.3137599999999996E-4</v>
      </c>
      <c r="H412" s="5">
        <v>5.0400900000000003E-4</v>
      </c>
      <c r="I412" s="5">
        <v>3.84089E-4</v>
      </c>
      <c r="J412" s="5">
        <v>2.7050000000000002E-4</v>
      </c>
      <c r="K412" s="6">
        <v>9.5500000000000004E-5</v>
      </c>
      <c r="L412" s="5">
        <v>1.6769699999999999E-4</v>
      </c>
      <c r="M412" s="5">
        <v>2.4892600000000001E-4</v>
      </c>
      <c r="N412" s="5">
        <v>5.5211300000000002E-4</v>
      </c>
      <c r="O412" s="5">
        <v>4.1688499999999998E-4</v>
      </c>
      <c r="P412" s="5">
        <v>1.11857E-4</v>
      </c>
      <c r="Q412" s="5">
        <v>1.6616800000000001E-4</v>
      </c>
      <c r="R412" s="5">
        <v>1.4257399999999999E-4</v>
      </c>
      <c r="S412" s="6">
        <v>5.5500000000000001E-5</v>
      </c>
      <c r="T412" s="6">
        <v>8.42E-5</v>
      </c>
      <c r="U412" s="5">
        <v>1.3234E-4</v>
      </c>
      <c r="V412" s="5">
        <v>2.07531E-4</v>
      </c>
      <c r="W412" s="5">
        <v>1.5740599999999999E-4</v>
      </c>
      <c r="X412" s="5">
        <v>1.9222999999999999E-4</v>
      </c>
      <c r="Y412" s="5">
        <v>2.5342600000000001E-4</v>
      </c>
      <c r="Z412" s="5">
        <v>2.3284900000000001E-4</v>
      </c>
      <c r="AA412" s="5">
        <v>5.3056700000000002E-4</v>
      </c>
      <c r="AB412" s="5">
        <v>3.3642299999999997E-4</v>
      </c>
      <c r="AC412" s="6">
        <v>9.9199999999999999E-5</v>
      </c>
      <c r="AD412" s="5">
        <v>3.2094699999999997E-4</v>
      </c>
      <c r="AE412" s="5">
        <v>2.5181599999999998E-4</v>
      </c>
      <c r="AF412" s="5">
        <v>5.5211300000000002E-4</v>
      </c>
      <c r="AG412" s="5">
        <v>8.0441990000000019E-3</v>
      </c>
      <c r="AH412" s="5">
        <v>4.6959084217043374</v>
      </c>
      <c r="AI412" s="5" t="s">
        <v>19</v>
      </c>
      <c r="AJ412" s="5" t="str">
        <f>LEFT(RIGHT(A412,LEN(A412)-FIND("GN=",A412)-2),FIND(" ",RIGHT(A412,LEN(A412)-FIND("GN=",A412)-2)))</f>
        <v xml:space="preserve">TSN </v>
      </c>
    </row>
    <row r="413" spans="1:36" x14ac:dyDescent="0.25">
      <c r="A413" s="5" t="s">
        <v>255</v>
      </c>
      <c r="B413" s="5">
        <v>0</v>
      </c>
      <c r="C413" s="5">
        <v>0</v>
      </c>
      <c r="D413" s="5">
        <v>0</v>
      </c>
      <c r="E413" s="6">
        <v>7.4800000000000004E-6</v>
      </c>
      <c r="F413" s="6">
        <v>1.84E-6</v>
      </c>
      <c r="G413" s="6">
        <v>2.8100000000000002E-6</v>
      </c>
      <c r="H413" s="5">
        <v>0</v>
      </c>
      <c r="I413" s="5">
        <v>0</v>
      </c>
      <c r="J413" s="5">
        <v>0</v>
      </c>
      <c r="K413" s="5">
        <v>0</v>
      </c>
      <c r="L413" s="6">
        <v>1.7600000000000001E-5</v>
      </c>
      <c r="M413" s="5">
        <v>0</v>
      </c>
      <c r="N413" s="6">
        <v>1.11E-5</v>
      </c>
      <c r="O413" s="6">
        <v>2.12E-5</v>
      </c>
      <c r="P413" s="6">
        <v>2.5000000000000002E-6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6">
        <v>2.9699999999999999E-6</v>
      </c>
      <c r="W413" s="5">
        <v>0</v>
      </c>
      <c r="X413" s="5">
        <v>0</v>
      </c>
      <c r="Y413" s="5">
        <v>0</v>
      </c>
      <c r="Z413" s="5">
        <v>0</v>
      </c>
      <c r="AA413" s="6">
        <v>1.19E-5</v>
      </c>
      <c r="AB413" s="6">
        <v>4.0899999999999998E-6</v>
      </c>
      <c r="AC413" s="5">
        <v>0</v>
      </c>
      <c r="AD413" s="5">
        <v>0</v>
      </c>
      <c r="AE413" s="5">
        <v>0</v>
      </c>
      <c r="AF413" s="5">
        <v>2.12E-5</v>
      </c>
      <c r="AG413" s="5">
        <v>8.3490000000000002E-5</v>
      </c>
      <c r="AH413" s="5">
        <v>2.8982523624019838</v>
      </c>
      <c r="AI413" s="5" t="s">
        <v>26</v>
      </c>
      <c r="AJ413" s="5" t="str">
        <f>LEFT(RIGHT(A413,LEN(A413)-FIND("GN=",A413)-2),FIND(" ",RIGHT(A413,LEN(A413)-FIND("GN=",A413)-2)))</f>
        <v xml:space="preserve">TSPYL1 </v>
      </c>
    </row>
    <row r="414" spans="1:36" x14ac:dyDescent="0.25">
      <c r="A414" s="5" t="s">
        <v>78</v>
      </c>
      <c r="B414" s="6">
        <v>3.4599999999999999E-6</v>
      </c>
      <c r="C414" s="6">
        <v>1.8099999999999999E-7</v>
      </c>
      <c r="D414" s="6">
        <v>1.2800000000000001E-7</v>
      </c>
      <c r="E414" s="6">
        <v>5.8600000000000002E-8</v>
      </c>
      <c r="F414" s="5">
        <v>0</v>
      </c>
      <c r="G414" s="6">
        <v>5.4599999999999999E-8</v>
      </c>
      <c r="H414" s="5">
        <v>0</v>
      </c>
      <c r="I414" s="6">
        <v>1.1000000000000001E-7</v>
      </c>
      <c r="J414" s="6">
        <v>2.65E-6</v>
      </c>
      <c r="K414" s="5">
        <v>1.1847730000000001E-3</v>
      </c>
      <c r="L414" s="6">
        <v>4.7099999999999998E-6</v>
      </c>
      <c r="M414" s="6">
        <v>2.43E-6</v>
      </c>
      <c r="N414" s="6">
        <v>9.3999999999999998E-9</v>
      </c>
      <c r="O414" s="5">
        <v>0</v>
      </c>
      <c r="P414" s="6">
        <v>5.5499999999999998E-7</v>
      </c>
      <c r="Q414" s="6">
        <v>5.7799999999999997E-6</v>
      </c>
      <c r="R414" s="6">
        <v>2.8100000000000002E-6</v>
      </c>
      <c r="S414" s="6">
        <v>1.15E-5</v>
      </c>
      <c r="T414" s="6">
        <v>3.1599999999999998E-6</v>
      </c>
      <c r="U414" s="6">
        <v>7.4900000000000003E-6</v>
      </c>
      <c r="V414" s="6">
        <v>7.4599999999999997E-6</v>
      </c>
      <c r="W414" s="5">
        <v>2.9216300000000001E-4</v>
      </c>
      <c r="X414" s="6">
        <v>3.9700000000000001E-6</v>
      </c>
      <c r="Y414" s="6">
        <v>2.0699999999999999E-7</v>
      </c>
      <c r="Z414" s="5">
        <v>6.41491E-4</v>
      </c>
      <c r="AA414" s="6">
        <v>6.7800000000000001E-7</v>
      </c>
      <c r="AB414" s="6">
        <v>1.98E-7</v>
      </c>
      <c r="AC414" s="5">
        <v>0</v>
      </c>
      <c r="AD414" s="6">
        <v>2.98E-9</v>
      </c>
      <c r="AE414" s="6">
        <v>7.6899999999999996E-7</v>
      </c>
      <c r="AF414" s="5">
        <v>1.1847730000000001E-3</v>
      </c>
      <c r="AG414" s="5">
        <v>2.1767985799999996E-3</v>
      </c>
      <c r="AH414" s="5">
        <v>1.6210581341227435</v>
      </c>
      <c r="AI414" s="5" t="s">
        <v>13</v>
      </c>
      <c r="AJ414" s="5" t="str">
        <f>LEFT(RIGHT(A414,LEN(A414)-FIND("GN=",A414)-2),FIND(" ",RIGHT(A414,LEN(A414)-FIND("GN=",A414)-2)))</f>
        <v xml:space="preserve">TTN </v>
      </c>
    </row>
    <row r="415" spans="1:36" x14ac:dyDescent="0.25">
      <c r="A415" s="5" t="s">
        <v>362</v>
      </c>
      <c r="B415" s="5">
        <v>0</v>
      </c>
      <c r="C415" s="5">
        <v>1.67515E-4</v>
      </c>
      <c r="D415" s="5">
        <v>0</v>
      </c>
      <c r="E415" s="6">
        <v>1.24E-5</v>
      </c>
      <c r="F415" s="6">
        <v>2.0599999999999999E-5</v>
      </c>
      <c r="G415" s="6">
        <v>9.4400000000000004E-5</v>
      </c>
      <c r="H415" s="6">
        <v>5.5699999999999999E-5</v>
      </c>
      <c r="I415" s="6">
        <v>8.7200000000000005E-5</v>
      </c>
      <c r="J415" s="6">
        <v>3.9199999999999997E-5</v>
      </c>
      <c r="K415" s="6">
        <v>4.3000000000000002E-5</v>
      </c>
      <c r="L415" s="5">
        <v>1.09449E-4</v>
      </c>
      <c r="M415" s="6">
        <v>5.5099999999999998E-5</v>
      </c>
      <c r="N415" s="6">
        <v>9.9500000000000006E-5</v>
      </c>
      <c r="O415" s="6">
        <v>1.15E-5</v>
      </c>
      <c r="P415" s="6">
        <v>1.31E-5</v>
      </c>
      <c r="Q415" s="5">
        <v>0</v>
      </c>
      <c r="R415" s="6">
        <v>2.16E-5</v>
      </c>
      <c r="S415" s="5">
        <v>1.2263199999999999E-4</v>
      </c>
      <c r="T415" s="6">
        <v>5.1100000000000002E-5</v>
      </c>
      <c r="U415" s="6">
        <v>9.5500000000000004E-5</v>
      </c>
      <c r="V415" s="6">
        <v>4.2200000000000003E-6</v>
      </c>
      <c r="W415" s="6">
        <v>9.0299999999999999E-5</v>
      </c>
      <c r="X415" s="5">
        <v>1.5714900000000001E-4</v>
      </c>
      <c r="Y415" s="6">
        <v>5.9500000000000003E-5</v>
      </c>
      <c r="Z415" s="5">
        <v>1.7209199999999999E-4</v>
      </c>
      <c r="AA415" s="5">
        <v>0</v>
      </c>
      <c r="AB415" s="6">
        <v>8.81E-5</v>
      </c>
      <c r="AC415" s="6">
        <v>2.19E-5</v>
      </c>
      <c r="AD415" s="5">
        <v>1.5585100000000001E-4</v>
      </c>
      <c r="AE415" s="6">
        <v>5.0399999999999996E-7</v>
      </c>
      <c r="AF415" s="5">
        <v>1.7209199999999999E-4</v>
      </c>
      <c r="AG415" s="5">
        <v>1.8491120000000004E-3</v>
      </c>
      <c r="AH415" s="5">
        <v>4.2740595840843554</v>
      </c>
      <c r="AI415" s="5" t="s">
        <v>30</v>
      </c>
      <c r="AJ415" s="5" t="str">
        <f>LEFT(RIGHT(A415,LEN(A415)-FIND("GN=",A415)-2),FIND(" ",RIGHT(A415,LEN(A415)-FIND("GN=",A415)-2)))</f>
        <v xml:space="preserve">TUBA3C </v>
      </c>
    </row>
    <row r="416" spans="1:36" x14ac:dyDescent="0.25">
      <c r="A416" s="5" t="s">
        <v>361</v>
      </c>
      <c r="B416" s="5">
        <v>9.9031000000000011E-4</v>
      </c>
      <c r="C416" s="5">
        <v>1.694281E-3</v>
      </c>
      <c r="D416" s="5">
        <v>2.844152E-3</v>
      </c>
      <c r="E416" s="5">
        <v>1.88875E-4</v>
      </c>
      <c r="F416" s="5">
        <v>1.05991E-4</v>
      </c>
      <c r="G416" s="5">
        <v>2.1753199999999999E-4</v>
      </c>
      <c r="H416" s="6">
        <v>5.5699999999999999E-5</v>
      </c>
      <c r="I416" s="6">
        <v>8.7000000000000001E-5</v>
      </c>
      <c r="J416" s="5">
        <v>2.1176699999999999E-4</v>
      </c>
      <c r="K416" s="6">
        <v>4.3000000000000002E-5</v>
      </c>
      <c r="L416" s="5">
        <v>1.04992E-4</v>
      </c>
      <c r="M416" s="5">
        <v>1.4046999999999999E-4</v>
      </c>
      <c r="N416" s="5">
        <v>2.6072399999999999E-4</v>
      </c>
      <c r="O416" s="5">
        <v>2.0682299999999999E-4</v>
      </c>
      <c r="P416" s="6">
        <v>1.31E-5</v>
      </c>
      <c r="Q416" s="5">
        <v>7.4232499999999995E-4</v>
      </c>
      <c r="R416" s="6">
        <v>2.16E-5</v>
      </c>
      <c r="S416" s="5">
        <v>2.20015E-4</v>
      </c>
      <c r="T416" s="6">
        <v>5.1100000000000002E-5</v>
      </c>
      <c r="U416" s="5">
        <v>8.1674000000000004E-4</v>
      </c>
      <c r="V416" s="5">
        <v>2.2282700000000001E-4</v>
      </c>
      <c r="W416" s="5">
        <v>2.8283900000000001E-4</v>
      </c>
      <c r="X416" s="5">
        <v>1.5714900000000001E-4</v>
      </c>
      <c r="Y416" s="5">
        <v>2.1519013E-2</v>
      </c>
      <c r="Z416" s="5">
        <v>4.7383599999999999E-4</v>
      </c>
      <c r="AA416" s="5">
        <v>2.0711800000000002E-3</v>
      </c>
      <c r="AB416" s="5">
        <v>6.6871900000000002E-4</v>
      </c>
      <c r="AC416" s="5">
        <v>1.550982E-3</v>
      </c>
      <c r="AD416" s="5">
        <v>3.6887699999999999E-4</v>
      </c>
      <c r="AE416" s="5">
        <v>1.1084720000000001E-3</v>
      </c>
      <c r="AF416" s="5">
        <v>2.1519013E-2</v>
      </c>
      <c r="AG416" s="5">
        <v>3.744039099999999E-2</v>
      </c>
      <c r="AH416" s="5">
        <v>2.671595783195575</v>
      </c>
      <c r="AI416" s="5" t="s">
        <v>28</v>
      </c>
      <c r="AJ416" s="5" t="str">
        <f>LEFT(RIGHT(A416,LEN(A416)-FIND("GN=",A416)-2),FIND(" ",RIGHT(A416,LEN(A416)-FIND("GN=",A416)-2)))</f>
        <v xml:space="preserve">TUBA3E </v>
      </c>
    </row>
    <row r="417" spans="1:36" x14ac:dyDescent="0.25">
      <c r="A417" s="5" t="s">
        <v>287</v>
      </c>
      <c r="B417" s="5">
        <v>2.1812020000000001E-3</v>
      </c>
      <c r="C417" s="5">
        <v>4.222267E-3</v>
      </c>
      <c r="D417" s="5">
        <v>5.8167059999999996E-3</v>
      </c>
      <c r="E417" s="5">
        <v>3.5826230000000001E-3</v>
      </c>
      <c r="F417" s="5">
        <v>3.2430279999999998E-3</v>
      </c>
      <c r="G417" s="5">
        <v>4.1411909999999998E-3</v>
      </c>
      <c r="H417" s="5">
        <v>3.4899739999999999E-3</v>
      </c>
      <c r="I417" s="5">
        <v>3.9626410000000003E-3</v>
      </c>
      <c r="J417" s="5">
        <v>3.9309820000000004E-3</v>
      </c>
      <c r="K417" s="5">
        <v>9.1496700000000004E-4</v>
      </c>
      <c r="L417" s="5">
        <v>1.195878E-3</v>
      </c>
      <c r="M417" s="5">
        <v>2.482812E-3</v>
      </c>
      <c r="N417" s="5">
        <v>2.6901020000000002E-3</v>
      </c>
      <c r="O417" s="5">
        <v>1.9737959999999999E-3</v>
      </c>
      <c r="P417" s="5">
        <v>1.5379370000000001E-3</v>
      </c>
      <c r="Q417" s="5">
        <v>1.724279E-3</v>
      </c>
      <c r="R417" s="5">
        <v>1.813446E-3</v>
      </c>
      <c r="S417" s="5">
        <v>1.776466E-3</v>
      </c>
      <c r="T417" s="5">
        <v>1.6355149999999999E-3</v>
      </c>
      <c r="U417" s="5">
        <v>2.043081E-3</v>
      </c>
      <c r="V417" s="5">
        <v>1.79171E-3</v>
      </c>
      <c r="W417" s="5">
        <v>2.7064879999999999E-3</v>
      </c>
      <c r="X417" s="5">
        <v>2.758627E-3</v>
      </c>
      <c r="Y417" s="5">
        <v>2.0070561000000001E-2</v>
      </c>
      <c r="Z417" s="5">
        <v>5.7300379999999998E-3</v>
      </c>
      <c r="AA417" s="5">
        <v>4.8560039999999997E-3</v>
      </c>
      <c r="AB417" s="5">
        <v>5.4434640000000003E-3</v>
      </c>
      <c r="AC417" s="5">
        <v>2.6332090000000001E-3</v>
      </c>
      <c r="AD417" s="5">
        <v>2.9905729999999998E-3</v>
      </c>
      <c r="AE417" s="5">
        <v>4.0087880000000001E-3</v>
      </c>
      <c r="AF417" s="5">
        <v>2.0070561000000001E-2</v>
      </c>
      <c r="AG417" s="5">
        <v>0.10734835499999998</v>
      </c>
      <c r="AH417" s="5">
        <v>4.5302255951137171</v>
      </c>
      <c r="AI417" s="5" t="s">
        <v>28</v>
      </c>
      <c r="AJ417" s="5" t="str">
        <f>LEFT(RIGHT(A417,LEN(A417)-FIND("GN=",A417)-2),FIND(" ",RIGHT(A417,LEN(A417)-FIND("GN=",A417)-2)))</f>
        <v xml:space="preserve">TUBB </v>
      </c>
    </row>
    <row r="418" spans="1:36" x14ac:dyDescent="0.25">
      <c r="A418" s="5" t="s">
        <v>422</v>
      </c>
      <c r="B418" s="5">
        <v>0</v>
      </c>
      <c r="C418" s="6">
        <v>8.4999999999999999E-6</v>
      </c>
      <c r="D418" s="6">
        <v>4.4000000000000002E-6</v>
      </c>
      <c r="E418" s="6">
        <v>1.63E-5</v>
      </c>
      <c r="F418" s="5">
        <v>0</v>
      </c>
      <c r="G418" s="6">
        <v>4.7299999999999996E-6</v>
      </c>
      <c r="H418" s="6">
        <v>5.8799999999999999E-5</v>
      </c>
      <c r="I418" s="6">
        <v>3.3500000000000001E-5</v>
      </c>
      <c r="J418" s="5">
        <v>8.7605080000000002E-3</v>
      </c>
      <c r="K418" s="5">
        <v>0</v>
      </c>
      <c r="L418" s="5">
        <v>0</v>
      </c>
      <c r="M418" s="5">
        <v>0</v>
      </c>
      <c r="N418" s="6">
        <v>5.5300000000000004E-6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6">
        <v>7.25E-6</v>
      </c>
      <c r="V418" s="5">
        <v>0</v>
      </c>
      <c r="W418" s="5">
        <v>0</v>
      </c>
      <c r="X418" s="5">
        <v>0</v>
      </c>
      <c r="Y418" s="6">
        <v>1.3900000000000001E-5</v>
      </c>
      <c r="Z418" s="6">
        <v>1.24E-6</v>
      </c>
      <c r="AA418" s="6">
        <v>6.0299999999999999E-6</v>
      </c>
      <c r="AB418" s="5">
        <v>0</v>
      </c>
      <c r="AC418" s="6">
        <v>4.4100000000000001E-6</v>
      </c>
      <c r="AD418" s="5">
        <v>0</v>
      </c>
      <c r="AE418" s="6">
        <v>2.48E-5</v>
      </c>
      <c r="AF418" s="5">
        <v>8.7605080000000002E-3</v>
      </c>
      <c r="AG418" s="5">
        <v>8.9498980000000013E-3</v>
      </c>
      <c r="AH418" s="5">
        <v>0.21252096490300426</v>
      </c>
      <c r="AI418" s="5" t="s">
        <v>21</v>
      </c>
      <c r="AJ418" s="5" t="str">
        <f>LEFT(RIGHT(A418,LEN(A418)-FIND("GN=",A418)-2),FIND(" ",RIGHT(A418,LEN(A418)-FIND("GN=",A418)-2)))</f>
        <v xml:space="preserve">TUBB1 </v>
      </c>
    </row>
    <row r="419" spans="1:36" x14ac:dyDescent="0.25">
      <c r="A419" s="5" t="s">
        <v>279</v>
      </c>
      <c r="B419" s="5">
        <v>1.8875700000000001E-3</v>
      </c>
      <c r="C419" s="5">
        <v>4.5320960000000002E-3</v>
      </c>
      <c r="D419" s="5">
        <v>1.979663E-3</v>
      </c>
      <c r="E419" s="6">
        <v>2.0299999999999999E-5</v>
      </c>
      <c r="F419" s="6">
        <v>4.9200000000000003E-6</v>
      </c>
      <c r="G419" s="6">
        <v>7.3300000000000001E-6</v>
      </c>
      <c r="H419" s="6">
        <v>3.7500000000000001E-6</v>
      </c>
      <c r="I419" s="6">
        <v>4.7199999999999999E-7</v>
      </c>
      <c r="J419" s="6">
        <v>1.84E-5</v>
      </c>
      <c r="K419" s="6">
        <v>4.4199999999999997E-5</v>
      </c>
      <c r="L419" s="6">
        <v>6.9900000000000005E-5</v>
      </c>
      <c r="M419" s="5">
        <v>1.5036199999999999E-4</v>
      </c>
      <c r="N419" s="5">
        <v>1.07465E-4</v>
      </c>
      <c r="O419" s="5">
        <v>1.10684E-4</v>
      </c>
      <c r="P419" s="5">
        <v>1.14133E-4</v>
      </c>
      <c r="Q419" s="5">
        <v>3.7690500000000002E-4</v>
      </c>
      <c r="R419" s="5">
        <v>2.1301600000000001E-4</v>
      </c>
      <c r="S419" s="6">
        <v>6.6600000000000006E-5</v>
      </c>
      <c r="T419" s="5">
        <v>1.16988E-4</v>
      </c>
      <c r="U419" s="5">
        <v>4.7472999999999998E-4</v>
      </c>
      <c r="V419" s="6">
        <v>9.6100000000000005E-5</v>
      </c>
      <c r="W419" s="5">
        <v>2.5493500000000002E-4</v>
      </c>
      <c r="X419" s="6">
        <v>1.4800000000000001E-5</v>
      </c>
      <c r="Y419" s="5">
        <v>8.0213709999999994E-3</v>
      </c>
      <c r="Z419" s="5">
        <v>2.17197E-4</v>
      </c>
      <c r="AA419" s="5">
        <v>2.4981899999999997E-4</v>
      </c>
      <c r="AB419" s="5">
        <v>1.36324E-4</v>
      </c>
      <c r="AC419" s="5">
        <v>1.02736E-4</v>
      </c>
      <c r="AD419" s="5">
        <v>3.3358500000000001E-4</v>
      </c>
      <c r="AE419" s="5">
        <v>1.3811100000000001E-4</v>
      </c>
      <c r="AF419" s="5">
        <v>8.0213709999999994E-3</v>
      </c>
      <c r="AG419" s="5">
        <v>1.9864461999999996E-2</v>
      </c>
      <c r="AH419" s="5">
        <v>2.817403246415497</v>
      </c>
      <c r="AI419" s="5" t="s">
        <v>28</v>
      </c>
      <c r="AJ419" s="5" t="str">
        <f>LEFT(RIGHT(A419,LEN(A419)-FIND("GN=",A419)-2),FIND(" ",RIGHT(A419,LEN(A419)-FIND("GN=",A419)-2)))</f>
        <v xml:space="preserve">TUBB2A </v>
      </c>
    </row>
    <row r="420" spans="1:36" x14ac:dyDescent="0.25">
      <c r="A420" s="5" t="s">
        <v>277</v>
      </c>
      <c r="B420" s="5">
        <v>1.4808899999999999E-3</v>
      </c>
      <c r="C420" s="5">
        <v>5.6775E-4</v>
      </c>
      <c r="D420" s="5">
        <v>9.7085499999999996E-4</v>
      </c>
      <c r="E420" s="6">
        <v>2.0299999999999999E-5</v>
      </c>
      <c r="F420" s="6">
        <v>4.9299999999999999E-5</v>
      </c>
      <c r="G420" s="6">
        <v>7.3300000000000001E-6</v>
      </c>
      <c r="H420" s="6">
        <v>3.4199999999999998E-5</v>
      </c>
      <c r="I420" s="6">
        <v>4.7199999999999999E-7</v>
      </c>
      <c r="J420" s="6">
        <v>4.1799999999999998E-6</v>
      </c>
      <c r="K420" s="6">
        <v>2.27E-5</v>
      </c>
      <c r="L420" s="6">
        <v>1.5099999999999999E-5</v>
      </c>
      <c r="M420" s="5">
        <v>0</v>
      </c>
      <c r="N420" s="6">
        <v>6.6699999999999995E-5</v>
      </c>
      <c r="O420" s="5">
        <v>1.12854E-4</v>
      </c>
      <c r="P420" s="6">
        <v>9.7399999999999996E-5</v>
      </c>
      <c r="Q420" s="6">
        <v>9.3300000000000005E-5</v>
      </c>
      <c r="R420" s="5">
        <v>1.16464E-4</v>
      </c>
      <c r="S420" s="6">
        <v>4.5899999999999998E-5</v>
      </c>
      <c r="T420" s="6">
        <v>9.3300000000000005E-6</v>
      </c>
      <c r="U420" s="5">
        <v>1.15295E-4</v>
      </c>
      <c r="V420" s="6">
        <v>9.6100000000000005E-5</v>
      </c>
      <c r="W420" s="5">
        <v>0</v>
      </c>
      <c r="X420" s="6">
        <v>2.0999999999999998E-6</v>
      </c>
      <c r="Y420" s="5">
        <v>7.4189870000000002E-3</v>
      </c>
      <c r="Z420" s="6">
        <v>8.2200000000000006E-5</v>
      </c>
      <c r="AA420" s="5">
        <v>2.3150199999999999E-4</v>
      </c>
      <c r="AB420" s="6">
        <v>9.2999999999999997E-5</v>
      </c>
      <c r="AC420" s="6">
        <v>1.49E-5</v>
      </c>
      <c r="AD420" s="5">
        <v>2.01592E-4</v>
      </c>
      <c r="AE420" s="5">
        <v>1.08816E-4</v>
      </c>
      <c r="AF420" s="5">
        <v>7.4189870000000002E-3</v>
      </c>
      <c r="AG420" s="5">
        <v>1.2079516999999998E-2</v>
      </c>
      <c r="AH420" s="5">
        <v>2.2383104606327402</v>
      </c>
      <c r="AI420" s="5" t="s">
        <v>28</v>
      </c>
      <c r="AJ420" s="5" t="str">
        <f>LEFT(RIGHT(A420,LEN(A420)-FIND("GN=",A420)-2),FIND(" ",RIGHT(A420,LEN(A420)-FIND("GN=",A420)-2)))</f>
        <v xml:space="preserve">TUBB2B </v>
      </c>
    </row>
    <row r="421" spans="1:36" x14ac:dyDescent="0.25">
      <c r="A421" s="5" t="s">
        <v>289</v>
      </c>
      <c r="B421" s="5">
        <v>2.2990939999999998E-3</v>
      </c>
      <c r="C421" s="5">
        <v>4.3335939999999996E-3</v>
      </c>
      <c r="D421" s="5">
        <v>4.1985540000000002E-3</v>
      </c>
      <c r="E421" s="6">
        <v>6.4399999999999993E-5</v>
      </c>
      <c r="F421" s="6">
        <v>3.9799999999999998E-5</v>
      </c>
      <c r="G421" s="6">
        <v>5.4299999999999998E-5</v>
      </c>
      <c r="H421" s="6">
        <v>4.88E-5</v>
      </c>
      <c r="I421" s="6">
        <v>2.76E-5</v>
      </c>
      <c r="J421" s="6">
        <v>2.62E-5</v>
      </c>
      <c r="K421" s="6">
        <v>2.0400000000000001E-5</v>
      </c>
      <c r="L421" s="6">
        <v>4.8600000000000002E-5</v>
      </c>
      <c r="M421" s="6">
        <v>6.4599999999999998E-5</v>
      </c>
      <c r="N421" s="6">
        <v>7.7700000000000005E-5</v>
      </c>
      <c r="O421" s="6">
        <v>4.2400000000000001E-5</v>
      </c>
      <c r="P421" s="5">
        <v>1.58729E-4</v>
      </c>
      <c r="Q421" s="5">
        <v>2.20511E-4</v>
      </c>
      <c r="R421" s="5">
        <v>1.6064700000000001E-4</v>
      </c>
      <c r="S421" s="6">
        <v>8.3300000000000005E-5</v>
      </c>
      <c r="T421" s="5">
        <v>0</v>
      </c>
      <c r="U421" s="6">
        <v>9.2399999999999996E-5</v>
      </c>
      <c r="V421" s="6">
        <v>4.3600000000000003E-5</v>
      </c>
      <c r="W421" s="6">
        <v>8.6000000000000003E-5</v>
      </c>
      <c r="X421" s="6">
        <v>3.7799999999999997E-5</v>
      </c>
      <c r="Y421" s="5">
        <v>1.4416853E-2</v>
      </c>
      <c r="Z421" s="5">
        <v>2.9360600000000002E-4</v>
      </c>
      <c r="AA421" s="5">
        <v>4.0253100000000003E-4</v>
      </c>
      <c r="AB421" s="5">
        <v>3.1670299999999999E-4</v>
      </c>
      <c r="AC421" s="6">
        <v>5.8400000000000003E-5</v>
      </c>
      <c r="AD421" s="5">
        <v>4.0545000000000002E-4</v>
      </c>
      <c r="AE421" s="5">
        <v>1.0382000000000001E-4</v>
      </c>
      <c r="AF421" s="5">
        <v>1.4416853E-2</v>
      </c>
      <c r="AG421" s="5">
        <v>2.8226391999999999E-2</v>
      </c>
      <c r="AH421" s="5">
        <v>2.3887946309742834</v>
      </c>
      <c r="AI421" s="5" t="s">
        <v>28</v>
      </c>
      <c r="AJ421" s="5" t="str">
        <f>LEFT(RIGHT(A421,LEN(A421)-FIND("GN=",A421)-2),FIND(" ",RIGHT(A421,LEN(A421)-FIND("GN=",A421)-2)))</f>
        <v xml:space="preserve">TUBB3 </v>
      </c>
    </row>
    <row r="422" spans="1:36" x14ac:dyDescent="0.25">
      <c r="A422" s="5" t="s">
        <v>397</v>
      </c>
      <c r="B422" s="5">
        <v>2.3812999999999998E-3</v>
      </c>
      <c r="C422" s="5">
        <v>6.1866200000000003E-3</v>
      </c>
      <c r="D422" s="5">
        <v>2.4516609999999999E-3</v>
      </c>
      <c r="E422" s="5">
        <v>2.42845E-4</v>
      </c>
      <c r="F422" s="6">
        <v>2.4899999999999999E-5</v>
      </c>
      <c r="G422" s="6">
        <v>4.9100000000000001E-5</v>
      </c>
      <c r="H422" s="5">
        <v>0</v>
      </c>
      <c r="I422" s="6">
        <v>2.94E-5</v>
      </c>
      <c r="J422" s="5">
        <v>0</v>
      </c>
      <c r="K422" s="6">
        <v>5.7899999999999996E-6</v>
      </c>
      <c r="L422" s="5">
        <v>9.5926500000000005E-4</v>
      </c>
      <c r="M422" s="6">
        <v>4.2200000000000003E-5</v>
      </c>
      <c r="N422" s="5">
        <v>1.085433E-3</v>
      </c>
      <c r="O422" s="5">
        <v>8.76803E-4</v>
      </c>
      <c r="P422" s="6">
        <v>7.5099999999999996E-5</v>
      </c>
      <c r="Q422" s="5">
        <v>2.8893700000000002E-4</v>
      </c>
      <c r="R422" s="5">
        <v>1.07754E-4</v>
      </c>
      <c r="S422" s="6">
        <v>6.0699999999999998E-5</v>
      </c>
      <c r="T422" s="5">
        <v>0</v>
      </c>
      <c r="U422" s="6">
        <v>2.62E-5</v>
      </c>
      <c r="V422" s="6">
        <v>7.2299999999999996E-5</v>
      </c>
      <c r="W422" s="6">
        <v>7.08E-5</v>
      </c>
      <c r="X422" s="5">
        <v>0</v>
      </c>
      <c r="Y422" s="5">
        <v>2.140416E-3</v>
      </c>
      <c r="Z422" s="6">
        <v>6.8399999999999996E-5</v>
      </c>
      <c r="AA422" s="5">
        <v>3.6242099999999998E-4</v>
      </c>
      <c r="AB422" s="5">
        <v>5.8040299999999995E-4</v>
      </c>
      <c r="AC422" s="6">
        <v>1.31E-5</v>
      </c>
      <c r="AD422" s="6">
        <v>4.4100000000000001E-5</v>
      </c>
      <c r="AE422" s="6">
        <v>1.6500000000000001E-5</v>
      </c>
      <c r="AF422" s="5">
        <v>6.1866200000000003E-3</v>
      </c>
      <c r="AG422" s="5">
        <v>1.8262448000000001E-2</v>
      </c>
      <c r="AH422" s="5">
        <v>3.1096691459160479</v>
      </c>
      <c r="AI422" s="5" t="s">
        <v>11</v>
      </c>
      <c r="AJ422" s="5" t="str">
        <f>LEFT(RIGHT(A422,LEN(A422)-FIND("GN=",A422)-2),FIND(" ",RIGHT(A422,LEN(A422)-FIND("GN=",A422)-2)))</f>
        <v xml:space="preserve">TUBB4A </v>
      </c>
    </row>
    <row r="423" spans="1:36" x14ac:dyDescent="0.25">
      <c r="A423" s="5" t="s">
        <v>291</v>
      </c>
      <c r="B423" s="5">
        <v>8.1957099999999995E-4</v>
      </c>
      <c r="C423" s="5">
        <v>1.2081710000000001E-3</v>
      </c>
      <c r="D423" s="5">
        <v>4.1520680000000001E-3</v>
      </c>
      <c r="E423" s="5">
        <v>5.2670199999999999E-4</v>
      </c>
      <c r="F423" s="5">
        <v>3.6591500000000002E-4</v>
      </c>
      <c r="G423" s="5">
        <v>4.38901E-4</v>
      </c>
      <c r="H423" s="5">
        <v>8.1839300000000005E-4</v>
      </c>
      <c r="I423" s="5">
        <v>5.9759799999999997E-4</v>
      </c>
      <c r="J423" s="5">
        <v>6.8848499999999997E-4</v>
      </c>
      <c r="K423" s="5">
        <v>1.0067990000000001E-3</v>
      </c>
      <c r="L423" s="5">
        <v>2.8439600000000002E-4</v>
      </c>
      <c r="M423" s="5">
        <v>1.139134E-3</v>
      </c>
      <c r="N423" s="5">
        <v>1.0956430000000001E-3</v>
      </c>
      <c r="O423" s="5">
        <v>9.1738799999999999E-4</v>
      </c>
      <c r="P423" s="5">
        <v>5.5461799999999999E-4</v>
      </c>
      <c r="Q423" s="5">
        <v>6.3455599999999999E-4</v>
      </c>
      <c r="R423" s="5">
        <v>5.4904699999999999E-4</v>
      </c>
      <c r="S423" s="5">
        <v>8.4792099999999996E-4</v>
      </c>
      <c r="T423" s="5">
        <v>4.7260800000000001E-4</v>
      </c>
      <c r="U423" s="5">
        <v>7.8026799999999998E-4</v>
      </c>
      <c r="V423" s="5">
        <v>5.6342999999999996E-4</v>
      </c>
      <c r="W423" s="5">
        <v>8.2797399999999998E-4</v>
      </c>
      <c r="X423" s="5">
        <v>7.4071200000000003E-4</v>
      </c>
      <c r="Y423" s="5">
        <v>2.820543E-3</v>
      </c>
      <c r="Z423" s="5">
        <v>9.3323500000000003E-4</v>
      </c>
      <c r="AA423" s="5">
        <v>7.0445200000000005E-4</v>
      </c>
      <c r="AB423" s="5">
        <v>4.8470300000000001E-4</v>
      </c>
      <c r="AC423" s="5">
        <v>5.47925E-4</v>
      </c>
      <c r="AD423" s="5">
        <v>3.7250299999999999E-4</v>
      </c>
      <c r="AE423" s="5">
        <v>7.7733299999999995E-4</v>
      </c>
      <c r="AF423" s="5">
        <v>4.1520680000000001E-3</v>
      </c>
      <c r="AG423" s="5">
        <v>2.6670992000000001E-2</v>
      </c>
      <c r="AH423" s="5">
        <v>4.5730804114958774</v>
      </c>
      <c r="AI423" s="5" t="s">
        <v>24</v>
      </c>
      <c r="AJ423" s="5" t="str">
        <f>LEFT(RIGHT(A423,LEN(A423)-FIND("GN=",A423)-2),FIND(" ",RIGHT(A423,LEN(A423)-FIND("GN=",A423)-2)))</f>
        <v xml:space="preserve">TUBB4B </v>
      </c>
    </row>
    <row r="424" spans="1:36" x14ac:dyDescent="0.25">
      <c r="A424" s="5" t="s">
        <v>335</v>
      </c>
      <c r="B424" s="5">
        <v>2.13518E-3</v>
      </c>
      <c r="C424" s="5">
        <v>1.855649E-3</v>
      </c>
      <c r="D424" s="5">
        <v>2.1925349999999998E-3</v>
      </c>
      <c r="E424" s="5">
        <v>2.88237E-4</v>
      </c>
      <c r="F424" s="5">
        <v>2.8025499999999998E-4</v>
      </c>
      <c r="G424" s="5">
        <v>5.7965100000000004E-4</v>
      </c>
      <c r="H424" s="5">
        <v>4.1598999999999998E-4</v>
      </c>
      <c r="I424" s="5">
        <v>2.7169800000000001E-4</v>
      </c>
      <c r="J424" s="5">
        <v>6.1366899999999995E-4</v>
      </c>
      <c r="K424" s="5">
        <v>3.8848700000000002E-4</v>
      </c>
      <c r="L424" s="5">
        <v>2.8193199999999998E-4</v>
      </c>
      <c r="M424" s="5">
        <v>4.5815599999999998E-4</v>
      </c>
      <c r="N424" s="5">
        <v>1.0055890000000001E-3</v>
      </c>
      <c r="O424" s="5">
        <v>8.6029100000000001E-4</v>
      </c>
      <c r="P424" s="5">
        <v>7.1439699999999997E-4</v>
      </c>
      <c r="Q424" s="5">
        <v>6.93197E-4</v>
      </c>
      <c r="R424" s="5">
        <v>8.4537999999999996E-4</v>
      </c>
      <c r="S424" s="5">
        <v>8.9131599999999996E-4</v>
      </c>
      <c r="T424" s="5">
        <v>3.2869000000000003E-4</v>
      </c>
      <c r="U424" s="5">
        <v>6.0566600000000004E-4</v>
      </c>
      <c r="V424" s="5">
        <v>4.1619299999999998E-4</v>
      </c>
      <c r="W424" s="5">
        <v>7.5223200000000003E-4</v>
      </c>
      <c r="X424" s="5">
        <v>4.9995699999999998E-4</v>
      </c>
      <c r="Y424" s="5">
        <v>4.8857939999999997E-3</v>
      </c>
      <c r="Z424" s="5">
        <v>1.033635E-3</v>
      </c>
      <c r="AA424" s="5">
        <v>7.2571799999999998E-4</v>
      </c>
      <c r="AB424" s="5">
        <v>6.3362200000000003E-4</v>
      </c>
      <c r="AC424" s="5">
        <v>3.8536700000000001E-4</v>
      </c>
      <c r="AD424" s="5">
        <v>6.4440299999999999E-4</v>
      </c>
      <c r="AE424" s="5">
        <v>6.1888199999999996E-4</v>
      </c>
      <c r="AF424" s="5">
        <v>4.8857939999999997E-3</v>
      </c>
      <c r="AG424" s="5">
        <v>2.6301767999999996E-2</v>
      </c>
      <c r="AH424" s="5">
        <v>4.4310833373182836</v>
      </c>
      <c r="AI424" s="5" t="s">
        <v>28</v>
      </c>
      <c r="AJ424" s="5" t="str">
        <f>LEFT(RIGHT(A424,LEN(A424)-FIND("GN=",A424)-2),FIND(" ",RIGHT(A424,LEN(A424)-FIND("GN=",A424)-2)))</f>
        <v xml:space="preserve">TUBB6 </v>
      </c>
    </row>
    <row r="425" spans="1:36" x14ac:dyDescent="0.25">
      <c r="A425" s="5" t="s">
        <v>392</v>
      </c>
      <c r="B425" s="5">
        <v>3.6993200000000001E-4</v>
      </c>
      <c r="C425" s="5">
        <v>5.8084800000000002E-4</v>
      </c>
      <c r="D425" s="5">
        <v>8.58397E-4</v>
      </c>
      <c r="E425" s="5">
        <v>8.6200299999999997E-4</v>
      </c>
      <c r="F425" s="5">
        <v>8.9678100000000003E-4</v>
      </c>
      <c r="G425" s="5">
        <v>9.8224399999999996E-4</v>
      </c>
      <c r="H425" s="5">
        <v>6.8973600000000004E-4</v>
      </c>
      <c r="I425" s="5">
        <v>4.8447200000000001E-4</v>
      </c>
      <c r="J425" s="5">
        <v>2.8869300000000002E-4</v>
      </c>
      <c r="K425" s="5">
        <v>1.71614E-4</v>
      </c>
      <c r="L425" s="5">
        <v>4.2418399999999998E-4</v>
      </c>
      <c r="M425" s="5">
        <v>3.5104E-4</v>
      </c>
      <c r="N425" s="5">
        <v>6.5667299999999998E-4</v>
      </c>
      <c r="O425" s="5">
        <v>6.7758599999999999E-4</v>
      </c>
      <c r="P425" s="5">
        <v>3.5604300000000001E-4</v>
      </c>
      <c r="Q425" s="5">
        <v>3.10348E-4</v>
      </c>
      <c r="R425" s="5">
        <v>3.4285000000000001E-4</v>
      </c>
      <c r="S425" s="5">
        <v>1.91215E-4</v>
      </c>
      <c r="T425" s="5">
        <v>3.2203599999999999E-4</v>
      </c>
      <c r="U425" s="5">
        <v>2.1934E-4</v>
      </c>
      <c r="V425" s="5">
        <v>4.0022799999999998E-4</v>
      </c>
      <c r="W425" s="5">
        <v>2.9086599999999998E-4</v>
      </c>
      <c r="X425" s="5">
        <v>2.31022E-4</v>
      </c>
      <c r="Y425" s="5">
        <v>7.0826400000000001E-4</v>
      </c>
      <c r="Z425" s="5">
        <v>3.67387E-4</v>
      </c>
      <c r="AA425" s="5">
        <v>5.7738400000000001E-4</v>
      </c>
      <c r="AB425" s="5">
        <v>4.86968E-4</v>
      </c>
      <c r="AC425" s="5">
        <v>1.7554499999999999E-4</v>
      </c>
      <c r="AD425" s="5">
        <v>4.9039500000000002E-4</v>
      </c>
      <c r="AE425" s="5">
        <v>2.7049000000000002E-4</v>
      </c>
      <c r="AF425" s="5">
        <v>9.8224399999999996E-4</v>
      </c>
      <c r="AG425" s="5">
        <v>1.4034584000000003E-2</v>
      </c>
      <c r="AH425" s="5">
        <v>4.7424133517611313</v>
      </c>
      <c r="AI425" s="5" t="s">
        <v>8</v>
      </c>
      <c r="AJ425" s="5" t="str">
        <f>LEFT(RIGHT(A425,LEN(A425)-FIND("GN=",A425)-2),FIND(" ",RIGHT(A425,LEN(A425)-FIND("GN=",A425)-2)))</f>
        <v xml:space="preserve">UBA1 </v>
      </c>
    </row>
    <row r="426" spans="1:36" x14ac:dyDescent="0.25">
      <c r="A426" s="5" t="s">
        <v>112</v>
      </c>
      <c r="B426" s="5">
        <v>0</v>
      </c>
      <c r="C426" s="5">
        <v>0</v>
      </c>
      <c r="D426" s="5">
        <v>0</v>
      </c>
      <c r="E426" s="6">
        <v>5.8599999999999998E-7</v>
      </c>
      <c r="F426" s="6">
        <v>2.1500000000000002E-6</v>
      </c>
      <c r="G426" s="6">
        <v>5.3800000000000002E-6</v>
      </c>
      <c r="H426" s="6">
        <v>6.9999999999999997E-7</v>
      </c>
      <c r="I426" s="6">
        <v>3.7500000000000001E-7</v>
      </c>
      <c r="J426" s="5">
        <v>0</v>
      </c>
      <c r="K426" s="5">
        <v>0</v>
      </c>
      <c r="L426" s="6">
        <v>3.01E-6</v>
      </c>
      <c r="M426" s="5">
        <v>0</v>
      </c>
      <c r="N426" s="6">
        <v>8.6899999999999996E-7</v>
      </c>
      <c r="O426" s="6">
        <v>7.4900000000000003E-6</v>
      </c>
      <c r="P426" s="5">
        <v>0</v>
      </c>
      <c r="Q426" s="5">
        <v>0</v>
      </c>
      <c r="R426" s="5">
        <v>0</v>
      </c>
      <c r="S426" s="5">
        <v>0</v>
      </c>
      <c r="T426" s="6">
        <v>5.0299999999999999E-7</v>
      </c>
      <c r="U426" s="5">
        <v>0</v>
      </c>
      <c r="V426" s="6">
        <v>7.7999999999999999E-6</v>
      </c>
      <c r="W426" s="5">
        <v>0</v>
      </c>
      <c r="X426" s="5">
        <v>0</v>
      </c>
      <c r="Y426" s="6">
        <v>3.2600000000000001E-6</v>
      </c>
      <c r="Z426" s="6">
        <v>3.72E-6</v>
      </c>
      <c r="AA426" s="6">
        <v>6.55E-6</v>
      </c>
      <c r="AB426" s="6">
        <v>2.3999999999999999E-6</v>
      </c>
      <c r="AC426" s="5">
        <v>0</v>
      </c>
      <c r="AD426" s="6">
        <v>2.2500000000000001E-6</v>
      </c>
      <c r="AE426" s="6">
        <v>2.3E-6</v>
      </c>
      <c r="AF426" s="5">
        <v>7.7999999999999999E-6</v>
      </c>
      <c r="AG426" s="5">
        <v>4.9342999999999998E-5</v>
      </c>
      <c r="AH426" s="5">
        <v>3.5616353304096418</v>
      </c>
      <c r="AI426" s="5" t="s">
        <v>20</v>
      </c>
      <c r="AJ426" s="5" t="str">
        <f>LEFT(RIGHT(A426,LEN(A426)-FIND("GN=",A426)-2),FIND(" ",RIGHT(A426,LEN(A426)-FIND("GN=",A426)-2)))</f>
        <v xml:space="preserve">UBAP2 </v>
      </c>
    </row>
    <row r="427" spans="1:36" x14ac:dyDescent="0.25">
      <c r="A427" s="5" t="s">
        <v>450</v>
      </c>
      <c r="B427" s="5">
        <v>4.2571750000000002E-3</v>
      </c>
      <c r="C427" s="5">
        <v>4.0192939999999996E-3</v>
      </c>
      <c r="D427" s="5">
        <v>1.1330999999999999E-3</v>
      </c>
      <c r="E427" s="6">
        <v>2.9299999999999999E-6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6">
        <v>3.1199999999999999E-5</v>
      </c>
      <c r="L427" s="5">
        <v>2.07653E-4</v>
      </c>
      <c r="M427" s="5">
        <v>3.2590499999999998E-4</v>
      </c>
      <c r="N427" s="5">
        <v>4.7821499999999999E-4</v>
      </c>
      <c r="O427" s="5">
        <v>7.5453599999999999E-4</v>
      </c>
      <c r="P427" s="5">
        <v>6.3506800000000003E-4</v>
      </c>
      <c r="Q427" s="5">
        <v>4.0886600000000003E-4</v>
      </c>
      <c r="R427" s="5">
        <v>4.1991899999999999E-4</v>
      </c>
      <c r="S427" s="5">
        <v>5.0117E-4</v>
      </c>
      <c r="T427" s="6">
        <v>4.7299999999999996E-6</v>
      </c>
      <c r="U427" s="5">
        <v>1.48589E-4</v>
      </c>
      <c r="V427" s="5">
        <v>5.8502900000000004E-4</v>
      </c>
      <c r="W427" s="5">
        <v>1.82685E-4</v>
      </c>
      <c r="X427" s="6">
        <v>1.98E-5</v>
      </c>
      <c r="Y427" s="5">
        <v>6.5850639999999998E-3</v>
      </c>
      <c r="Z427" s="5">
        <v>1.0843100000000001E-4</v>
      </c>
      <c r="AA427" s="5">
        <v>2.0027500000000002E-3</v>
      </c>
      <c r="AB427" s="5">
        <v>2.9796760000000001E-3</v>
      </c>
      <c r="AC427" s="6">
        <v>3.5500000000000002E-5</v>
      </c>
      <c r="AD427" s="5">
        <v>4.6871599999999999E-4</v>
      </c>
      <c r="AE427" s="6">
        <v>4.6100000000000002E-5</v>
      </c>
      <c r="AF427" s="5">
        <v>6.5850639999999998E-3</v>
      </c>
      <c r="AG427" s="5">
        <v>2.6342101000000003E-2</v>
      </c>
      <c r="AH427" s="5">
        <v>3.38616058051374</v>
      </c>
      <c r="AI427" s="5" t="s">
        <v>28</v>
      </c>
      <c r="AJ427" s="5" t="str">
        <f>LEFT(RIGHT(A427,LEN(A427)-FIND("GN=",A427)-2),FIND(" ",RIGHT(A427,LEN(A427)-FIND("GN=",A427)-2)))</f>
        <v xml:space="preserve">UCHL1 </v>
      </c>
    </row>
    <row r="428" spans="1:36" x14ac:dyDescent="0.25">
      <c r="A428" s="5" t="s">
        <v>318</v>
      </c>
      <c r="B428" s="6">
        <v>4.3000000000000002E-5</v>
      </c>
      <c r="C428" s="6">
        <v>4.35E-5</v>
      </c>
      <c r="D428" s="5">
        <v>1.4585600000000001E-4</v>
      </c>
      <c r="E428" s="5">
        <v>1.38221E-4</v>
      </c>
      <c r="F428" s="6">
        <v>9.2600000000000001E-5</v>
      </c>
      <c r="G428" s="6">
        <v>6.3E-5</v>
      </c>
      <c r="H428" s="6">
        <v>6.0800000000000001E-5</v>
      </c>
      <c r="I428" s="6">
        <v>4.7800000000000003E-5</v>
      </c>
      <c r="J428" s="6">
        <v>3.2499999999999997E-5</v>
      </c>
      <c r="K428" s="6">
        <v>1.22E-5</v>
      </c>
      <c r="L428" s="6">
        <v>8.7600000000000002E-5</v>
      </c>
      <c r="M428" s="6">
        <v>9.8400000000000007E-6</v>
      </c>
      <c r="N428" s="5">
        <v>1.27615E-4</v>
      </c>
      <c r="O428" s="5">
        <v>1.3814599999999999E-4</v>
      </c>
      <c r="P428" s="6">
        <v>9.3999999999999994E-5</v>
      </c>
      <c r="Q428" s="6">
        <v>4.1999999999999998E-5</v>
      </c>
      <c r="R428" s="6">
        <v>3.3300000000000003E-5</v>
      </c>
      <c r="S428" s="6">
        <v>3.79E-5</v>
      </c>
      <c r="T428" s="6">
        <v>7.2100000000000004E-5</v>
      </c>
      <c r="U428" s="6">
        <v>2.5299999999999998E-5</v>
      </c>
      <c r="V428" s="5">
        <v>2.2875799999999999E-4</v>
      </c>
      <c r="W428" s="6">
        <v>1.5699999999999999E-5</v>
      </c>
      <c r="X428" s="6">
        <v>3.3200000000000001E-5</v>
      </c>
      <c r="Y428" s="6">
        <v>1.42E-5</v>
      </c>
      <c r="Z428" s="6">
        <v>4.0899999999999998E-5</v>
      </c>
      <c r="AA428" s="6">
        <v>9.7600000000000001E-5</v>
      </c>
      <c r="AB428" s="6">
        <v>4.2799999999999997E-5</v>
      </c>
      <c r="AC428" s="6">
        <v>5.5399999999999998E-5</v>
      </c>
      <c r="AD428" s="6">
        <v>7.1600000000000006E-5</v>
      </c>
      <c r="AE428" s="6">
        <v>4.7700000000000001E-5</v>
      </c>
      <c r="AF428" s="5">
        <v>2.2875799999999999E-4</v>
      </c>
      <c r="AG428" s="5">
        <v>1.9951359999999994E-3</v>
      </c>
      <c r="AH428" s="5">
        <v>4.5647217197314562</v>
      </c>
      <c r="AI428" s="5" t="s">
        <v>20</v>
      </c>
      <c r="AJ428" s="5" t="str">
        <f>LEFT(RIGHT(A428,LEN(A428)-FIND("GN=",A428)-2),FIND(" ",RIGHT(A428,LEN(A428)-FIND("GN=",A428)-2)))</f>
        <v xml:space="preserve">UFL1 </v>
      </c>
    </row>
    <row r="429" spans="1:36" x14ac:dyDescent="0.25">
      <c r="A429" s="5" t="s">
        <v>306</v>
      </c>
      <c r="B429" s="6">
        <v>6.4999999999999996E-6</v>
      </c>
      <c r="C429" s="6">
        <v>6.7800000000000003E-6</v>
      </c>
      <c r="D429" s="6">
        <v>6.0299999999999999E-6</v>
      </c>
      <c r="E429" s="6">
        <v>9.7499999999999998E-6</v>
      </c>
      <c r="F429" s="6">
        <v>3.1199999999999999E-5</v>
      </c>
      <c r="G429" s="6">
        <v>8.6400000000000003E-6</v>
      </c>
      <c r="H429" s="6">
        <v>2.72E-5</v>
      </c>
      <c r="I429" s="6">
        <v>2.8100000000000002E-6</v>
      </c>
      <c r="J429" s="6">
        <v>7.8800000000000008E-6</v>
      </c>
      <c r="K429" s="5">
        <v>0</v>
      </c>
      <c r="L429" s="6">
        <v>3.4999999999999999E-6</v>
      </c>
      <c r="M429" s="6">
        <v>1.3200000000000001E-6</v>
      </c>
      <c r="N429" s="6">
        <v>3.1199999999999999E-5</v>
      </c>
      <c r="O429" s="6">
        <v>1.8199999999999999E-5</v>
      </c>
      <c r="P429" s="6">
        <v>4.7400000000000004E-6</v>
      </c>
      <c r="Q429" s="6">
        <v>7.3799999999999996E-6</v>
      </c>
      <c r="R429" s="6">
        <v>1.46E-6</v>
      </c>
      <c r="S429" s="6">
        <v>1.59E-6</v>
      </c>
      <c r="T429" s="6">
        <v>5.7800000000000001E-7</v>
      </c>
      <c r="U429" s="6">
        <v>1.7099999999999999E-6</v>
      </c>
      <c r="V429" s="6">
        <v>3.9400000000000004E-6</v>
      </c>
      <c r="W429" s="6">
        <v>1.7099999999999999E-6</v>
      </c>
      <c r="X429" s="5">
        <v>0</v>
      </c>
      <c r="Y429" s="6">
        <v>1.3799999999999999E-6</v>
      </c>
      <c r="Z429" s="6">
        <v>4.07E-6</v>
      </c>
      <c r="AA429" s="6">
        <v>4.2400000000000001E-6</v>
      </c>
      <c r="AB429" s="6">
        <v>4.7500000000000003E-6</v>
      </c>
      <c r="AC429" s="5">
        <v>0</v>
      </c>
      <c r="AD429" s="6">
        <v>6.4600000000000004E-7</v>
      </c>
      <c r="AE429" s="5">
        <v>0</v>
      </c>
      <c r="AF429" s="5">
        <v>3.1199999999999999E-5</v>
      </c>
      <c r="AG429" s="5">
        <v>1.9920400000000003E-4</v>
      </c>
      <c r="AH429" s="5">
        <v>3.9605771379560135</v>
      </c>
      <c r="AI429" s="5" t="s">
        <v>7</v>
      </c>
      <c r="AJ429" s="5" t="str">
        <f>LEFT(RIGHT(A429,LEN(A429)-FIND("GN=",A429)-2),FIND(" ",RIGHT(A429,LEN(A429)-FIND("GN=",A429)-2)))</f>
        <v xml:space="preserve">USP4 </v>
      </c>
    </row>
    <row r="430" spans="1:36" x14ac:dyDescent="0.25">
      <c r="A430" s="5" t="s">
        <v>408</v>
      </c>
      <c r="B430" s="5">
        <v>2.9269000000000002E-4</v>
      </c>
      <c r="C430" s="5">
        <v>1.20549E-4</v>
      </c>
      <c r="D430" s="5">
        <v>2.2594E-4</v>
      </c>
      <c r="E430" s="5">
        <v>3.5750300000000001E-4</v>
      </c>
      <c r="F430" s="5">
        <v>2.1891900000000001E-4</v>
      </c>
      <c r="G430" s="5">
        <v>2.7177100000000002E-4</v>
      </c>
      <c r="H430" s="5">
        <v>3.4530500000000002E-4</v>
      </c>
      <c r="I430" s="5">
        <v>5.3562300000000005E-4</v>
      </c>
      <c r="J430" s="5">
        <v>6.074248E-3</v>
      </c>
      <c r="K430" s="5">
        <v>1.08624E-3</v>
      </c>
      <c r="L430" s="5">
        <v>6.4021E-4</v>
      </c>
      <c r="M430" s="5">
        <v>5.4856900000000005E-4</v>
      </c>
      <c r="N430" s="5">
        <v>1.057203E-3</v>
      </c>
      <c r="O430" s="5">
        <v>1.167515E-3</v>
      </c>
      <c r="P430" s="5">
        <v>2.7451089999999999E-3</v>
      </c>
      <c r="Q430" s="5">
        <v>2.699084E-3</v>
      </c>
      <c r="R430" s="5">
        <v>2.6954309999999999E-3</v>
      </c>
      <c r="S430" s="5">
        <v>3.0895660000000002E-3</v>
      </c>
      <c r="T430" s="5">
        <v>2.09626E-4</v>
      </c>
      <c r="U430" s="5">
        <v>1.9930239999999999E-3</v>
      </c>
      <c r="V430" s="5">
        <v>8.4827000000000004E-4</v>
      </c>
      <c r="W430" s="5">
        <v>9.0554800000000005E-4</v>
      </c>
      <c r="X430" s="5">
        <v>8.0494699999999998E-4</v>
      </c>
      <c r="Y430" s="6">
        <v>7.7799999999999994E-5</v>
      </c>
      <c r="Z430" s="5">
        <v>7.5030300000000002E-4</v>
      </c>
      <c r="AA430" s="5">
        <v>4.1107699999999998E-4</v>
      </c>
      <c r="AB430" s="5">
        <v>2.9948600000000001E-4</v>
      </c>
      <c r="AC430" s="5">
        <v>3.5649899999999998E-4</v>
      </c>
      <c r="AD430" s="5">
        <v>6.5755999999999996E-4</v>
      </c>
      <c r="AE430" s="5">
        <v>1.3471100000000001E-4</v>
      </c>
      <c r="AF430" s="5">
        <v>6.074248E-3</v>
      </c>
      <c r="AG430" s="5">
        <v>3.1620326000000011E-2</v>
      </c>
      <c r="AH430" s="5">
        <v>4.1540020650282949</v>
      </c>
      <c r="AI430" s="5" t="s">
        <v>21</v>
      </c>
      <c r="AJ430" s="5" t="str">
        <f>LEFT(RIGHT(A430,LEN(A430)-FIND("GN=",A430)-2),FIND(" ",RIGHT(A430,LEN(A430)-FIND("GN=",A430)-2)))</f>
        <v xml:space="preserve">VCL </v>
      </c>
    </row>
    <row r="431" spans="1:36" x14ac:dyDescent="0.25">
      <c r="A431" s="5" t="s">
        <v>254</v>
      </c>
      <c r="B431" s="5">
        <v>6.4599899999999997E-4</v>
      </c>
      <c r="C431" s="5">
        <v>5.0209799999999998E-4</v>
      </c>
      <c r="D431" s="5">
        <v>8.6778300000000001E-4</v>
      </c>
      <c r="E431" s="5">
        <v>9.5563400000000002E-4</v>
      </c>
      <c r="F431" s="5">
        <v>7.8788700000000003E-4</v>
      </c>
      <c r="G431" s="5">
        <v>8.37409E-4</v>
      </c>
      <c r="H431" s="5">
        <v>5.9578500000000004E-4</v>
      </c>
      <c r="I431" s="5">
        <v>4.9388800000000005E-4</v>
      </c>
      <c r="J431" s="5">
        <v>8.4527199999999999E-4</v>
      </c>
      <c r="K431" s="5">
        <v>4.0454599999999999E-4</v>
      </c>
      <c r="L431" s="5">
        <v>1.383268E-3</v>
      </c>
      <c r="M431" s="5">
        <v>3.4956899999999999E-4</v>
      </c>
      <c r="N431" s="5">
        <v>8.7091100000000004E-4</v>
      </c>
      <c r="O431" s="5">
        <v>8.3120799999999995E-4</v>
      </c>
      <c r="P431" s="5">
        <v>4.9422400000000003E-4</v>
      </c>
      <c r="Q431" s="5">
        <v>5.8904200000000002E-4</v>
      </c>
      <c r="R431" s="5">
        <v>5.3474800000000004E-4</v>
      </c>
      <c r="S431" s="5">
        <v>2.6174899999999998E-4</v>
      </c>
      <c r="T431" s="5">
        <v>4.0415999999999998E-4</v>
      </c>
      <c r="U431" s="5">
        <v>7.6874500000000004E-4</v>
      </c>
      <c r="V431" s="5">
        <v>8.1444999999999998E-4</v>
      </c>
      <c r="W431" s="5">
        <v>3.2384800000000001E-4</v>
      </c>
      <c r="X431" s="5">
        <v>3.7113899999999998E-4</v>
      </c>
      <c r="Y431" s="5">
        <v>8.1792900000000001E-4</v>
      </c>
      <c r="Z431" s="5">
        <v>6.2257399999999998E-4</v>
      </c>
      <c r="AA431" s="5">
        <v>1.4854130000000001E-3</v>
      </c>
      <c r="AB431" s="5">
        <v>7.6069699999999996E-4</v>
      </c>
      <c r="AC431" s="5">
        <v>7.0310399999999997E-4</v>
      </c>
      <c r="AD431" s="5">
        <v>6.8710199999999998E-4</v>
      </c>
      <c r="AE431" s="5">
        <v>5.9288199999999998E-4</v>
      </c>
      <c r="AF431" s="5">
        <v>1.4854130000000001E-3</v>
      </c>
      <c r="AG431" s="5">
        <v>2.0603062999999998E-2</v>
      </c>
      <c r="AH431" s="5">
        <v>4.7988026678865809</v>
      </c>
      <c r="AI431" s="5" t="s">
        <v>32</v>
      </c>
      <c r="AJ431" s="5" t="str">
        <f>LEFT(RIGHT(A431,LEN(A431)-FIND("GN=",A431)-2),FIND(" ",RIGHT(A431,LEN(A431)-FIND("GN=",A431)-2)))</f>
        <v xml:space="preserve">VCP </v>
      </c>
    </row>
    <row r="432" spans="1:36" x14ac:dyDescent="0.25">
      <c r="A432" s="5" t="s">
        <v>141</v>
      </c>
      <c r="B432" s="5">
        <v>5.4273059999999998E-3</v>
      </c>
      <c r="C432" s="5">
        <v>1.226546E-3</v>
      </c>
      <c r="D432" s="5">
        <v>1.164156E-2</v>
      </c>
      <c r="E432" s="5">
        <v>8.0839399999999995E-3</v>
      </c>
      <c r="F432" s="5">
        <v>7.6491010000000002E-3</v>
      </c>
      <c r="G432" s="5">
        <v>1.0265607E-2</v>
      </c>
      <c r="H432" s="5">
        <v>1.0014026000000001E-2</v>
      </c>
      <c r="I432" s="5">
        <v>6.4479089999999999E-3</v>
      </c>
      <c r="J432" s="5">
        <v>6.6672300000000003E-4</v>
      </c>
      <c r="K432" s="5">
        <v>1.599182E-3</v>
      </c>
      <c r="L432" s="5">
        <v>6.9350799999999997E-3</v>
      </c>
      <c r="M432" s="5">
        <v>3.2625950000000001E-3</v>
      </c>
      <c r="N432" s="5">
        <v>8.5113900000000006E-3</v>
      </c>
      <c r="O432" s="5">
        <v>9.9617999999999998E-3</v>
      </c>
      <c r="P432" s="5">
        <v>4.2905620000000004E-3</v>
      </c>
      <c r="Q432" s="5">
        <v>3.587996E-3</v>
      </c>
      <c r="R432" s="5">
        <v>4.9538669999999998E-3</v>
      </c>
      <c r="S432" s="5">
        <v>2.8389439999999999E-3</v>
      </c>
      <c r="T432" s="5">
        <v>1.290359E-3</v>
      </c>
      <c r="U432" s="5">
        <v>7.361767E-3</v>
      </c>
      <c r="V432" s="5">
        <v>6.6983900000000002E-3</v>
      </c>
      <c r="W432" s="5">
        <v>5.6897629999999996E-3</v>
      </c>
      <c r="X432" s="5">
        <v>1.1075903999999999E-2</v>
      </c>
      <c r="Y432" s="5">
        <v>4.7946250000000003E-3</v>
      </c>
      <c r="Z432" s="5">
        <v>7.2282240000000001E-3</v>
      </c>
      <c r="AA432" s="5">
        <v>6.8349830000000002E-3</v>
      </c>
      <c r="AB432" s="5">
        <v>7.1270220000000002E-3</v>
      </c>
      <c r="AC432" s="5">
        <v>6.4971639999999997E-3</v>
      </c>
      <c r="AD432" s="5">
        <v>4.6735470000000001E-3</v>
      </c>
      <c r="AE432" s="5">
        <v>2.1078149999999999E-3</v>
      </c>
      <c r="AF432" s="5">
        <v>1.164156E-2</v>
      </c>
      <c r="AG432" s="5">
        <v>0.17874369700000001</v>
      </c>
      <c r="AH432" s="5">
        <v>4.703186997025405</v>
      </c>
      <c r="AI432" s="5" t="s">
        <v>24</v>
      </c>
      <c r="AJ432" s="5" t="str">
        <f>LEFT(RIGHT(A432,LEN(A432)-FIND("GN=",A432)-2),FIND(" ",RIGHT(A432,LEN(A432)-FIND("GN=",A432)-2)))</f>
        <v xml:space="preserve">VIM </v>
      </c>
    </row>
    <row r="433" spans="1:36" x14ac:dyDescent="0.25">
      <c r="A433" s="5" t="s">
        <v>241</v>
      </c>
      <c r="B433" s="6">
        <v>1.8500000000000001E-6</v>
      </c>
      <c r="C433" s="5">
        <v>0</v>
      </c>
      <c r="D433" s="5">
        <v>0</v>
      </c>
      <c r="E433" s="5">
        <v>1.4462000000000001E-4</v>
      </c>
      <c r="F433" s="5">
        <v>1.68429E-4</v>
      </c>
      <c r="G433" s="5">
        <v>1.4428299999999999E-4</v>
      </c>
      <c r="H433" s="5">
        <v>1.3681399999999999E-4</v>
      </c>
      <c r="I433" s="5">
        <v>1.3547200000000001E-4</v>
      </c>
      <c r="J433" s="5">
        <v>1.0391399999999999E-4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3.3299999999999999E-6</v>
      </c>
      <c r="R433" s="6">
        <v>5.1599999999999997E-6</v>
      </c>
      <c r="S433" s="5">
        <v>0</v>
      </c>
      <c r="T433" s="6">
        <v>2.7999999999999999E-6</v>
      </c>
      <c r="U433" s="5">
        <v>0</v>
      </c>
      <c r="V433" s="6">
        <v>5.2900000000000002E-6</v>
      </c>
      <c r="W433" s="5">
        <v>0</v>
      </c>
      <c r="X433" s="5">
        <v>0</v>
      </c>
      <c r="Y433" s="6">
        <v>2.4200000000000001E-6</v>
      </c>
      <c r="Z433" s="5">
        <v>0</v>
      </c>
      <c r="AA433" s="5">
        <v>0</v>
      </c>
      <c r="AB433" s="5">
        <v>0</v>
      </c>
      <c r="AC433" s="6">
        <v>3.0699999999999998E-6</v>
      </c>
      <c r="AD433" s="5">
        <v>0</v>
      </c>
      <c r="AE433" s="5">
        <v>0</v>
      </c>
      <c r="AF433" s="5">
        <v>1.68429E-4</v>
      </c>
      <c r="AG433" s="5">
        <v>8.5745199999999998E-4</v>
      </c>
      <c r="AH433" s="5">
        <v>2.7589797873431063</v>
      </c>
      <c r="AI433" s="5" t="s">
        <v>7</v>
      </c>
      <c r="AJ433" s="5" t="str">
        <f>LEFT(RIGHT(A433,LEN(A433)-FIND("GN=",A433)-2),FIND(" ",RIGHT(A433,LEN(A433)-FIND("GN=",A433)-2)))</f>
        <v xml:space="preserve">WAS </v>
      </c>
    </row>
    <row r="434" spans="1:36" x14ac:dyDescent="0.25">
      <c r="A434" s="5" t="s">
        <v>135</v>
      </c>
      <c r="B434" s="5">
        <v>0</v>
      </c>
      <c r="C434" s="6">
        <v>5.7999999999999995E-7</v>
      </c>
      <c r="D434" s="6">
        <v>4.6099999999999999E-6</v>
      </c>
      <c r="E434" s="6">
        <v>1.56E-5</v>
      </c>
      <c r="F434" s="6">
        <v>1.1800000000000001E-5</v>
      </c>
      <c r="G434" s="6">
        <v>1.84E-5</v>
      </c>
      <c r="H434" s="6">
        <v>1.38E-5</v>
      </c>
      <c r="I434" s="6">
        <v>1.0900000000000001E-5</v>
      </c>
      <c r="J434" s="5">
        <v>0</v>
      </c>
      <c r="K434" s="5">
        <v>0</v>
      </c>
      <c r="L434" s="6">
        <v>2.5000000000000002E-6</v>
      </c>
      <c r="M434" s="5">
        <v>0</v>
      </c>
      <c r="N434" s="6">
        <v>1.7900000000000001E-5</v>
      </c>
      <c r="O434" s="6">
        <v>2.0999999999999999E-5</v>
      </c>
      <c r="P434" s="6">
        <v>4.9799999999999998E-6</v>
      </c>
      <c r="Q434" s="6">
        <v>1.3799999999999999E-6</v>
      </c>
      <c r="R434" s="6">
        <v>1.04E-6</v>
      </c>
      <c r="S434" s="6">
        <v>3.2100000000000002E-6</v>
      </c>
      <c r="T434" s="6">
        <v>9.6200000000000006E-7</v>
      </c>
      <c r="U434" s="6">
        <v>2.8600000000000001E-6</v>
      </c>
      <c r="V434" s="6">
        <v>1.0900000000000001E-5</v>
      </c>
      <c r="W434" s="5">
        <v>0</v>
      </c>
      <c r="X434" s="5">
        <v>0</v>
      </c>
      <c r="Y434" s="6">
        <v>2.7499999999999999E-6</v>
      </c>
      <c r="Z434" s="6">
        <v>3.8800000000000001E-6</v>
      </c>
      <c r="AA434" s="6">
        <v>1.59E-5</v>
      </c>
      <c r="AB434" s="6">
        <v>1.59E-6</v>
      </c>
      <c r="AC434" s="5">
        <v>0</v>
      </c>
      <c r="AD434" s="6">
        <v>4.9699999999999998E-6</v>
      </c>
      <c r="AE434" s="6">
        <v>5.7799999999999997E-6</v>
      </c>
      <c r="AF434" s="5">
        <v>2.0999999999999999E-5</v>
      </c>
      <c r="AG434" s="5">
        <v>1.7729199999999998E-4</v>
      </c>
      <c r="AH434" s="5">
        <v>4.0157258078712008</v>
      </c>
      <c r="AI434" s="5" t="s">
        <v>26</v>
      </c>
      <c r="AJ434" s="5" t="str">
        <f>LEFT(RIGHT(A434,LEN(A434)-FIND("GN=",A434)-2),FIND(" ",RIGHT(A434,LEN(A434)-FIND("GN=",A434)-2)))</f>
        <v xml:space="preserve">WDR33 </v>
      </c>
    </row>
    <row r="435" spans="1:36" x14ac:dyDescent="0.25">
      <c r="A435" s="5" t="s">
        <v>160</v>
      </c>
      <c r="B435" s="6">
        <v>1.59E-5</v>
      </c>
      <c r="C435" s="5">
        <v>1.4175200000000001E-4</v>
      </c>
      <c r="D435" s="6">
        <v>4.0000000000000003E-5</v>
      </c>
      <c r="E435" s="6">
        <v>5.7799999999999997E-6</v>
      </c>
      <c r="F435" s="6">
        <v>4.2699999999999998E-6</v>
      </c>
      <c r="G435" s="6">
        <v>2.5500000000000001E-6</v>
      </c>
      <c r="H435" s="6">
        <v>1.3699999999999999E-5</v>
      </c>
      <c r="I435" s="5">
        <v>0</v>
      </c>
      <c r="J435" s="6">
        <v>1.3799999999999999E-6</v>
      </c>
      <c r="K435" s="5">
        <v>0</v>
      </c>
      <c r="L435" s="6">
        <v>4.2599999999999999E-6</v>
      </c>
      <c r="M435" s="5">
        <v>0</v>
      </c>
      <c r="N435" s="6">
        <v>4.4700000000000004E-6</v>
      </c>
      <c r="O435" s="6">
        <v>3.98E-6</v>
      </c>
      <c r="P435" s="6">
        <v>5.0599999999999998E-6</v>
      </c>
      <c r="Q435" s="6">
        <v>5.6500000000000001E-6</v>
      </c>
      <c r="R435" s="5">
        <v>0</v>
      </c>
      <c r="S435" s="6">
        <v>1.0100000000000001E-6</v>
      </c>
      <c r="T435" s="6">
        <v>8.2200000000000003E-7</v>
      </c>
      <c r="U435" s="6">
        <v>9.8400000000000002E-7</v>
      </c>
      <c r="V435" s="6">
        <v>4.3800000000000004E-6</v>
      </c>
      <c r="W435" s="5">
        <v>0</v>
      </c>
      <c r="X435" s="5">
        <v>0</v>
      </c>
      <c r="Y435" s="6">
        <v>2.2900000000000001E-5</v>
      </c>
      <c r="Z435" s="6">
        <v>9.540000000000001E-7</v>
      </c>
      <c r="AA435" s="6">
        <v>2.21E-6</v>
      </c>
      <c r="AB435" s="6">
        <v>2.4600000000000002E-6</v>
      </c>
      <c r="AC435" s="5">
        <v>0</v>
      </c>
      <c r="AD435" s="6">
        <v>6.1799999999999995E-7</v>
      </c>
      <c r="AE435" s="6">
        <v>3.77E-7</v>
      </c>
      <c r="AF435" s="5">
        <v>1.4175200000000001E-4</v>
      </c>
      <c r="AG435" s="5">
        <v>2.8546700000000008E-4</v>
      </c>
      <c r="AH435" s="5">
        <v>2.7678554006092573</v>
      </c>
      <c r="AI435" s="5" t="s">
        <v>11</v>
      </c>
      <c r="AJ435" s="5" t="str">
        <f>LEFT(RIGHT(A435,LEN(A435)-FIND("GN=",A435)-2),FIND(" ",RIGHT(A435,LEN(A435)-FIND("GN=",A435)-2)))</f>
        <v xml:space="preserve">WDR7 </v>
      </c>
    </row>
    <row r="436" spans="1:36" x14ac:dyDescent="0.25">
      <c r="A436" s="5" t="s">
        <v>276</v>
      </c>
      <c r="B436" s="5">
        <v>0</v>
      </c>
      <c r="C436" s="5">
        <v>0</v>
      </c>
      <c r="D436" s="6">
        <v>5.3900000000000001E-6</v>
      </c>
      <c r="E436" s="6">
        <v>9.3600000000000002E-6</v>
      </c>
      <c r="F436" s="6">
        <v>9.5999999999999996E-6</v>
      </c>
      <c r="G436" s="6">
        <v>1.43E-5</v>
      </c>
      <c r="H436" s="6">
        <v>2.7099999999999999E-6</v>
      </c>
      <c r="I436" s="6">
        <v>6.8500000000000001E-7</v>
      </c>
      <c r="J436" s="5">
        <v>0</v>
      </c>
      <c r="K436" s="6">
        <v>7.7300000000000005E-7</v>
      </c>
      <c r="L436" s="5">
        <v>0</v>
      </c>
      <c r="M436" s="5">
        <v>0</v>
      </c>
      <c r="N436" s="6">
        <v>1.53E-6</v>
      </c>
      <c r="O436" s="6">
        <v>1.43E-5</v>
      </c>
      <c r="P436" s="5">
        <v>0</v>
      </c>
      <c r="Q436" s="6">
        <v>6.3900000000000004E-7</v>
      </c>
      <c r="R436" s="5">
        <v>0</v>
      </c>
      <c r="S436" s="5">
        <v>0</v>
      </c>
      <c r="T436" s="6">
        <v>1.8700000000000001E-6</v>
      </c>
      <c r="U436" s="6">
        <v>4.5299999999999998E-6</v>
      </c>
      <c r="V436" s="6">
        <v>4.1999999999999996E-6</v>
      </c>
      <c r="W436" s="5">
        <v>0</v>
      </c>
      <c r="X436" s="5">
        <v>0</v>
      </c>
      <c r="Y436" s="6">
        <v>1.86E-6</v>
      </c>
      <c r="Z436" s="6">
        <v>5.0000000000000004E-6</v>
      </c>
      <c r="AA436" s="6">
        <v>2.5999999999999998E-5</v>
      </c>
      <c r="AB436" s="6">
        <v>1.11E-5</v>
      </c>
      <c r="AC436" s="5">
        <v>0</v>
      </c>
      <c r="AD436" s="6">
        <v>3.8399999999999997E-6</v>
      </c>
      <c r="AE436" s="6">
        <v>6.0800000000000002E-6</v>
      </c>
      <c r="AF436" s="5">
        <v>2.5999999999999998E-5</v>
      </c>
      <c r="AG436" s="5">
        <v>1.23767E-4</v>
      </c>
      <c r="AH436" s="5">
        <v>3.6738392986686796</v>
      </c>
      <c r="AI436" s="5" t="s">
        <v>32</v>
      </c>
      <c r="AJ436" s="5" t="str">
        <f>LEFT(RIGHT(A436,LEN(A436)-FIND("GN=",A436)-2),FIND(" ",RIGHT(A436,LEN(A436)-FIND("GN=",A436)-2)))</f>
        <v xml:space="preserve">WDR70 </v>
      </c>
    </row>
    <row r="437" spans="1:36" x14ac:dyDescent="0.25">
      <c r="A437" s="5" t="s">
        <v>60</v>
      </c>
      <c r="B437" s="5">
        <v>0</v>
      </c>
      <c r="C437" s="5">
        <v>0</v>
      </c>
      <c r="D437" s="5">
        <v>0</v>
      </c>
      <c r="E437" s="5">
        <v>1.04798E-4</v>
      </c>
      <c r="F437" s="5">
        <v>1.48985E-4</v>
      </c>
      <c r="G437" s="5">
        <v>1.5153000000000001E-4</v>
      </c>
      <c r="H437" s="5">
        <v>1.46427E-4</v>
      </c>
      <c r="I437" s="6">
        <v>9.5299999999999999E-5</v>
      </c>
      <c r="J437" s="5">
        <v>1.0581699999999999E-4</v>
      </c>
      <c r="K437" s="5">
        <v>0</v>
      </c>
      <c r="L437" s="6">
        <v>2.0100000000000001E-5</v>
      </c>
      <c r="M437" s="5">
        <v>0</v>
      </c>
      <c r="N437" s="5">
        <v>0</v>
      </c>
      <c r="O437" s="5">
        <v>0</v>
      </c>
      <c r="P437" s="6">
        <v>4.2200000000000003E-6</v>
      </c>
      <c r="Q437" s="5">
        <v>0</v>
      </c>
      <c r="R437" s="6">
        <v>7.7300000000000005E-6</v>
      </c>
      <c r="S437" s="5">
        <v>0</v>
      </c>
      <c r="T437" s="6">
        <v>1.11E-6</v>
      </c>
      <c r="U437" s="6">
        <v>2.92E-6</v>
      </c>
      <c r="V437" s="6">
        <v>1.5099999999999999E-5</v>
      </c>
      <c r="W437" s="5">
        <v>0</v>
      </c>
      <c r="X437" s="6">
        <v>2.8499999999999998E-6</v>
      </c>
      <c r="Y437" s="5">
        <v>0</v>
      </c>
      <c r="Z437" s="5">
        <v>0</v>
      </c>
      <c r="AA437" s="5">
        <v>0</v>
      </c>
      <c r="AB437" s="5">
        <v>0</v>
      </c>
      <c r="AC437" s="6">
        <v>2.6199999999999999E-6</v>
      </c>
      <c r="AD437" s="6">
        <v>1.24E-6</v>
      </c>
      <c r="AE437" s="5">
        <v>0</v>
      </c>
      <c r="AF437" s="5">
        <v>1.5153000000000001E-4</v>
      </c>
      <c r="AG437" s="5">
        <v>8.1074700000000001E-4</v>
      </c>
      <c r="AH437" s="5">
        <v>2.9301589220138013</v>
      </c>
      <c r="AI437" s="5" t="s">
        <v>8</v>
      </c>
      <c r="AJ437" s="5" t="str">
        <f>LEFT(RIGHT(A437,LEN(A437)-FIND("GN=",A437)-2),FIND(" ",RIGHT(A437,LEN(A437)-FIND("GN=",A437)-2)))</f>
        <v xml:space="preserve">WIPF1 </v>
      </c>
    </row>
    <row r="438" spans="1:36" x14ac:dyDescent="0.25">
      <c r="A438" s="5" t="s">
        <v>119</v>
      </c>
      <c r="B438" s="5">
        <v>0</v>
      </c>
      <c r="C438" s="6">
        <v>3.4799999999999999E-5</v>
      </c>
      <c r="D438" s="6">
        <v>2.3999999999999999E-6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6">
        <v>5.2899999999999998E-5</v>
      </c>
      <c r="O438" s="6">
        <v>9.7800000000000006E-5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6">
        <v>3.0400000000000001E-6</v>
      </c>
      <c r="V438" s="5">
        <v>0</v>
      </c>
      <c r="W438" s="5">
        <v>0</v>
      </c>
      <c r="X438" s="5">
        <v>0</v>
      </c>
      <c r="Y438" s="6">
        <v>7.5599999999999996E-6</v>
      </c>
      <c r="Z438" s="5">
        <v>0</v>
      </c>
      <c r="AA438" s="6">
        <v>2.16E-5</v>
      </c>
      <c r="AB438" s="6">
        <v>5.5600000000000001E-6</v>
      </c>
      <c r="AC438" s="5">
        <v>0</v>
      </c>
      <c r="AD438" s="6">
        <v>2.6299999999999998E-6</v>
      </c>
      <c r="AE438" s="5">
        <v>0</v>
      </c>
      <c r="AF438" s="5">
        <v>9.7800000000000006E-5</v>
      </c>
      <c r="AG438" s="5">
        <v>2.2829E-4</v>
      </c>
      <c r="AH438" s="5">
        <v>2.2684237981171949</v>
      </c>
      <c r="AI438" s="5" t="s">
        <v>26</v>
      </c>
      <c r="AJ438" s="5" t="str">
        <f>LEFT(RIGHT(A438,LEN(A438)-FIND("GN=",A438)-2),FIND(" ",RIGHT(A438,LEN(A438)-FIND("GN=",A438)-2)))</f>
        <v xml:space="preserve">WIPF3 </v>
      </c>
    </row>
    <row r="439" spans="1:36" x14ac:dyDescent="0.25">
      <c r="A439" s="5" t="s">
        <v>428</v>
      </c>
      <c r="B439" s="6">
        <v>2.58E-5</v>
      </c>
      <c r="C439" s="6">
        <v>2.65E-5</v>
      </c>
      <c r="D439" s="6">
        <v>5.4600000000000002E-6</v>
      </c>
      <c r="E439" s="6">
        <v>1.27E-5</v>
      </c>
      <c r="F439" s="6">
        <v>1.9000000000000001E-5</v>
      </c>
      <c r="G439" s="6">
        <v>2.34E-5</v>
      </c>
      <c r="H439" s="6">
        <v>5.2399999999999998E-6</v>
      </c>
      <c r="I439" s="6">
        <v>6.2999999999999998E-6</v>
      </c>
      <c r="J439" s="6">
        <v>6.2999999999999998E-6</v>
      </c>
      <c r="K439" s="6">
        <v>8.4399999999999999E-7</v>
      </c>
      <c r="L439" s="6">
        <v>3.5800000000000003E-5</v>
      </c>
      <c r="M439" s="5">
        <v>0</v>
      </c>
      <c r="N439" s="6">
        <v>2.5999999999999998E-5</v>
      </c>
      <c r="O439" s="6">
        <v>1.9300000000000002E-5</v>
      </c>
      <c r="P439" s="6">
        <v>3.9299999999999996E-6</v>
      </c>
      <c r="Q439" s="6">
        <v>2.8399999999999999E-6</v>
      </c>
      <c r="R439" s="6">
        <v>1.44E-6</v>
      </c>
      <c r="S439" s="6">
        <v>2.57E-6</v>
      </c>
      <c r="T439" s="6">
        <v>2.5299999999999999E-6</v>
      </c>
      <c r="U439" s="6">
        <v>6.7700000000000004E-6</v>
      </c>
      <c r="V439" s="6">
        <v>6.0299999999999999E-6</v>
      </c>
      <c r="W439" s="6">
        <v>9.3900000000000003E-7</v>
      </c>
      <c r="X439" s="6">
        <v>1.1999999999999999E-6</v>
      </c>
      <c r="Y439" s="6">
        <v>5.4199999999999998E-6</v>
      </c>
      <c r="Z439" s="6">
        <v>3.4699999999999998E-6</v>
      </c>
      <c r="AA439" s="6">
        <v>5.4099999999999999E-6</v>
      </c>
      <c r="AB439" s="6">
        <v>1.5E-6</v>
      </c>
      <c r="AC439" s="6">
        <v>1.11E-6</v>
      </c>
      <c r="AD439" s="6">
        <v>7.8299999999999996E-7</v>
      </c>
      <c r="AE439" s="6">
        <v>3.4300000000000002E-6</v>
      </c>
      <c r="AF439" s="5">
        <v>3.5800000000000003E-5</v>
      </c>
      <c r="AG439" s="5">
        <v>2.6201600000000006E-4</v>
      </c>
      <c r="AH439" s="5">
        <v>4.1320382649485188</v>
      </c>
      <c r="AI439" s="5" t="s">
        <v>5</v>
      </c>
      <c r="AJ439" s="5" t="str">
        <f>LEFT(RIGHT(A439,LEN(A439)-FIND("GN=",A439)-2),FIND(" ",RIGHT(A439,LEN(A439)-FIND("GN=",A439)-2)))</f>
        <v xml:space="preserve">WNK1 </v>
      </c>
    </row>
    <row r="440" spans="1:36" x14ac:dyDescent="0.25">
      <c r="A440" s="5" t="s">
        <v>225</v>
      </c>
      <c r="B440" s="5">
        <v>1.0043900000000001E-4</v>
      </c>
      <c r="C440" s="5">
        <v>2.64515E-4</v>
      </c>
      <c r="D440" s="5">
        <v>8.9500799999999998E-4</v>
      </c>
      <c r="E440" s="5">
        <v>1.399719E-3</v>
      </c>
      <c r="F440" s="5">
        <v>1.7200519999999999E-3</v>
      </c>
      <c r="G440" s="5">
        <v>1.6835349999999999E-3</v>
      </c>
      <c r="H440" s="5">
        <v>5.9764699999999998E-4</v>
      </c>
      <c r="I440" s="5">
        <v>1.0810419999999999E-3</v>
      </c>
      <c r="J440" s="6">
        <v>4.4299999999999999E-5</v>
      </c>
      <c r="K440" s="6">
        <v>9.9300000000000001E-5</v>
      </c>
      <c r="L440" s="5">
        <v>4.5184400000000002E-4</v>
      </c>
      <c r="M440" s="5">
        <v>2.7826000000000001E-4</v>
      </c>
      <c r="N440" s="5">
        <v>8.3499599999999996E-4</v>
      </c>
      <c r="O440" s="5">
        <v>6.6920200000000003E-4</v>
      </c>
      <c r="P440" s="5">
        <v>4.0137799999999998E-4</v>
      </c>
      <c r="Q440" s="5">
        <v>3.7772700000000001E-4</v>
      </c>
      <c r="R440" s="5">
        <v>4.2966899999999998E-4</v>
      </c>
      <c r="S440" s="5">
        <v>2.1631299999999999E-4</v>
      </c>
      <c r="T440" s="5">
        <v>2.46457E-4</v>
      </c>
      <c r="U440" s="5">
        <v>2.0361399999999999E-4</v>
      </c>
      <c r="V440" s="5">
        <v>6.5482300000000002E-4</v>
      </c>
      <c r="W440" s="5">
        <v>2.29158E-4</v>
      </c>
      <c r="X440" s="5">
        <v>2.0620299999999999E-4</v>
      </c>
      <c r="Y440" s="5">
        <v>7.1244899999999998E-4</v>
      </c>
      <c r="Z440" s="5">
        <v>6.8729000000000001E-4</v>
      </c>
      <c r="AA440" s="5">
        <v>1.219293E-3</v>
      </c>
      <c r="AB440" s="5">
        <v>9.0960300000000004E-4</v>
      </c>
      <c r="AC440" s="5">
        <v>5.3219499999999996E-4</v>
      </c>
      <c r="AD440" s="5">
        <v>7.2475899999999995E-4</v>
      </c>
      <c r="AE440" s="5">
        <v>4.0020700000000003E-4</v>
      </c>
      <c r="AF440" s="5">
        <v>1.7200519999999999E-3</v>
      </c>
      <c r="AG440" s="5">
        <v>1.8270996999999997E-2</v>
      </c>
      <c r="AH440" s="5">
        <v>4.5423575405868206</v>
      </c>
      <c r="AI440" s="5" t="s">
        <v>7</v>
      </c>
      <c r="AJ440" s="5" t="str">
        <f>LEFT(RIGHT(A440,LEN(A440)-FIND("GN=",A440)-2),FIND(" ",RIGHT(A440,LEN(A440)-FIND("GN=",A440)-2)))</f>
        <v xml:space="preserve">XRCC6 </v>
      </c>
    </row>
    <row r="441" spans="1:36" x14ac:dyDescent="0.25">
      <c r="A441" s="5" t="s">
        <v>145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6">
        <v>2.0200000000000001E-6</v>
      </c>
      <c r="J441" s="6">
        <v>1.28E-6</v>
      </c>
      <c r="K441" s="5">
        <v>0</v>
      </c>
      <c r="L441" s="5">
        <v>0</v>
      </c>
      <c r="M441" s="6">
        <v>5.2900000000000002E-6</v>
      </c>
      <c r="N441" s="5">
        <v>2.64023E-4</v>
      </c>
      <c r="O441" s="5">
        <v>3.3850299999999998E-4</v>
      </c>
      <c r="P441" s="6">
        <v>8.1699999999999997E-7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6">
        <v>3.9299999999999996E-6</v>
      </c>
      <c r="Y441" s="5">
        <v>0</v>
      </c>
      <c r="Z441" s="6">
        <v>2.9500000000000001E-6</v>
      </c>
      <c r="AA441" s="6">
        <v>1.7200000000000001E-5</v>
      </c>
      <c r="AB441" s="5">
        <v>0</v>
      </c>
      <c r="AC441" s="5">
        <v>0</v>
      </c>
      <c r="AD441" s="5">
        <v>0</v>
      </c>
      <c r="AE441" s="5">
        <v>0</v>
      </c>
      <c r="AF441" s="5">
        <v>3.3850299999999998E-4</v>
      </c>
      <c r="AG441" s="5">
        <v>6.3601299999999994E-4</v>
      </c>
      <c r="AH441" s="5">
        <v>1.3473907033774206</v>
      </c>
      <c r="AI441" s="5" t="s">
        <v>26</v>
      </c>
      <c r="AJ441" s="5" t="str">
        <f>LEFT(RIGHT(A441,LEN(A441)-FIND("GN=",A441)-2),FIND(" ",RIGHT(A441,LEN(A441)-FIND("GN=",A441)-2)))</f>
        <v xml:space="preserve">YBX2 </v>
      </c>
    </row>
    <row r="442" spans="1:36" x14ac:dyDescent="0.25">
      <c r="A442" s="5" t="s">
        <v>82</v>
      </c>
      <c r="B442" s="6">
        <v>1.44E-6</v>
      </c>
      <c r="C442" s="6">
        <v>2.4600000000000002E-6</v>
      </c>
      <c r="D442" s="6">
        <v>8.4200000000000007E-6</v>
      </c>
      <c r="E442" s="6">
        <v>2.34E-5</v>
      </c>
      <c r="F442" s="6">
        <v>1.5800000000000001E-5</v>
      </c>
      <c r="G442" s="6">
        <v>2.4300000000000001E-5</v>
      </c>
      <c r="H442" s="6">
        <v>7.6799999999999993E-6</v>
      </c>
      <c r="I442" s="6">
        <v>1.6500000000000001E-5</v>
      </c>
      <c r="J442" s="5">
        <v>0</v>
      </c>
      <c r="K442" s="5">
        <v>0</v>
      </c>
      <c r="L442" s="6">
        <v>1.88E-6</v>
      </c>
      <c r="M442" s="5">
        <v>0</v>
      </c>
      <c r="N442" s="6">
        <v>4.9499999999999997E-5</v>
      </c>
      <c r="O442" s="6">
        <v>3.0499999999999999E-5</v>
      </c>
      <c r="P442" s="6">
        <v>2.3800000000000001E-6</v>
      </c>
      <c r="Q442" s="6">
        <v>2.6000000000000001E-6</v>
      </c>
      <c r="R442" s="6">
        <v>6.8400000000000004E-7</v>
      </c>
      <c r="S442" s="6">
        <v>3.5400000000000002E-7</v>
      </c>
      <c r="T442" s="6">
        <v>2.0099999999999998E-6</v>
      </c>
      <c r="U442" s="6">
        <v>1.53E-6</v>
      </c>
      <c r="V442" s="6">
        <v>6.6000000000000003E-6</v>
      </c>
      <c r="W442" s="5">
        <v>0</v>
      </c>
      <c r="X442" s="5">
        <v>0</v>
      </c>
      <c r="Y442" s="6">
        <v>3.2499999999999997E-5</v>
      </c>
      <c r="Z442" s="6">
        <v>8.6400000000000003E-6</v>
      </c>
      <c r="AA442" s="6">
        <v>2.83E-5</v>
      </c>
      <c r="AB442" s="6">
        <v>1.6500000000000001E-5</v>
      </c>
      <c r="AC442" s="6">
        <v>2.0499999999999999E-6</v>
      </c>
      <c r="AD442" s="6">
        <v>8.8999999999999995E-6</v>
      </c>
      <c r="AE442" s="6">
        <v>2.2800000000000002E-6</v>
      </c>
      <c r="AF442" s="5">
        <v>4.9499999999999997E-5</v>
      </c>
      <c r="AG442" s="5">
        <v>2.9720800000000003E-4</v>
      </c>
      <c r="AH442" s="5">
        <v>3.8955408735672052</v>
      </c>
      <c r="AI442" s="5" t="s">
        <v>19</v>
      </c>
      <c r="AJ442" s="5" t="str">
        <f>LEFT(RIGHT(A442,LEN(A442)-FIND("GN=",A442)-2),FIND(" ",RIGHT(A442,LEN(A442)-FIND("GN=",A442)-2)))</f>
        <v xml:space="preserve">YLPM1 </v>
      </c>
    </row>
    <row r="443" spans="1:36" x14ac:dyDescent="0.25">
      <c r="A443" s="5" t="s">
        <v>185</v>
      </c>
      <c r="B443" s="5">
        <v>1.971825E-3</v>
      </c>
      <c r="C443" s="5">
        <v>3.3679809999999999E-3</v>
      </c>
      <c r="D443" s="5">
        <v>3.391753E-3</v>
      </c>
      <c r="E443" s="5">
        <v>3.1125459999999999E-3</v>
      </c>
      <c r="F443" s="5">
        <v>4.4508730000000002E-3</v>
      </c>
      <c r="G443" s="5">
        <v>5.8316330000000001E-3</v>
      </c>
      <c r="H443" s="5">
        <v>2.3136839999999999E-3</v>
      </c>
      <c r="I443" s="5">
        <v>9.4399970000000003E-3</v>
      </c>
      <c r="J443" s="5">
        <v>9.4469020000000001E-3</v>
      </c>
      <c r="K443" s="5">
        <v>1.205904E-3</v>
      </c>
      <c r="L443" s="5">
        <v>2.7636359999999999E-3</v>
      </c>
      <c r="M443" s="5">
        <v>1.5734620000000001E-3</v>
      </c>
      <c r="N443" s="5">
        <v>2.093892E-3</v>
      </c>
      <c r="O443" s="5">
        <v>1.8767090000000001E-3</v>
      </c>
      <c r="P443" s="5">
        <v>2.079638E-3</v>
      </c>
      <c r="Q443" s="5">
        <v>2.2349620000000001E-3</v>
      </c>
      <c r="R443" s="5">
        <v>1.757738E-3</v>
      </c>
      <c r="S443" s="5">
        <v>2.077995E-3</v>
      </c>
      <c r="T443" s="5">
        <v>9.5635700000000002E-4</v>
      </c>
      <c r="U443" s="5">
        <v>2.104847E-3</v>
      </c>
      <c r="V443" s="5">
        <v>1.6655369999999999E-3</v>
      </c>
      <c r="W443" s="5">
        <v>3.6376199999999998E-3</v>
      </c>
      <c r="X443" s="5">
        <v>1.8835799999999999E-3</v>
      </c>
      <c r="Y443" s="5">
        <v>5.839828E-3</v>
      </c>
      <c r="Z443" s="5">
        <v>2.1078080000000001E-3</v>
      </c>
      <c r="AA443" s="5">
        <v>2.5900530000000001E-3</v>
      </c>
      <c r="AB443" s="5">
        <v>2.557939E-3</v>
      </c>
      <c r="AC443" s="5">
        <v>2.4269830000000002E-3</v>
      </c>
      <c r="AD443" s="5">
        <v>2.5919770000000001E-3</v>
      </c>
      <c r="AE443" s="5">
        <v>1.446707E-3</v>
      </c>
      <c r="AF443" s="5">
        <v>9.4469020000000001E-3</v>
      </c>
      <c r="AG443" s="5">
        <v>9.0800365999999966E-2</v>
      </c>
      <c r="AH443" s="5">
        <v>4.6479881532550813</v>
      </c>
      <c r="AI443" s="5" t="s">
        <v>21</v>
      </c>
      <c r="AJ443" s="5" t="str">
        <f>LEFT(RIGHT(A443,LEN(A443)-FIND("GN=",A443)-2),FIND(" ",RIGHT(A443,LEN(A443)-FIND("GN=",A443)-2)))</f>
        <v xml:space="preserve">YWHAZ </v>
      </c>
    </row>
    <row r="444" spans="1:36" x14ac:dyDescent="0.25">
      <c r="A444" s="5" t="s">
        <v>346</v>
      </c>
      <c r="B444" s="5">
        <v>0</v>
      </c>
      <c r="C444" s="5">
        <v>0</v>
      </c>
      <c r="D444" s="5">
        <v>0</v>
      </c>
      <c r="E444" s="6">
        <v>3.4199999999999999E-6</v>
      </c>
      <c r="F444" s="5">
        <v>0</v>
      </c>
      <c r="G444" s="6">
        <v>5.6400000000000002E-6</v>
      </c>
      <c r="H444" s="6">
        <v>2.9299999999999999E-6</v>
      </c>
      <c r="I444" s="6">
        <v>3.7400000000000002E-6</v>
      </c>
      <c r="J444" s="5">
        <v>0</v>
      </c>
      <c r="K444" s="5">
        <v>0</v>
      </c>
      <c r="L444" s="5">
        <v>0</v>
      </c>
      <c r="M444" s="5">
        <v>0</v>
      </c>
      <c r="N444" s="6">
        <v>1.0899999999999999E-6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6">
        <v>2.0899999999999999E-6</v>
      </c>
      <c r="AB444" s="5">
        <v>0</v>
      </c>
      <c r="AC444" s="5">
        <v>0</v>
      </c>
      <c r="AD444" s="5">
        <v>0</v>
      </c>
      <c r="AE444" s="5">
        <v>0</v>
      </c>
      <c r="AF444" s="5">
        <v>5.6400000000000002E-6</v>
      </c>
      <c r="AG444" s="5">
        <v>1.891E-5</v>
      </c>
      <c r="AH444" s="5">
        <v>2.4403736841492227</v>
      </c>
      <c r="AI444" s="5" t="s">
        <v>8</v>
      </c>
      <c r="AJ444" s="5" t="str">
        <f>LEFT(RIGHT(A444,LEN(A444)-FIND("GN=",A444)-2),FIND(" ",RIGHT(A444,LEN(A444)-FIND("GN=",A444)-2)))</f>
        <v xml:space="preserve">ZCCHC2 </v>
      </c>
    </row>
    <row r="445" spans="1:36" x14ac:dyDescent="0.25">
      <c r="A445" s="5" t="s">
        <v>252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6">
        <v>7.2600000000000002E-7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7.2600000000000002E-7</v>
      </c>
      <c r="AG445" s="5">
        <v>7.2600000000000002E-7</v>
      </c>
      <c r="AH445" s="5">
        <v>0.15431935576696709</v>
      </c>
      <c r="AI445" s="5" t="s">
        <v>22</v>
      </c>
      <c r="AJ445" s="5" t="str">
        <f>LEFT(RIGHT(A445,LEN(A445)-FIND("GN=",A445)-2),FIND(" ",RIGHT(A445,LEN(A445)-FIND("GN=",A445)-2)))</f>
        <v xml:space="preserve">ZIK1 </v>
      </c>
    </row>
    <row r="446" spans="1:36" x14ac:dyDescent="0.25">
      <c r="A446" s="5" t="s">
        <v>249</v>
      </c>
      <c r="B446" s="5">
        <v>0</v>
      </c>
      <c r="C446" s="5">
        <v>0</v>
      </c>
      <c r="D446" s="5">
        <v>0</v>
      </c>
      <c r="E446" s="6">
        <v>4.9600000000000001E-8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6">
        <v>5.37E-7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5.37E-7</v>
      </c>
      <c r="AG446" s="5">
        <v>5.8660000000000002E-7</v>
      </c>
      <c r="AH446" s="5">
        <v>0.5928552958903226</v>
      </c>
      <c r="AI446" s="5" t="s">
        <v>22</v>
      </c>
      <c r="AJ446" s="5" t="str">
        <f>LEFT(RIGHT(A446,LEN(A446)-FIND("GN=",A446)-2),FIND(" ",RIGHT(A446,LEN(A446)-FIND("GN=",A446)-2)))</f>
        <v xml:space="preserve">ZNF304 </v>
      </c>
    </row>
    <row r="447" spans="1:36" x14ac:dyDescent="0.25">
      <c r="A447" s="5" t="s">
        <v>65</v>
      </c>
      <c r="B447" s="5">
        <v>0</v>
      </c>
      <c r="C447" s="6">
        <v>7.7600000000000002E-6</v>
      </c>
      <c r="D447" s="6">
        <v>2.8200000000000001E-5</v>
      </c>
      <c r="E447" s="6">
        <v>1.47E-5</v>
      </c>
      <c r="F447" s="6">
        <v>6.5200000000000003E-6</v>
      </c>
      <c r="G447" s="6">
        <v>8.8899999999999996E-6</v>
      </c>
      <c r="H447" s="6">
        <v>1.2300000000000001E-5</v>
      </c>
      <c r="I447" s="6">
        <v>7.25E-6</v>
      </c>
      <c r="J447" s="5">
        <v>0</v>
      </c>
      <c r="K447" s="5">
        <v>0</v>
      </c>
      <c r="L447" s="6">
        <v>1.42E-5</v>
      </c>
      <c r="M447" s="5">
        <v>0</v>
      </c>
      <c r="N447" s="6">
        <v>4.7599999999999998E-5</v>
      </c>
      <c r="O447" s="6">
        <v>3.96E-5</v>
      </c>
      <c r="P447" s="6">
        <v>7.4200000000000001E-6</v>
      </c>
      <c r="Q447" s="6">
        <v>2.88E-6</v>
      </c>
      <c r="R447" s="5">
        <v>0</v>
      </c>
      <c r="S447" s="5">
        <v>0</v>
      </c>
      <c r="T447" s="6">
        <v>1.3499999999999999E-5</v>
      </c>
      <c r="U447" s="6">
        <v>5.0499999999999999E-6</v>
      </c>
      <c r="V447" s="6">
        <v>5.1499999999999998E-5</v>
      </c>
      <c r="W447" s="5">
        <v>0</v>
      </c>
      <c r="X447" s="5">
        <v>0</v>
      </c>
      <c r="Y447" s="6">
        <v>3.2499999999999997E-5</v>
      </c>
      <c r="Z447" s="6">
        <v>1.7900000000000001E-5</v>
      </c>
      <c r="AA447" s="6">
        <v>5.7599999999999997E-5</v>
      </c>
      <c r="AB447" s="6">
        <v>2.6100000000000001E-5</v>
      </c>
      <c r="AC447" s="6">
        <v>2.2699999999999999E-6</v>
      </c>
      <c r="AD447" s="6">
        <v>2.51E-5</v>
      </c>
      <c r="AE447" s="6">
        <v>3.9900000000000001E-5</v>
      </c>
      <c r="AF447" s="5">
        <v>5.7599999999999997E-5</v>
      </c>
      <c r="AG447" s="5">
        <v>4.6873999999999993E-4</v>
      </c>
      <c r="AH447" s="5">
        <v>4.0370449607447405</v>
      </c>
      <c r="AI447" s="5" t="s">
        <v>32</v>
      </c>
      <c r="AJ447" s="5" t="str">
        <f>LEFT(RIGHT(A447,LEN(A447)-FIND("GN=",A447)-2),FIND(" ",RIGHT(A447,LEN(A447)-FIND("GN=",A447)-2)))</f>
        <v xml:space="preserve">ZNF326 </v>
      </c>
    </row>
    <row r="448" spans="1:36" x14ac:dyDescent="0.25">
      <c r="A448" s="5" t="s">
        <v>250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6">
        <v>6.5600000000000005E-7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6.5600000000000005E-7</v>
      </c>
      <c r="AG448" s="5">
        <v>6.5600000000000005E-7</v>
      </c>
      <c r="AH448" s="5">
        <v>0.16859788705097839</v>
      </c>
      <c r="AI448" s="5" t="s">
        <v>22</v>
      </c>
      <c r="AJ448" s="5" t="str">
        <f>LEFT(RIGHT(A448,LEN(A448)-FIND("GN=",A448)-2),FIND(" ",RIGHT(A448,LEN(A448)-FIND("GN=",A448)-2)))</f>
        <v xml:space="preserve">ZNF565 </v>
      </c>
    </row>
    <row r="449" spans="1:36" x14ac:dyDescent="0.25">
      <c r="A449" s="5" t="s">
        <v>497</v>
      </c>
      <c r="B449" s="6">
        <v>2.02E-5</v>
      </c>
      <c r="C449" s="6">
        <v>9.9000000000000001E-6</v>
      </c>
      <c r="D449" s="6">
        <v>1.3200000000000001E-5</v>
      </c>
      <c r="E449" s="5">
        <v>0</v>
      </c>
      <c r="F449" s="5">
        <v>0</v>
      </c>
      <c r="G449" s="6">
        <v>5.9999999999999997E-7</v>
      </c>
      <c r="H449" s="5">
        <v>0</v>
      </c>
      <c r="I449" s="5">
        <v>0</v>
      </c>
      <c r="J449" s="5">
        <v>0</v>
      </c>
      <c r="K449" s="5">
        <v>4.6383099999999997E-3</v>
      </c>
      <c r="L449" s="6">
        <v>1.6700000000000001E-6</v>
      </c>
      <c r="M449" s="5">
        <v>0</v>
      </c>
      <c r="N449" s="6">
        <v>6.3500000000000002E-6</v>
      </c>
      <c r="O449" s="6">
        <v>3.6500000000000002E-6</v>
      </c>
      <c r="P449" s="5">
        <v>1.09348E-4</v>
      </c>
      <c r="Q449" s="6">
        <v>1.3699999999999999E-5</v>
      </c>
      <c r="R449" s="6">
        <v>2.4199999999999999E-5</v>
      </c>
      <c r="S449" s="6">
        <v>7.6000000000000004E-5</v>
      </c>
      <c r="T449" s="6">
        <v>4.5200000000000001E-5</v>
      </c>
      <c r="U449" s="5">
        <v>1.9658699999999999E-4</v>
      </c>
      <c r="V449" s="5">
        <v>0</v>
      </c>
      <c r="W449" s="5">
        <v>2.1313780000000002E-3</v>
      </c>
      <c r="X449" s="6">
        <v>2.1100000000000001E-5</v>
      </c>
      <c r="Y449" s="6">
        <v>1.7099999999999999E-5</v>
      </c>
      <c r="Z449" s="5">
        <v>1.464693E-3</v>
      </c>
      <c r="AA449" s="5">
        <v>0</v>
      </c>
      <c r="AB449" s="6">
        <v>5.8699999999999997E-6</v>
      </c>
      <c r="AC449" s="6">
        <v>3.5899999999999998E-5</v>
      </c>
      <c r="AD449" s="6">
        <v>8.16E-7</v>
      </c>
      <c r="AE449" s="6">
        <v>2.0100000000000001E-5</v>
      </c>
      <c r="AF449" s="5">
        <v>4.6383099999999997E-3</v>
      </c>
      <c r="AG449" s="5">
        <v>8.8558720000000007E-3</v>
      </c>
      <c r="AH449" s="5">
        <v>1.9072406672381574</v>
      </c>
      <c r="AI449" s="5" t="s">
        <v>13</v>
      </c>
      <c r="AJ449" s="5" t="e">
        <f>LEFT(RIGHT(A449,LEN(A449)-FIND("GN=",A449)-2),FIND(" ",RIGHT(A449,LEN(A449)-FIND("GN=",A449)-2)))</f>
        <v>#VALUE!</v>
      </c>
    </row>
    <row r="450" spans="1:36" x14ac:dyDescent="0.25">
      <c r="A450" s="5" t="s">
        <v>390</v>
      </c>
      <c r="B450" s="6">
        <v>6.1700000000000002E-6</v>
      </c>
      <c r="C450" s="6">
        <v>1.84E-6</v>
      </c>
      <c r="D450" s="6">
        <v>6.5300000000000004E-7</v>
      </c>
      <c r="E450" s="6">
        <v>1.0899999999999999E-6</v>
      </c>
      <c r="F450" s="5">
        <v>0</v>
      </c>
      <c r="G450" s="6">
        <v>1.06E-6</v>
      </c>
      <c r="H450" s="6">
        <v>6.0500000000000003E-7</v>
      </c>
      <c r="I450" s="6">
        <v>3.2399999999999999E-7</v>
      </c>
      <c r="J450" s="6">
        <v>3.6899999999999998E-6</v>
      </c>
      <c r="K450" s="6">
        <v>1.35E-6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6">
        <v>9.9999999999999995E-7</v>
      </c>
      <c r="T450" s="6">
        <v>1.79E-6</v>
      </c>
      <c r="U450" s="6">
        <v>8.4599999999999996E-5</v>
      </c>
      <c r="V450" s="5">
        <v>0</v>
      </c>
      <c r="W450" s="6">
        <v>1.73E-6</v>
      </c>
      <c r="X450" s="6">
        <v>2.88E-6</v>
      </c>
      <c r="Y450" s="6">
        <v>9.3900000000000003E-7</v>
      </c>
      <c r="Z450" s="6">
        <v>2.2900000000000001E-6</v>
      </c>
      <c r="AA450" s="6">
        <v>7.3200000000000004E-7</v>
      </c>
      <c r="AB450" s="5">
        <v>0</v>
      </c>
      <c r="AC450" s="6">
        <v>6.6499999999999999E-6</v>
      </c>
      <c r="AD450" s="6">
        <v>4.5000000000000001E-6</v>
      </c>
      <c r="AE450" s="5">
        <v>0</v>
      </c>
      <c r="AF450" s="5">
        <v>8.4599999999999996E-5</v>
      </c>
      <c r="AG450" s="5">
        <v>1.23893E-4</v>
      </c>
      <c r="AH450" s="5">
        <v>2.0833078446057529</v>
      </c>
      <c r="AI450" s="5" t="s">
        <v>12</v>
      </c>
      <c r="AJ450" s="5" t="e">
        <f>LEFT(RIGHT(A450,LEN(A450)-FIND("GN=",A450)-2),FIND(" ",RIGHT(A450,LEN(A450)-FIND("GN=",A450)-2)))</f>
        <v>#VALUE!</v>
      </c>
    </row>
    <row r="451" spans="1:36" x14ac:dyDescent="0.25">
      <c r="A451" s="5" t="s">
        <v>389</v>
      </c>
      <c r="B451" s="6">
        <v>6.1700000000000002E-6</v>
      </c>
      <c r="C451" s="6">
        <v>1.84E-6</v>
      </c>
      <c r="D451" s="6">
        <v>6.5300000000000004E-7</v>
      </c>
      <c r="E451" s="6">
        <v>1.0899999999999999E-6</v>
      </c>
      <c r="F451" s="5">
        <v>0</v>
      </c>
      <c r="G451" s="6">
        <v>1.06E-6</v>
      </c>
      <c r="H451" s="6">
        <v>6.0500000000000003E-7</v>
      </c>
      <c r="I451" s="6">
        <v>3.2399999999999999E-7</v>
      </c>
      <c r="J451" s="6">
        <v>3.6899999999999998E-6</v>
      </c>
      <c r="K451" s="6">
        <v>1.35E-6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2.7300000000000001E-6</v>
      </c>
      <c r="R451" s="5">
        <v>0</v>
      </c>
      <c r="S451" s="6">
        <v>9.9999999999999995E-7</v>
      </c>
      <c r="T451" s="6">
        <v>2.6000000000000001E-6</v>
      </c>
      <c r="U451" s="6">
        <v>6.8399999999999996E-5</v>
      </c>
      <c r="V451" s="5">
        <v>0</v>
      </c>
      <c r="W451" s="6">
        <v>1.73E-6</v>
      </c>
      <c r="X451" s="6">
        <v>2.88E-6</v>
      </c>
      <c r="Y451" s="6">
        <v>9.3900000000000003E-7</v>
      </c>
      <c r="Z451" s="6">
        <v>2.2900000000000001E-6</v>
      </c>
      <c r="AA451" s="6">
        <v>7.3200000000000004E-7</v>
      </c>
      <c r="AB451" s="5">
        <v>0</v>
      </c>
      <c r="AC451" s="6">
        <v>6.6499999999999999E-6</v>
      </c>
      <c r="AD451" s="6">
        <v>3.5499999999999999E-6</v>
      </c>
      <c r="AE451" s="5">
        <v>0</v>
      </c>
      <c r="AF451" s="5">
        <v>6.8399999999999996E-5</v>
      </c>
      <c r="AG451" s="5">
        <v>1.10283E-4</v>
      </c>
      <c r="AH451" s="5">
        <v>2.4200556362201411</v>
      </c>
      <c r="AI451" s="5" t="s">
        <v>12</v>
      </c>
      <c r="AJ451" s="5" t="e">
        <f>LEFT(RIGHT(A451,LEN(A451)-FIND("GN=",A451)-2),FIND(" ",RIGHT(A451,LEN(A451)-FIND("GN=",A451)-2)))</f>
        <v>#VALUE!</v>
      </c>
    </row>
    <row r="452" spans="1:36" x14ac:dyDescent="0.25">
      <c r="A452" s="5" t="s">
        <v>368</v>
      </c>
      <c r="B452" s="6">
        <v>5.1599999999999997E-6</v>
      </c>
      <c r="C452" s="6">
        <v>1.5400000000000001E-6</v>
      </c>
      <c r="D452" s="6">
        <v>5.4700000000000001E-7</v>
      </c>
      <c r="E452" s="6">
        <v>9.09E-7</v>
      </c>
      <c r="F452" s="5">
        <v>0</v>
      </c>
      <c r="G452" s="6">
        <v>8.8599999999999997E-7</v>
      </c>
      <c r="H452" s="6">
        <v>5.06E-7</v>
      </c>
      <c r="I452" s="6">
        <v>2.7099999999999998E-7</v>
      </c>
      <c r="J452" s="6">
        <v>3.0900000000000001E-6</v>
      </c>
      <c r="K452" s="6">
        <v>1.13E-6</v>
      </c>
      <c r="L452" s="6">
        <v>2.9799999999999998E-6</v>
      </c>
      <c r="M452" s="5">
        <v>0</v>
      </c>
      <c r="N452" s="5">
        <v>0</v>
      </c>
      <c r="O452" s="6">
        <v>6.4900000000000005E-5</v>
      </c>
      <c r="P452" s="6">
        <v>2.74E-6</v>
      </c>
      <c r="Q452" s="5">
        <v>0</v>
      </c>
      <c r="R452" s="5">
        <v>0</v>
      </c>
      <c r="S452" s="6">
        <v>1.8600000000000001E-5</v>
      </c>
      <c r="T452" s="6">
        <v>1.5E-6</v>
      </c>
      <c r="U452" s="6">
        <v>4.3000000000000002E-5</v>
      </c>
      <c r="V452" s="5">
        <v>0</v>
      </c>
      <c r="W452" s="6">
        <v>1.4500000000000001E-6</v>
      </c>
      <c r="X452" s="6">
        <v>3.9500000000000003E-6</v>
      </c>
      <c r="Y452" s="6">
        <v>7.8599999999999997E-7</v>
      </c>
      <c r="Z452" s="6">
        <v>1.9199999999999998E-6</v>
      </c>
      <c r="AA452" s="6">
        <v>6.13E-7</v>
      </c>
      <c r="AB452" s="5">
        <v>0</v>
      </c>
      <c r="AC452" s="6">
        <v>5.57E-6</v>
      </c>
      <c r="AD452" s="5">
        <v>1.09094E-4</v>
      </c>
      <c r="AE452" s="5">
        <v>0</v>
      </c>
      <c r="AF452" s="5">
        <v>1.09094E-4</v>
      </c>
      <c r="AG452" s="5">
        <v>2.7114199999999999E-4</v>
      </c>
      <c r="AH452" s="5">
        <v>2.5853752223170079</v>
      </c>
      <c r="AI452" s="5" t="s">
        <v>29</v>
      </c>
      <c r="AJ452" s="5" t="e">
        <f>LEFT(RIGHT(A452,LEN(A452)-FIND("GN=",A452)-2),FIND(" ",RIGHT(A452,LEN(A452)-FIND("GN=",A452)-2)))</f>
        <v>#VALUE!</v>
      </c>
    </row>
    <row r="453" spans="1:36" x14ac:dyDescent="0.25">
      <c r="A453" s="5" t="s">
        <v>388</v>
      </c>
      <c r="B453" s="6">
        <v>6.1700000000000002E-6</v>
      </c>
      <c r="C453" s="6">
        <v>1.84E-6</v>
      </c>
      <c r="D453" s="6">
        <v>6.5300000000000004E-7</v>
      </c>
      <c r="E453" s="6">
        <v>1.0899999999999999E-6</v>
      </c>
      <c r="F453" s="5">
        <v>0</v>
      </c>
      <c r="G453" s="6">
        <v>1.06E-6</v>
      </c>
      <c r="H453" s="6">
        <v>6.0500000000000003E-7</v>
      </c>
      <c r="I453" s="6">
        <v>3.2399999999999999E-7</v>
      </c>
      <c r="J453" s="6">
        <v>3.6899999999999998E-6</v>
      </c>
      <c r="K453" s="6">
        <v>1.35E-6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6">
        <v>9.9999999999999995E-7</v>
      </c>
      <c r="T453" s="6">
        <v>1.79E-6</v>
      </c>
      <c r="U453" s="6">
        <v>4.3000000000000002E-5</v>
      </c>
      <c r="V453" s="5">
        <v>0</v>
      </c>
      <c r="W453" s="6">
        <v>1.73E-6</v>
      </c>
      <c r="X453" s="6">
        <v>2.88E-6</v>
      </c>
      <c r="Y453" s="6">
        <v>9.3900000000000003E-7</v>
      </c>
      <c r="Z453" s="6">
        <v>2.2900000000000001E-6</v>
      </c>
      <c r="AA453" s="6">
        <v>7.3200000000000004E-7</v>
      </c>
      <c r="AB453" s="5">
        <v>0</v>
      </c>
      <c r="AC453" s="6">
        <v>6.6499999999999999E-6</v>
      </c>
      <c r="AD453" s="6">
        <v>4.5000000000000001E-6</v>
      </c>
      <c r="AE453" s="5">
        <v>0</v>
      </c>
      <c r="AF453" s="5">
        <v>4.3000000000000002E-5</v>
      </c>
      <c r="AG453" s="5">
        <v>8.2292999999999993E-5</v>
      </c>
      <c r="AH453" s="5">
        <v>2.7779830234683134</v>
      </c>
      <c r="AI453" s="5" t="s">
        <v>12</v>
      </c>
      <c r="AJ453" s="5" t="e">
        <f>LEFT(RIGHT(A453,LEN(A453)-FIND("GN=",A453)-2),FIND(" ",RIGHT(A453,LEN(A453)-FIND("GN=",A453)-2)))</f>
        <v>#VALUE!</v>
      </c>
    </row>
    <row r="454" spans="1:36" x14ac:dyDescent="0.25">
      <c r="A454" s="5" t="s">
        <v>391</v>
      </c>
      <c r="B454" s="6">
        <v>5.1599999999999997E-6</v>
      </c>
      <c r="C454" s="6">
        <v>1.5400000000000001E-6</v>
      </c>
      <c r="D454" s="6">
        <v>5.4700000000000001E-7</v>
      </c>
      <c r="E454" s="6">
        <v>9.09E-7</v>
      </c>
      <c r="F454" s="5">
        <v>0</v>
      </c>
      <c r="G454" s="6">
        <v>8.8599999999999997E-7</v>
      </c>
      <c r="H454" s="6">
        <v>5.06E-7</v>
      </c>
      <c r="I454" s="6">
        <v>2.7099999999999998E-7</v>
      </c>
      <c r="J454" s="6">
        <v>3.0900000000000001E-6</v>
      </c>
      <c r="K454" s="6">
        <v>1.13E-6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6">
        <v>8.3799999999999996E-7</v>
      </c>
      <c r="T454" s="6">
        <v>1.5E-6</v>
      </c>
      <c r="U454" s="6">
        <v>3.6000000000000001E-5</v>
      </c>
      <c r="V454" s="5">
        <v>0</v>
      </c>
      <c r="W454" s="6">
        <v>1.4500000000000001E-6</v>
      </c>
      <c r="X454" s="6">
        <v>2.4099999999999998E-6</v>
      </c>
      <c r="Y454" s="6">
        <v>7.8599999999999997E-7</v>
      </c>
      <c r="Z454" s="6">
        <v>1.9199999999999998E-6</v>
      </c>
      <c r="AA454" s="6">
        <v>6.13E-7</v>
      </c>
      <c r="AB454" s="5">
        <v>0</v>
      </c>
      <c r="AC454" s="6">
        <v>5.57E-6</v>
      </c>
      <c r="AD454" s="6">
        <v>3.7699999999999999E-6</v>
      </c>
      <c r="AE454" s="5">
        <v>0</v>
      </c>
      <c r="AF454" s="5">
        <v>3.6000000000000001E-5</v>
      </c>
      <c r="AG454" s="5">
        <v>6.8895999999999999E-5</v>
      </c>
      <c r="AH454" s="5">
        <v>2.7780780828653682</v>
      </c>
      <c r="AI454" s="5" t="s">
        <v>12</v>
      </c>
      <c r="AJ454" s="5" t="e">
        <f>LEFT(RIGHT(A454,LEN(A454)-FIND("GN=",A454)-2),FIND(" ",RIGHT(A454,LEN(A454)-FIND("GN=",A454)-2)))</f>
        <v>#VALUE!</v>
      </c>
    </row>
    <row r="455" spans="1:36" x14ac:dyDescent="0.25">
      <c r="A455" s="5" t="s">
        <v>339</v>
      </c>
      <c r="B455" s="5">
        <v>0</v>
      </c>
      <c r="C455" s="5">
        <v>0</v>
      </c>
      <c r="D455" s="6">
        <v>7.0099999999999998E-6</v>
      </c>
      <c r="E455" s="5">
        <v>0</v>
      </c>
      <c r="F455" s="6">
        <v>6.9399999999999996E-6</v>
      </c>
      <c r="G455" s="5">
        <v>1.12663E-4</v>
      </c>
      <c r="H455" s="6">
        <v>3.7799999999999998E-6</v>
      </c>
      <c r="I455" s="5">
        <v>0</v>
      </c>
      <c r="J455" s="6">
        <v>6.37E-6</v>
      </c>
      <c r="K455" s="6">
        <v>8.7499999999999992E-6</v>
      </c>
      <c r="L455" s="6">
        <v>2.8799999999999999E-5</v>
      </c>
      <c r="M455" s="6">
        <v>3.2700000000000002E-5</v>
      </c>
      <c r="N455" s="5">
        <v>0</v>
      </c>
      <c r="O455" s="5">
        <v>0</v>
      </c>
      <c r="P455" s="5">
        <v>0</v>
      </c>
      <c r="Q455" s="6">
        <v>1.1399999999999999E-5</v>
      </c>
      <c r="R455" s="5">
        <v>1.3351199999999999E-4</v>
      </c>
      <c r="S455" s="5">
        <v>1.06866E-4</v>
      </c>
      <c r="T455" s="5">
        <v>0</v>
      </c>
      <c r="U455" s="5">
        <v>0</v>
      </c>
      <c r="V455" s="5">
        <v>0</v>
      </c>
      <c r="W455" s="6">
        <v>1.5999999999999999E-5</v>
      </c>
      <c r="X455" s="6">
        <v>2.6699999999999998E-6</v>
      </c>
      <c r="Y455" s="5">
        <v>0</v>
      </c>
      <c r="Z455" s="5">
        <v>0</v>
      </c>
      <c r="AA455" s="5">
        <v>0</v>
      </c>
      <c r="AB455" s="6">
        <v>1.39E-6</v>
      </c>
      <c r="AC455" s="6">
        <v>1.56E-5</v>
      </c>
      <c r="AD455" s="6">
        <v>2.12E-6</v>
      </c>
      <c r="AE455" s="6">
        <v>1.61E-6</v>
      </c>
      <c r="AF455" s="5">
        <v>1.3351199999999999E-4</v>
      </c>
      <c r="AG455" s="5">
        <v>4.9818099999999988E-4</v>
      </c>
      <c r="AH455" s="5">
        <v>2.9399490208632559</v>
      </c>
      <c r="AI455" s="5" t="s">
        <v>23</v>
      </c>
      <c r="AJ455" s="5" t="e">
        <f>LEFT(RIGHT(A455,LEN(A455)-FIND("GN=",A455)-2),FIND(" ",RIGHT(A455,LEN(A455)-FIND("GN=",A455)-2)))</f>
        <v>#VALUE!</v>
      </c>
    </row>
    <row r="456" spans="1:36" x14ac:dyDescent="0.25">
      <c r="A456" s="5" t="s">
        <v>363</v>
      </c>
      <c r="B456" s="6">
        <v>6.1700000000000002E-6</v>
      </c>
      <c r="C456" s="6">
        <v>1.84E-6</v>
      </c>
      <c r="D456" s="6">
        <v>6.5300000000000004E-7</v>
      </c>
      <c r="E456" s="6">
        <v>1.0899999999999999E-6</v>
      </c>
      <c r="F456" s="5">
        <v>0</v>
      </c>
      <c r="G456" s="6">
        <v>1.06E-6</v>
      </c>
      <c r="H456" s="6">
        <v>6.0500000000000003E-7</v>
      </c>
      <c r="I456" s="6">
        <v>3.2399999999999999E-7</v>
      </c>
      <c r="J456" s="6">
        <v>3.6899999999999998E-6</v>
      </c>
      <c r="K456" s="6">
        <v>3.3699999999999999E-6</v>
      </c>
      <c r="L456" s="5">
        <v>0</v>
      </c>
      <c r="M456" s="5">
        <v>0</v>
      </c>
      <c r="N456" s="5">
        <v>0</v>
      </c>
      <c r="O456" s="6">
        <v>7.1299999999999998E-5</v>
      </c>
      <c r="P456" s="5">
        <v>0</v>
      </c>
      <c r="Q456" s="6">
        <v>3.68E-5</v>
      </c>
      <c r="R456" s="6">
        <v>6.3600000000000001E-5</v>
      </c>
      <c r="S456" s="6">
        <v>3.3399999999999999E-5</v>
      </c>
      <c r="T456" s="6">
        <v>1.79E-6</v>
      </c>
      <c r="U456" s="6">
        <v>3.8999999999999999E-6</v>
      </c>
      <c r="V456" s="5">
        <v>0</v>
      </c>
      <c r="W456" s="6">
        <v>5.5400000000000003E-6</v>
      </c>
      <c r="X456" s="6">
        <v>2.88E-6</v>
      </c>
      <c r="Y456" s="6">
        <v>9.3900000000000003E-7</v>
      </c>
      <c r="Z456" s="6">
        <v>2.2900000000000001E-6</v>
      </c>
      <c r="AA456" s="6">
        <v>7.3200000000000004E-7</v>
      </c>
      <c r="AB456" s="5">
        <v>0</v>
      </c>
      <c r="AC456" s="6">
        <v>9.7000000000000003E-6</v>
      </c>
      <c r="AD456" s="6">
        <v>6.7100000000000005E-5</v>
      </c>
      <c r="AE456" s="5">
        <v>0</v>
      </c>
      <c r="AF456" s="5">
        <v>7.1299999999999998E-5</v>
      </c>
      <c r="AG456" s="5">
        <v>3.1877300000000001E-4</v>
      </c>
      <c r="AH456" s="5">
        <v>3.0511340496553743</v>
      </c>
      <c r="AI456" s="5" t="s">
        <v>26</v>
      </c>
      <c r="AJ456" s="5" t="e">
        <f>LEFT(RIGHT(A456,LEN(A456)-FIND("GN=",A456)-2),FIND(" ",RIGHT(A456,LEN(A456)-FIND("GN=",A456)-2)))</f>
        <v>#VALUE!</v>
      </c>
    </row>
    <row r="457" spans="1:36" x14ac:dyDescent="0.25">
      <c r="A457" s="5" t="s">
        <v>354</v>
      </c>
      <c r="B457" s="6">
        <v>6.1700000000000002E-6</v>
      </c>
      <c r="C457" s="6">
        <v>1.84E-6</v>
      </c>
      <c r="D457" s="6">
        <v>6.5300000000000004E-7</v>
      </c>
      <c r="E457" s="6">
        <v>1.0899999999999999E-6</v>
      </c>
      <c r="F457" s="5">
        <v>0</v>
      </c>
      <c r="G457" s="6">
        <v>1.06E-6</v>
      </c>
      <c r="H457" s="6">
        <v>6.0500000000000003E-7</v>
      </c>
      <c r="I457" s="6">
        <v>3.2399999999999999E-7</v>
      </c>
      <c r="J457" s="6">
        <v>3.6899999999999998E-6</v>
      </c>
      <c r="K457" s="6">
        <v>3.3699999999999999E-6</v>
      </c>
      <c r="L457" s="6">
        <v>5.3399999999999997E-6</v>
      </c>
      <c r="M457" s="5">
        <v>0</v>
      </c>
      <c r="N457" s="5">
        <v>1.1042E-4</v>
      </c>
      <c r="O457" s="5">
        <v>1.66155E-4</v>
      </c>
      <c r="P457" s="5">
        <v>3.3464399999999999E-4</v>
      </c>
      <c r="Q457" s="6">
        <v>2.7300000000000001E-6</v>
      </c>
      <c r="R457" s="6">
        <v>7.1000000000000005E-5</v>
      </c>
      <c r="S457" s="5">
        <v>2.3106099999999999E-4</v>
      </c>
      <c r="T457" s="6">
        <v>2.6000000000000001E-6</v>
      </c>
      <c r="U457" s="5">
        <v>2.58538E-4</v>
      </c>
      <c r="V457" s="5">
        <v>1.1204E-4</v>
      </c>
      <c r="W457" s="6">
        <v>1.73E-6</v>
      </c>
      <c r="X457" s="6">
        <v>9.4300000000000002E-5</v>
      </c>
      <c r="Y457" s="6">
        <v>9.3900000000000003E-7</v>
      </c>
      <c r="Z457" s="6">
        <v>2.2900000000000001E-6</v>
      </c>
      <c r="AA457" s="6">
        <v>7.3200000000000004E-7</v>
      </c>
      <c r="AB457" s="5">
        <v>0</v>
      </c>
      <c r="AC457" s="6">
        <v>6.6499999999999999E-6</v>
      </c>
      <c r="AD457" s="6">
        <v>3.5499999999999999E-6</v>
      </c>
      <c r="AE457" s="5">
        <v>0</v>
      </c>
      <c r="AF457" s="5">
        <v>3.3464399999999999E-4</v>
      </c>
      <c r="AG457" s="5">
        <v>1.4235210000000001E-3</v>
      </c>
      <c r="AH457" s="5">
        <v>3.0542073404458017</v>
      </c>
      <c r="AI457" s="5" t="s">
        <v>22</v>
      </c>
      <c r="AJ457" s="5" t="e">
        <f>LEFT(RIGHT(A457,LEN(A457)-FIND("GN=",A457)-2),FIND(" ",RIGHT(A457,LEN(A457)-FIND("GN=",A457)-2)))</f>
        <v>#VALUE!</v>
      </c>
    </row>
    <row r="458" spans="1:36" x14ac:dyDescent="0.25">
      <c r="A458" s="5" t="s">
        <v>355</v>
      </c>
      <c r="B458" s="6">
        <v>6.1700000000000002E-6</v>
      </c>
      <c r="C458" s="6">
        <v>1.84E-6</v>
      </c>
      <c r="D458" s="6">
        <v>6.5300000000000004E-7</v>
      </c>
      <c r="E458" s="6">
        <v>1.0899999999999999E-6</v>
      </c>
      <c r="F458" s="5">
        <v>0</v>
      </c>
      <c r="G458" s="6">
        <v>1.06E-6</v>
      </c>
      <c r="H458" s="6">
        <v>6.0500000000000003E-7</v>
      </c>
      <c r="I458" s="6">
        <v>3.2399999999999999E-7</v>
      </c>
      <c r="J458" s="6">
        <v>3.6899999999999998E-6</v>
      </c>
      <c r="K458" s="6">
        <v>1.35E-6</v>
      </c>
      <c r="L458" s="6">
        <v>6.2299999999999996E-6</v>
      </c>
      <c r="M458" s="5">
        <v>0</v>
      </c>
      <c r="N458" s="5">
        <v>0</v>
      </c>
      <c r="O458" s="6">
        <v>3.9899999999999999E-6</v>
      </c>
      <c r="P458" s="6">
        <v>3.27E-6</v>
      </c>
      <c r="Q458" s="5">
        <v>1.01687E-4</v>
      </c>
      <c r="R458" s="6">
        <v>6.2999999999999998E-6</v>
      </c>
      <c r="S458" s="6">
        <v>3.5099999999999999E-5</v>
      </c>
      <c r="T458" s="6">
        <v>1.79E-6</v>
      </c>
      <c r="U458" s="6">
        <v>5.5099999999999998E-5</v>
      </c>
      <c r="V458" s="6">
        <v>1.17E-5</v>
      </c>
      <c r="W458" s="6">
        <v>7.8699999999999992E-6</v>
      </c>
      <c r="X458" s="6">
        <v>4.7199999999999997E-6</v>
      </c>
      <c r="Y458" s="6">
        <v>9.3900000000000003E-7</v>
      </c>
      <c r="Z458" s="6">
        <v>2.2900000000000001E-6</v>
      </c>
      <c r="AA458" s="6">
        <v>7.3200000000000004E-7</v>
      </c>
      <c r="AB458" s="5">
        <v>0</v>
      </c>
      <c r="AC458" s="6">
        <v>6.6499999999999999E-6</v>
      </c>
      <c r="AD458" s="6">
        <v>9.4299999999999995E-6</v>
      </c>
      <c r="AE458" s="5">
        <v>0</v>
      </c>
      <c r="AF458" s="5">
        <v>1.01687E-4</v>
      </c>
      <c r="AG458" s="5">
        <v>2.7457999999999996E-4</v>
      </c>
      <c r="AH458" s="5">
        <v>3.0903441119541259</v>
      </c>
      <c r="AI458" s="5" t="s">
        <v>9</v>
      </c>
      <c r="AJ458" s="5" t="e">
        <f>LEFT(RIGHT(A458,LEN(A458)-FIND("GN=",A458)-2),FIND(" ",RIGHT(A458,LEN(A458)-FIND("GN=",A458)-2)))</f>
        <v>#VALUE!</v>
      </c>
    </row>
    <row r="459" spans="1:36" x14ac:dyDescent="0.25">
      <c r="A459" s="5" t="s">
        <v>350</v>
      </c>
      <c r="B459" s="6">
        <v>2.1500000000000001E-5</v>
      </c>
      <c r="C459" s="5">
        <v>3.9964079999999999E-3</v>
      </c>
      <c r="D459" s="6">
        <v>8.6399999999999999E-5</v>
      </c>
      <c r="E459" s="5">
        <v>1.0058269999999999E-2</v>
      </c>
      <c r="F459" s="5">
        <v>1.3375999999999999E-4</v>
      </c>
      <c r="G459" s="5">
        <v>1.5863728000000001E-2</v>
      </c>
      <c r="H459" s="6">
        <v>5.0500000000000001E-5</v>
      </c>
      <c r="I459" s="5">
        <v>1.4830116000000001E-2</v>
      </c>
      <c r="J459" s="6">
        <v>1.8499999999999999E-5</v>
      </c>
      <c r="K459" s="6">
        <v>2.76E-5</v>
      </c>
      <c r="L459" s="6">
        <v>1.7900000000000001E-5</v>
      </c>
      <c r="M459" s="6">
        <v>1.2799999999999999E-5</v>
      </c>
      <c r="N459" s="6">
        <v>8.7100000000000003E-5</v>
      </c>
      <c r="O459" s="6">
        <v>3.5899999999999998E-5</v>
      </c>
      <c r="P459" s="6">
        <v>1.91E-5</v>
      </c>
      <c r="Q459" s="6">
        <v>6.9E-6</v>
      </c>
      <c r="R459" s="6">
        <v>1.0699999999999999E-5</v>
      </c>
      <c r="S459" s="6">
        <v>3.6900000000000002E-5</v>
      </c>
      <c r="T459" s="6">
        <v>2.2900000000000001E-5</v>
      </c>
      <c r="U459" s="6">
        <v>5.4400000000000001E-5</v>
      </c>
      <c r="V459" s="5">
        <v>1.1115700000000001E-4</v>
      </c>
      <c r="W459" s="5">
        <v>0</v>
      </c>
      <c r="X459" s="6">
        <v>4.1300000000000001E-5</v>
      </c>
      <c r="Y459" s="5">
        <v>9.6498000000000005E-4</v>
      </c>
      <c r="Z459" s="5">
        <v>1.5019971999999999E-2</v>
      </c>
      <c r="AA459" s="5">
        <v>1.0935331E-2</v>
      </c>
      <c r="AB459" s="5">
        <v>9.6675200000000006E-3</v>
      </c>
      <c r="AC459" s="6">
        <v>2.72E-5</v>
      </c>
      <c r="AD459" s="5">
        <v>1.4207528000000001E-2</v>
      </c>
      <c r="AE459" s="5">
        <v>2.1702241000000001E-2</v>
      </c>
      <c r="AF459" s="5">
        <v>2.1702241000000001E-2</v>
      </c>
      <c r="AG459" s="5">
        <v>0.11806861099999999</v>
      </c>
      <c r="AH459" s="5">
        <v>3.1750933334794933</v>
      </c>
      <c r="AI459" s="5" t="s">
        <v>31</v>
      </c>
      <c r="AJ459" s="5" t="e">
        <f>LEFT(RIGHT(A459,LEN(A459)-FIND("GN=",A459)-2),FIND(" ",RIGHT(A459,LEN(A459)-FIND("GN=",A459)-2)))</f>
        <v>#VALUE!</v>
      </c>
    </row>
    <row r="460" spans="1:36" x14ac:dyDescent="0.25">
      <c r="A460" s="5" t="s">
        <v>205</v>
      </c>
      <c r="B460" s="5">
        <v>0</v>
      </c>
      <c r="C460" s="6">
        <v>1.52E-5</v>
      </c>
      <c r="D460" s="5">
        <v>0</v>
      </c>
      <c r="E460" s="6">
        <v>3.8299999999999998E-6</v>
      </c>
      <c r="F460" s="5">
        <v>0</v>
      </c>
      <c r="G460" s="5">
        <v>0</v>
      </c>
      <c r="H460" s="5">
        <v>0</v>
      </c>
      <c r="I460" s="6">
        <v>9.8200000000000008E-7</v>
      </c>
      <c r="J460" s="6">
        <v>1.3999999999999999E-6</v>
      </c>
      <c r="K460" s="6">
        <v>9.5000000000000005E-6</v>
      </c>
      <c r="L460" s="6">
        <v>3.2299999999999999E-5</v>
      </c>
      <c r="M460" s="6">
        <v>1.43E-5</v>
      </c>
      <c r="N460" s="5">
        <v>0</v>
      </c>
      <c r="O460" s="5">
        <v>0</v>
      </c>
      <c r="P460" s="5">
        <v>0</v>
      </c>
      <c r="Q460" s="6">
        <v>8.3599999999999996E-6</v>
      </c>
      <c r="R460" s="6">
        <v>3.7200000000000003E-5</v>
      </c>
      <c r="S460" s="6">
        <v>6.3899999999999995E-5</v>
      </c>
      <c r="T460" s="5">
        <v>0</v>
      </c>
      <c r="U460" s="6">
        <v>4.2799999999999997E-5</v>
      </c>
      <c r="V460" s="5">
        <v>0</v>
      </c>
      <c r="W460" s="5">
        <v>1.21804E-4</v>
      </c>
      <c r="X460" s="6">
        <v>2.87E-5</v>
      </c>
      <c r="Y460" s="5">
        <v>0</v>
      </c>
      <c r="Z460" s="6">
        <v>5.93E-6</v>
      </c>
      <c r="AA460" s="6">
        <v>1.57E-6</v>
      </c>
      <c r="AB460" s="6">
        <v>6.8700000000000003E-6</v>
      </c>
      <c r="AC460" s="6">
        <v>2.6999999999999999E-5</v>
      </c>
      <c r="AD460" s="6">
        <v>8.2799999999999995E-7</v>
      </c>
      <c r="AE460" s="6">
        <v>1.7400000000000001E-6</v>
      </c>
      <c r="AF460" s="5">
        <v>1.21804E-4</v>
      </c>
      <c r="AG460" s="5">
        <v>4.2421400000000007E-4</v>
      </c>
      <c r="AH460" s="5">
        <v>3.3114530510013007</v>
      </c>
      <c r="AI460" s="5" t="s">
        <v>10</v>
      </c>
      <c r="AJ460" s="5" t="e">
        <f>LEFT(RIGHT(A460,LEN(A460)-FIND("GN=",A460)-2),FIND(" ",RIGHT(A460,LEN(A460)-FIND("GN=",A460)-2)))</f>
        <v>#VALUE!</v>
      </c>
    </row>
    <row r="461" spans="1:36" x14ac:dyDescent="0.25">
      <c r="A461" s="5" t="s">
        <v>256</v>
      </c>
      <c r="B461" s="6">
        <v>5.9699999999999996E-6</v>
      </c>
      <c r="C461" s="6">
        <v>1.0900000000000001E-5</v>
      </c>
      <c r="D461" s="5">
        <v>2.9940400000000002E-4</v>
      </c>
      <c r="E461" s="6">
        <v>1.8899999999999999E-5</v>
      </c>
      <c r="F461" s="6">
        <v>1.9300000000000002E-6</v>
      </c>
      <c r="G461" s="6">
        <v>1.3200000000000001E-5</v>
      </c>
      <c r="H461" s="5">
        <v>0</v>
      </c>
      <c r="I461" s="6">
        <v>3.7000000000000002E-6</v>
      </c>
      <c r="J461" s="5">
        <v>0</v>
      </c>
      <c r="K461" s="6">
        <v>1.6399999999999999E-5</v>
      </c>
      <c r="L461" s="6">
        <v>3.2199999999999997E-5</v>
      </c>
      <c r="M461" s="6">
        <v>4.0500000000000002E-5</v>
      </c>
      <c r="N461" s="6">
        <v>3.89E-6</v>
      </c>
      <c r="O461" s="6">
        <v>2.0100000000000001E-5</v>
      </c>
      <c r="P461" s="5">
        <v>0</v>
      </c>
      <c r="Q461" s="6">
        <v>2.6800000000000002E-6</v>
      </c>
      <c r="R461" s="5">
        <v>0</v>
      </c>
      <c r="S461" s="6">
        <v>6.6599999999999998E-6</v>
      </c>
      <c r="T461" s="6">
        <v>2.19E-5</v>
      </c>
      <c r="U461" s="6">
        <v>5.8799999999999996E-6</v>
      </c>
      <c r="V461" s="5">
        <v>0</v>
      </c>
      <c r="W461" s="6">
        <v>3.1900000000000003E-5</v>
      </c>
      <c r="X461" s="5">
        <v>1.4670899999999999E-4</v>
      </c>
      <c r="Y461" s="6">
        <v>4.4700000000000002E-5</v>
      </c>
      <c r="Z461" s="6">
        <v>2.62E-5</v>
      </c>
      <c r="AA461" s="5">
        <v>0</v>
      </c>
      <c r="AB461" s="5">
        <v>2.4096999999999999E-4</v>
      </c>
      <c r="AC461" s="6">
        <v>3.2400000000000001E-5</v>
      </c>
      <c r="AD461" s="6">
        <v>1.02E-6</v>
      </c>
      <c r="AE461" s="6">
        <v>3.54E-5</v>
      </c>
      <c r="AF461" s="5">
        <v>2.9940400000000002E-4</v>
      </c>
      <c r="AG461" s="5">
        <v>1.0635129999999999E-3</v>
      </c>
      <c r="AH461" s="5">
        <v>3.3203311961428073</v>
      </c>
      <c r="AI461" s="5" t="s">
        <v>24</v>
      </c>
      <c r="AJ461" s="5" t="e">
        <f>LEFT(RIGHT(A461,LEN(A461)-FIND("GN=",A461)-2),FIND(" ",RIGHT(A461,LEN(A461)-FIND("GN=",A461)-2)))</f>
        <v>#VALUE!</v>
      </c>
    </row>
    <row r="462" spans="1:36" x14ac:dyDescent="0.25">
      <c r="A462" s="5" t="s">
        <v>353</v>
      </c>
      <c r="B462" s="6">
        <v>6.1700000000000002E-6</v>
      </c>
      <c r="C462" s="6">
        <v>1.84E-6</v>
      </c>
      <c r="D462" s="6">
        <v>3.29E-5</v>
      </c>
      <c r="E462" s="6">
        <v>1.0899999999999999E-6</v>
      </c>
      <c r="F462" s="5">
        <v>0</v>
      </c>
      <c r="G462" s="6">
        <v>1.06E-6</v>
      </c>
      <c r="H462" s="6">
        <v>6.0500000000000003E-7</v>
      </c>
      <c r="I462" s="6">
        <v>3.2399999999999999E-7</v>
      </c>
      <c r="J462" s="6">
        <v>3.6899999999999998E-6</v>
      </c>
      <c r="K462" s="6">
        <v>1.35E-6</v>
      </c>
      <c r="L462" s="6">
        <v>6.4999999999999994E-5</v>
      </c>
      <c r="M462" s="6">
        <v>6.9999999999999994E-5</v>
      </c>
      <c r="N462" s="5">
        <v>1.05258E-4</v>
      </c>
      <c r="O462" s="6">
        <v>6.9099999999999999E-5</v>
      </c>
      <c r="P462" s="5">
        <v>1.8281100000000001E-4</v>
      </c>
      <c r="Q462" s="5">
        <v>1.4683299999999999E-4</v>
      </c>
      <c r="R462" s="5">
        <v>3.9914600000000002E-4</v>
      </c>
      <c r="S462" s="6">
        <v>9.8499999999999995E-5</v>
      </c>
      <c r="T462" s="6">
        <v>1.79E-6</v>
      </c>
      <c r="U462" s="5">
        <v>5.1430499999999995E-4</v>
      </c>
      <c r="V462" s="6">
        <v>6.2500000000000001E-5</v>
      </c>
      <c r="W462" s="6">
        <v>7.5400000000000003E-5</v>
      </c>
      <c r="X462" s="6">
        <v>2.7699999999999999E-5</v>
      </c>
      <c r="Y462" s="6">
        <v>9.3900000000000003E-7</v>
      </c>
      <c r="Z462" s="6">
        <v>2.2900000000000001E-6</v>
      </c>
      <c r="AA462" s="6">
        <v>7.3200000000000004E-7</v>
      </c>
      <c r="AB462" s="5">
        <v>0</v>
      </c>
      <c r="AC462" s="6">
        <v>6.6499999999999999E-6</v>
      </c>
      <c r="AD462" s="5">
        <v>2.51869E-4</v>
      </c>
      <c r="AE462" s="5">
        <v>0</v>
      </c>
      <c r="AF462" s="5">
        <v>5.1430499999999995E-4</v>
      </c>
      <c r="AG462" s="5">
        <v>2.1298519999999998E-3</v>
      </c>
      <c r="AH462" s="5">
        <v>3.3982767168190304</v>
      </c>
      <c r="AI462" s="5" t="s">
        <v>12</v>
      </c>
      <c r="AJ462" s="5" t="e">
        <f>LEFT(RIGHT(A462,LEN(A462)-FIND("GN=",A462)-2),FIND(" ",RIGHT(A462,LEN(A462)-FIND("GN=",A462)-2)))</f>
        <v>#VALUE!</v>
      </c>
    </row>
    <row r="463" spans="1:36" x14ac:dyDescent="0.25">
      <c r="A463" s="5" t="s">
        <v>472</v>
      </c>
      <c r="B463" s="5">
        <v>4.5246000000000001E-4</v>
      </c>
      <c r="C463" s="5">
        <v>5.7916E-4</v>
      </c>
      <c r="D463" s="5">
        <v>5.619977E-3</v>
      </c>
      <c r="E463" s="6">
        <v>2.44E-5</v>
      </c>
      <c r="F463" s="6">
        <v>1.55E-6</v>
      </c>
      <c r="G463" s="6">
        <v>9.8300000000000008E-6</v>
      </c>
      <c r="H463" s="6">
        <v>3.4400000000000003E-5</v>
      </c>
      <c r="I463" s="6">
        <v>1.8600000000000001E-5</v>
      </c>
      <c r="J463" s="5">
        <v>7.7039399999999998E-4</v>
      </c>
      <c r="K463" s="5">
        <v>2.17211E-4</v>
      </c>
      <c r="L463" s="5">
        <v>3.0372899999999998E-4</v>
      </c>
      <c r="M463" s="5">
        <v>1.2608809999999999E-3</v>
      </c>
      <c r="N463" s="6">
        <v>7.9699999999999999E-5</v>
      </c>
      <c r="O463" s="5">
        <v>1.00064E-4</v>
      </c>
      <c r="P463" s="5">
        <v>1.2783400000000001E-4</v>
      </c>
      <c r="Q463" s="5">
        <v>4.8637300000000001E-4</v>
      </c>
      <c r="R463" s="5">
        <v>5.9929899999999997E-4</v>
      </c>
      <c r="S463" s="6">
        <v>5.3999999999999998E-5</v>
      </c>
      <c r="T463" s="5">
        <v>9.1428899999999999E-4</v>
      </c>
      <c r="U463" s="5">
        <v>5.2798700000000005E-4</v>
      </c>
      <c r="V463" s="5">
        <v>3.52744E-4</v>
      </c>
      <c r="W463" s="5">
        <v>3.11143E-4</v>
      </c>
      <c r="X463" s="5">
        <v>3.7546500000000001E-4</v>
      </c>
      <c r="Y463" s="6">
        <v>3.1000000000000001E-5</v>
      </c>
      <c r="Z463" s="6">
        <v>5.9599999999999999E-5</v>
      </c>
      <c r="AA463" s="6">
        <v>1.01E-5</v>
      </c>
      <c r="AB463" s="6">
        <v>1.38E-5</v>
      </c>
      <c r="AC463" s="5">
        <v>1.6913E-4</v>
      </c>
      <c r="AD463" s="6">
        <v>8.7999999999999998E-5</v>
      </c>
      <c r="AE463" s="5">
        <v>4.2920600000000001E-4</v>
      </c>
      <c r="AF463" s="5">
        <v>5.619977E-3</v>
      </c>
      <c r="AG463" s="5">
        <v>1.4022326000000002E-2</v>
      </c>
      <c r="AH463" s="5">
        <v>3.4184874493872939</v>
      </c>
      <c r="AI463" s="5" t="s">
        <v>24</v>
      </c>
      <c r="AJ463" s="5" t="e">
        <f>LEFT(RIGHT(A463,LEN(A463)-FIND("GN=",A463)-2),FIND(" ",RIGHT(A463,LEN(A463)-FIND("GN=",A463)-2)))</f>
        <v>#VALUE!</v>
      </c>
    </row>
    <row r="464" spans="1:36" x14ac:dyDescent="0.25">
      <c r="A464" s="5" t="s">
        <v>367</v>
      </c>
      <c r="B464" s="6">
        <v>6.1700000000000002E-6</v>
      </c>
      <c r="C464" s="6">
        <v>1.84E-6</v>
      </c>
      <c r="D464" s="6">
        <v>6.5300000000000004E-7</v>
      </c>
      <c r="E464" s="6">
        <v>1.0899999999999999E-6</v>
      </c>
      <c r="F464" s="5">
        <v>0</v>
      </c>
      <c r="G464" s="6">
        <v>1.06E-6</v>
      </c>
      <c r="H464" s="6">
        <v>6.0500000000000003E-7</v>
      </c>
      <c r="I464" s="6">
        <v>3.2399999999999999E-7</v>
      </c>
      <c r="J464" s="6">
        <v>3.6899999999999998E-6</v>
      </c>
      <c r="K464" s="6">
        <v>3.3699999999999999E-6</v>
      </c>
      <c r="L464" s="6">
        <v>3.5599999999999998E-6</v>
      </c>
      <c r="M464" s="6">
        <v>1.1800000000000001E-5</v>
      </c>
      <c r="N464" s="5">
        <v>0</v>
      </c>
      <c r="O464" s="6">
        <v>2.1399999999999998E-6</v>
      </c>
      <c r="P464" s="6">
        <v>4.9799999999999998E-5</v>
      </c>
      <c r="Q464" s="6">
        <v>2.7300000000000001E-6</v>
      </c>
      <c r="R464" s="5">
        <v>0</v>
      </c>
      <c r="S464" s="6">
        <v>9.9999999999999995E-7</v>
      </c>
      <c r="T464" s="6">
        <v>2.2099999999999998E-5</v>
      </c>
      <c r="U464" s="6">
        <v>4.6900000000000002E-5</v>
      </c>
      <c r="V464" s="6">
        <v>2.34E-6</v>
      </c>
      <c r="W464" s="6">
        <v>1.3200000000000001E-5</v>
      </c>
      <c r="X464" s="6">
        <v>3.4700000000000003E-5</v>
      </c>
      <c r="Y464" s="6">
        <v>9.3900000000000003E-7</v>
      </c>
      <c r="Z464" s="6">
        <v>2.2900000000000001E-6</v>
      </c>
      <c r="AA464" s="6">
        <v>7.3200000000000004E-7</v>
      </c>
      <c r="AB464" s="5">
        <v>0</v>
      </c>
      <c r="AC464" s="6">
        <v>9.7000000000000003E-6</v>
      </c>
      <c r="AD464" s="6">
        <v>7.3799999999999996E-6</v>
      </c>
      <c r="AE464" s="5">
        <v>0</v>
      </c>
      <c r="AF464" s="5">
        <v>4.9799999999999998E-5</v>
      </c>
      <c r="AG464" s="5">
        <v>2.3011300000000002E-4</v>
      </c>
      <c r="AH464" s="5">
        <v>3.4608358543991029</v>
      </c>
      <c r="AI464" s="5" t="s">
        <v>22</v>
      </c>
      <c r="AJ464" s="5" t="e">
        <f>LEFT(RIGHT(A464,LEN(A464)-FIND("GN=",A464)-2),FIND(" ",RIGHT(A464,LEN(A464)-FIND("GN=",A464)-2)))</f>
        <v>#VALUE!</v>
      </c>
    </row>
    <row r="465" spans="1:36" x14ac:dyDescent="0.25">
      <c r="A465" s="5" t="s">
        <v>488</v>
      </c>
      <c r="B465" s="6">
        <v>1.6200000000000001E-5</v>
      </c>
      <c r="C465" s="6">
        <v>2.48E-6</v>
      </c>
      <c r="D465" s="6">
        <v>2.6400000000000001E-6</v>
      </c>
      <c r="E465" s="6">
        <v>1.03E-5</v>
      </c>
      <c r="F465" s="5">
        <v>0</v>
      </c>
      <c r="G465" s="5">
        <v>0</v>
      </c>
      <c r="H465" s="5">
        <v>0</v>
      </c>
      <c r="I465" s="6">
        <v>1.31E-6</v>
      </c>
      <c r="J465" s="6">
        <v>2.26E-6</v>
      </c>
      <c r="K465" s="6">
        <v>4.7600000000000002E-6</v>
      </c>
      <c r="L465" s="6">
        <v>2.2500000000000001E-5</v>
      </c>
      <c r="M465" s="6">
        <v>3.9700000000000001E-6</v>
      </c>
      <c r="N465" s="6">
        <v>4.99E-5</v>
      </c>
      <c r="O465" s="6">
        <v>4.8699999999999998E-5</v>
      </c>
      <c r="P465" s="6">
        <v>9.7299999999999993E-5</v>
      </c>
      <c r="Q465" s="5">
        <v>0</v>
      </c>
      <c r="R465" s="6">
        <v>6.2899999999999997E-5</v>
      </c>
      <c r="S465" s="6">
        <v>8.4099999999999998E-5</v>
      </c>
      <c r="T465" s="6">
        <v>3.2899999999999998E-6</v>
      </c>
      <c r="U465" s="6">
        <v>2.26E-5</v>
      </c>
      <c r="V465" s="5">
        <v>1.18483E-4</v>
      </c>
      <c r="W465" s="5">
        <v>0</v>
      </c>
      <c r="X465" s="6">
        <v>4.1100000000000003E-5</v>
      </c>
      <c r="Y465" s="6">
        <v>3.7900000000000001E-6</v>
      </c>
      <c r="Z465" s="5">
        <v>0</v>
      </c>
      <c r="AA465" s="5">
        <v>0</v>
      </c>
      <c r="AB465" s="5">
        <v>0</v>
      </c>
      <c r="AC465" s="6">
        <v>2.27E-5</v>
      </c>
      <c r="AD465" s="5">
        <v>1.0246E-4</v>
      </c>
      <c r="AE465" s="5">
        <v>0</v>
      </c>
      <c r="AF465" s="5">
        <v>1.18483E-4</v>
      </c>
      <c r="AG465" s="5">
        <v>7.2374299999999989E-4</v>
      </c>
      <c r="AH465" s="5">
        <v>3.5886418260079522</v>
      </c>
      <c r="AI465" s="5" t="s">
        <v>20</v>
      </c>
      <c r="AJ465" s="5" t="e">
        <f>LEFT(RIGHT(A465,LEN(A465)-FIND("GN=",A465)-2),FIND(" ",RIGHT(A465,LEN(A465)-FIND("GN=",A465)-2)))</f>
        <v>#VALUE!</v>
      </c>
    </row>
    <row r="466" spans="1:36" x14ac:dyDescent="0.25">
      <c r="A466" s="5" t="s">
        <v>369</v>
      </c>
      <c r="B466" s="6">
        <v>2.16E-5</v>
      </c>
      <c r="C466" s="6">
        <v>1.84E-6</v>
      </c>
      <c r="D466" s="6">
        <v>3.3400000000000002E-6</v>
      </c>
      <c r="E466" s="6">
        <v>1.0899999999999999E-6</v>
      </c>
      <c r="F466" s="5">
        <v>0</v>
      </c>
      <c r="G466" s="6">
        <v>1.06E-6</v>
      </c>
      <c r="H466" s="6">
        <v>6.0500000000000003E-7</v>
      </c>
      <c r="I466" s="6">
        <v>3.2399999999999999E-7</v>
      </c>
      <c r="J466" s="6">
        <v>3.6899999999999998E-6</v>
      </c>
      <c r="K466" s="6">
        <v>1.35E-6</v>
      </c>
      <c r="L466" s="6">
        <v>5.9100000000000002E-6</v>
      </c>
      <c r="M466" s="5">
        <v>0</v>
      </c>
      <c r="N466" s="5">
        <v>0</v>
      </c>
      <c r="O466" s="6">
        <v>1.63E-5</v>
      </c>
      <c r="P466" s="6">
        <v>2.58E-5</v>
      </c>
      <c r="Q466" s="6">
        <v>6.6100000000000002E-6</v>
      </c>
      <c r="R466" s="5">
        <v>0</v>
      </c>
      <c r="S466" s="6">
        <v>1.06E-5</v>
      </c>
      <c r="T466" s="6">
        <v>2.6000000000000001E-6</v>
      </c>
      <c r="U466" s="6">
        <v>4.1600000000000002E-5</v>
      </c>
      <c r="V466" s="6">
        <v>1.7600000000000001E-5</v>
      </c>
      <c r="W466" s="6">
        <v>7.8699999999999992E-6</v>
      </c>
      <c r="X466" s="6">
        <v>2.88E-6</v>
      </c>
      <c r="Y466" s="6">
        <v>9.3900000000000003E-7</v>
      </c>
      <c r="Z466" s="6">
        <v>2.2900000000000001E-6</v>
      </c>
      <c r="AA466" s="6">
        <v>7.3200000000000004E-7</v>
      </c>
      <c r="AB466" s="5">
        <v>0</v>
      </c>
      <c r="AC466" s="6">
        <v>6.6499999999999999E-6</v>
      </c>
      <c r="AD466" s="6">
        <v>5.4700000000000001E-6</v>
      </c>
      <c r="AE466" s="5">
        <v>0</v>
      </c>
      <c r="AF466" s="5">
        <v>4.1600000000000002E-5</v>
      </c>
      <c r="AG466" s="5">
        <v>1.8875000000000001E-4</v>
      </c>
      <c r="AH466" s="5">
        <v>3.7050152077278655</v>
      </c>
      <c r="AI466" s="5" t="s">
        <v>12</v>
      </c>
      <c r="AJ466" s="5" t="e">
        <f>LEFT(RIGHT(A466,LEN(A466)-FIND("GN=",A466)-2),FIND(" ",RIGHT(A466,LEN(A466)-FIND("GN=",A466)-2)))</f>
        <v>#VALUE!</v>
      </c>
    </row>
    <row r="467" spans="1:36" x14ac:dyDescent="0.25">
      <c r="A467" s="5" t="s">
        <v>153</v>
      </c>
      <c r="B467" s="5">
        <v>0</v>
      </c>
      <c r="C467" s="5">
        <v>0</v>
      </c>
      <c r="D467" s="5">
        <v>4.7921900000000002E-4</v>
      </c>
      <c r="E467" s="5">
        <v>0</v>
      </c>
      <c r="F467" s="5">
        <v>4.2319999999999999E-4</v>
      </c>
      <c r="G467" s="5">
        <v>2.7706609999999998E-3</v>
      </c>
      <c r="H467" s="5">
        <v>1.680502E-3</v>
      </c>
      <c r="I467" s="5">
        <v>9.9948000000000007E-4</v>
      </c>
      <c r="J467" s="5">
        <v>1.291026E-3</v>
      </c>
      <c r="K467" s="5">
        <v>6.1275499999999998E-4</v>
      </c>
      <c r="L467" s="5">
        <v>9.75168E-4</v>
      </c>
      <c r="M467" s="5">
        <v>1.294943E-3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1.0825100000000001E-3</v>
      </c>
      <c r="U467" s="5">
        <v>0</v>
      </c>
      <c r="V467" s="5">
        <v>0</v>
      </c>
      <c r="W467" s="5">
        <v>7.3981999999999997E-4</v>
      </c>
      <c r="X467" s="5">
        <v>1.553214E-3</v>
      </c>
      <c r="Y467" s="5">
        <v>4.5047419999999999E-3</v>
      </c>
      <c r="Z467" s="5">
        <v>7.2193099999999998E-4</v>
      </c>
      <c r="AA467" s="5">
        <v>0</v>
      </c>
      <c r="AB467" s="5">
        <v>2.6098760000000001E-3</v>
      </c>
      <c r="AC467" s="5">
        <v>3.6009689999999999E-3</v>
      </c>
      <c r="AD467" s="5">
        <v>0</v>
      </c>
      <c r="AE467" s="5">
        <v>9.3643399999999999E-4</v>
      </c>
      <c r="AF467" s="5">
        <v>4.5047419999999999E-3</v>
      </c>
      <c r="AG467" s="5">
        <v>2.627645E-2</v>
      </c>
      <c r="AH467" s="5">
        <v>3.7567240451582227</v>
      </c>
      <c r="AI467" s="5" t="s">
        <v>28</v>
      </c>
      <c r="AJ467" s="5" t="e">
        <f>LEFT(RIGHT(A467,LEN(A467)-FIND("GN=",A467)-2),FIND(" ",RIGHT(A467,LEN(A467)-FIND("GN=",A467)-2)))</f>
        <v>#VALUE!</v>
      </c>
    </row>
    <row r="468" spans="1:36" x14ac:dyDescent="0.25">
      <c r="A468" s="5" t="s">
        <v>493</v>
      </c>
      <c r="B468" s="6">
        <v>3.15E-5</v>
      </c>
      <c r="C468" s="6">
        <v>2.4600000000000002E-6</v>
      </c>
      <c r="D468" s="6">
        <v>1.0499999999999999E-5</v>
      </c>
      <c r="E468" s="6">
        <v>1.0200000000000001E-5</v>
      </c>
      <c r="F468" s="5">
        <v>0</v>
      </c>
      <c r="G468" s="5">
        <v>0</v>
      </c>
      <c r="H468" s="5">
        <v>0</v>
      </c>
      <c r="I468" s="6">
        <v>1.3E-6</v>
      </c>
      <c r="J468" s="6">
        <v>2.2400000000000002E-6</v>
      </c>
      <c r="K468" s="6">
        <v>8.7600000000000008E-6</v>
      </c>
      <c r="L468" s="5">
        <v>0</v>
      </c>
      <c r="M468" s="6">
        <v>9.8200000000000008E-6</v>
      </c>
      <c r="N468" s="6">
        <v>1.6399999999999999E-5</v>
      </c>
      <c r="O468" s="6">
        <v>2.72E-5</v>
      </c>
      <c r="P468" s="5">
        <v>0</v>
      </c>
      <c r="Q468" s="6">
        <v>2.5999999999999998E-5</v>
      </c>
      <c r="R468" s="6">
        <v>8.0000000000000007E-5</v>
      </c>
      <c r="S468" s="6">
        <v>1.8E-5</v>
      </c>
      <c r="T468" s="6">
        <v>8.14E-6</v>
      </c>
      <c r="U468" s="6">
        <v>5.4599999999999999E-5</v>
      </c>
      <c r="V468" s="6">
        <v>2.27E-5</v>
      </c>
      <c r="W468" s="5">
        <v>0</v>
      </c>
      <c r="X468" s="6">
        <v>4.6199999999999998E-5</v>
      </c>
      <c r="Y468" s="6">
        <v>3.76E-6</v>
      </c>
      <c r="Z468" s="5">
        <v>0</v>
      </c>
      <c r="AA468" s="5">
        <v>0</v>
      </c>
      <c r="AB468" s="5">
        <v>0</v>
      </c>
      <c r="AC468" s="6">
        <v>3.6399999999999997E-5</v>
      </c>
      <c r="AD468" s="6">
        <v>4.35E-5</v>
      </c>
      <c r="AE468" s="5">
        <v>0</v>
      </c>
      <c r="AF468" s="5">
        <v>8.0000000000000007E-5</v>
      </c>
      <c r="AG468" s="5">
        <v>4.5968000000000007E-4</v>
      </c>
      <c r="AH468" s="5">
        <v>3.7940345574747361</v>
      </c>
      <c r="AI468" s="5" t="s">
        <v>23</v>
      </c>
      <c r="AJ468" s="5" t="e">
        <f>LEFT(RIGHT(A468,LEN(A468)-FIND("GN=",A468)-2),FIND(" ",RIGHT(A468,LEN(A468)-FIND("GN=",A468)-2)))</f>
        <v>#VALUE!</v>
      </c>
    </row>
    <row r="469" spans="1:36" x14ac:dyDescent="0.25">
      <c r="A469" s="5" t="s">
        <v>356</v>
      </c>
      <c r="B469" s="6">
        <v>5.6899999999999997E-6</v>
      </c>
      <c r="C469" s="6">
        <v>1.7E-6</v>
      </c>
      <c r="D469" s="6">
        <v>6.0299999999999999E-7</v>
      </c>
      <c r="E469" s="6">
        <v>2.9200000000000002E-5</v>
      </c>
      <c r="F469" s="5">
        <v>0</v>
      </c>
      <c r="G469" s="6">
        <v>9.7699999999999992E-7</v>
      </c>
      <c r="H469" s="6">
        <v>5.5799999999999999E-7</v>
      </c>
      <c r="I469" s="6">
        <v>2.9900000000000002E-7</v>
      </c>
      <c r="J469" s="6">
        <v>3.4000000000000001E-6</v>
      </c>
      <c r="K469" s="6">
        <v>7.0900000000000002E-5</v>
      </c>
      <c r="L469" s="5">
        <v>1.05775E-4</v>
      </c>
      <c r="M469" s="6">
        <v>6.9099999999999999E-5</v>
      </c>
      <c r="N469" s="5">
        <v>0</v>
      </c>
      <c r="O469" s="6">
        <v>7.0099999999999996E-5</v>
      </c>
      <c r="P469" s="6">
        <v>9.9900000000000002E-5</v>
      </c>
      <c r="Q469" s="6">
        <v>3.3399999999999999E-5</v>
      </c>
      <c r="R469" s="5">
        <v>1.19716E-4</v>
      </c>
      <c r="S469" s="5">
        <v>1.02055E-4</v>
      </c>
      <c r="T469" s="6">
        <v>3.7700000000000002E-5</v>
      </c>
      <c r="U469" s="6">
        <v>4.3300000000000002E-5</v>
      </c>
      <c r="V469" s="5">
        <v>0</v>
      </c>
      <c r="W469" s="6">
        <v>8.0900000000000001E-5</v>
      </c>
      <c r="X469" s="6">
        <v>6.41E-5</v>
      </c>
      <c r="Y469" s="6">
        <v>8.6700000000000002E-7</v>
      </c>
      <c r="Z469" s="6">
        <v>2.12E-6</v>
      </c>
      <c r="AA469" s="6">
        <v>6.7599999999999997E-7</v>
      </c>
      <c r="AB469" s="5">
        <v>0</v>
      </c>
      <c r="AC469" s="6">
        <v>8.9600000000000006E-6</v>
      </c>
      <c r="AD469" s="5">
        <v>1.08669E-4</v>
      </c>
      <c r="AE469" s="6">
        <v>4.5199999999999999E-6</v>
      </c>
      <c r="AF469" s="5">
        <v>1.19716E-4</v>
      </c>
      <c r="AG469" s="5">
        <v>1.065185E-3</v>
      </c>
      <c r="AH469" s="5">
        <v>3.8543764395923001</v>
      </c>
      <c r="AI469" s="5" t="s">
        <v>23</v>
      </c>
      <c r="AJ469" s="5" t="e">
        <f>LEFT(RIGHT(A469,LEN(A469)-FIND("GN=",A469)-2),FIND(" ",RIGHT(A469,LEN(A469)-FIND("GN=",A469)-2)))</f>
        <v>#VALUE!</v>
      </c>
    </row>
    <row r="470" spans="1:36" x14ac:dyDescent="0.25">
      <c r="A470" s="5" t="s">
        <v>326</v>
      </c>
      <c r="B470" s="5">
        <v>0</v>
      </c>
      <c r="C470" s="5">
        <v>2.3550189999999999E-3</v>
      </c>
      <c r="D470" s="5">
        <v>3.1193850000000001E-3</v>
      </c>
      <c r="E470" s="5">
        <v>1.23714E-4</v>
      </c>
      <c r="F470" s="5">
        <v>3.8596399999999998E-4</v>
      </c>
      <c r="G470" s="5">
        <v>7.7771000000000003E-4</v>
      </c>
      <c r="H470" s="5">
        <v>2.6285499999999999E-4</v>
      </c>
      <c r="I470" s="5">
        <v>5.6519399999999998E-4</v>
      </c>
      <c r="J470" s="5">
        <v>2.185878E-3</v>
      </c>
      <c r="K470" s="5">
        <v>2.6864720000000001E-3</v>
      </c>
      <c r="L470" s="5">
        <v>1.0335769999999999E-2</v>
      </c>
      <c r="M470" s="5">
        <v>0</v>
      </c>
      <c r="N470" s="5">
        <v>3.9059950000000002E-3</v>
      </c>
      <c r="O470" s="5">
        <v>2.6489629999999998E-3</v>
      </c>
      <c r="P470" s="5">
        <v>0</v>
      </c>
      <c r="Q470" s="5">
        <v>4.0268279999999997E-3</v>
      </c>
      <c r="R470" s="5">
        <v>0</v>
      </c>
      <c r="S470" s="5">
        <v>7.2105900000000002E-4</v>
      </c>
      <c r="T470" s="5">
        <v>1.0570497999999999E-2</v>
      </c>
      <c r="U470" s="5">
        <v>0</v>
      </c>
      <c r="V470" s="5">
        <v>0</v>
      </c>
      <c r="W470" s="5">
        <v>1.5709476E-2</v>
      </c>
      <c r="X470" s="5">
        <v>0</v>
      </c>
      <c r="Y470" s="5">
        <v>4.6025140000000003E-3</v>
      </c>
      <c r="Z470" s="5">
        <v>9.0889409999999997E-3</v>
      </c>
      <c r="AA470" s="5">
        <v>4.5344219999999998E-3</v>
      </c>
      <c r="AB470" s="5">
        <v>9.2884690000000006E-3</v>
      </c>
      <c r="AC470" s="5">
        <v>1.8138616999999999E-2</v>
      </c>
      <c r="AD470" s="5">
        <v>3.104267E-3</v>
      </c>
      <c r="AE470" s="5">
        <v>1.1468044E-2</v>
      </c>
      <c r="AF470" s="5">
        <v>1.8138616999999999E-2</v>
      </c>
      <c r="AG470" s="5">
        <v>0.12060605399999998</v>
      </c>
      <c r="AH470" s="5">
        <v>3.8907781398729679</v>
      </c>
      <c r="AI470" s="5" t="s">
        <v>33</v>
      </c>
      <c r="AJ470" s="5" t="e">
        <f>LEFT(RIGHT(A470,LEN(A470)-FIND("GN=",A470)-2),FIND(" ",RIGHT(A470,LEN(A470)-FIND("GN=",A470)-2)))</f>
        <v>#VALUE!</v>
      </c>
    </row>
    <row r="471" spans="1:36" x14ac:dyDescent="0.25">
      <c r="A471" s="5" t="s">
        <v>324</v>
      </c>
      <c r="B471" s="5">
        <v>3.7876099999999997E-4</v>
      </c>
      <c r="C471" s="6">
        <v>8.0600000000000008E-6</v>
      </c>
      <c r="D471" s="5">
        <v>2.5898099999999998E-4</v>
      </c>
      <c r="E471" s="6">
        <v>6.0600000000000003E-5</v>
      </c>
      <c r="F471" s="5">
        <v>1.2069399999999999E-4</v>
      </c>
      <c r="G471" s="5">
        <v>1.67539E-4</v>
      </c>
      <c r="H471" s="6">
        <v>2.4299999999999999E-7</v>
      </c>
      <c r="I471" s="5">
        <v>1.14685E-4</v>
      </c>
      <c r="J471" s="6">
        <v>2.3800000000000001E-6</v>
      </c>
      <c r="K471" s="6">
        <v>5.6100000000000002E-5</v>
      </c>
      <c r="L471" s="5">
        <v>3.4591899999999998E-4</v>
      </c>
      <c r="M471" s="5">
        <v>1.7698200000000001E-4</v>
      </c>
      <c r="N471" s="5">
        <v>1.5302299999999999E-4</v>
      </c>
      <c r="O471" s="5">
        <v>1.35897E-4</v>
      </c>
      <c r="P471" s="5">
        <v>1.01864E-4</v>
      </c>
      <c r="Q471" s="5">
        <v>5.2967900000000002E-4</v>
      </c>
      <c r="R471" s="5">
        <v>3.83514E-4</v>
      </c>
      <c r="S471" s="5">
        <v>2.1424700000000001E-4</v>
      </c>
      <c r="T471" s="6">
        <v>6.1199999999999997E-5</v>
      </c>
      <c r="U471" s="5">
        <v>4.3562899999999999E-4</v>
      </c>
      <c r="V471" s="5">
        <v>5.44035E-4</v>
      </c>
      <c r="W471" s="6">
        <v>6.8499999999999996E-6</v>
      </c>
      <c r="X471" s="6">
        <v>8.3599999999999999E-5</v>
      </c>
      <c r="Y471" s="6">
        <v>5.0500000000000004E-7</v>
      </c>
      <c r="Z471" s="6">
        <v>2.2500000000000001E-5</v>
      </c>
      <c r="AA471" s="5">
        <v>1.4789600000000001E-4</v>
      </c>
      <c r="AB471" s="6">
        <v>1.73E-7</v>
      </c>
      <c r="AC471" s="6">
        <v>1.59E-5</v>
      </c>
      <c r="AD471" s="5">
        <v>0</v>
      </c>
      <c r="AE471" s="6">
        <v>1.7E-5</v>
      </c>
      <c r="AF471" s="5">
        <v>5.44035E-4</v>
      </c>
      <c r="AG471" s="5">
        <v>4.5444559999999979E-3</v>
      </c>
      <c r="AH471" s="5">
        <v>4.0954077390942025</v>
      </c>
      <c r="AI471" s="5" t="s">
        <v>20</v>
      </c>
      <c r="AJ471" s="5" t="e">
        <f>LEFT(RIGHT(A471,LEN(A471)-FIND("GN=",A471)-2),FIND(" ",RIGHT(A471,LEN(A471)-FIND("GN=",A471)-2)))</f>
        <v>#VALUE!</v>
      </c>
    </row>
    <row r="472" spans="1:36" x14ac:dyDescent="0.25">
      <c r="A472" s="5" t="s">
        <v>72</v>
      </c>
      <c r="B472" s="5">
        <v>3.9397019999999998E-3</v>
      </c>
      <c r="C472" s="5">
        <v>5.1822580000000004E-3</v>
      </c>
      <c r="D472" s="5">
        <v>2.5689300000000001E-3</v>
      </c>
      <c r="E472" s="6">
        <v>9.8300000000000004E-5</v>
      </c>
      <c r="F472" s="5">
        <v>1.2478500000000001E-4</v>
      </c>
      <c r="G472" s="5">
        <v>5.2884500000000001E-4</v>
      </c>
      <c r="H472" s="5">
        <v>3.2526799999999998E-4</v>
      </c>
      <c r="I472" s="5">
        <v>3.6220300000000001E-4</v>
      </c>
      <c r="J472" s="5">
        <v>3.6817479999999999E-3</v>
      </c>
      <c r="K472" s="5">
        <v>1.3468907E-2</v>
      </c>
      <c r="L472" s="5">
        <v>2.3428680000000001E-3</v>
      </c>
      <c r="M472" s="5">
        <v>5.2503819999999996E-3</v>
      </c>
      <c r="N472" s="5">
        <v>3.893395E-3</v>
      </c>
      <c r="O472" s="5">
        <v>3.4751270000000002E-3</v>
      </c>
      <c r="P472" s="5">
        <v>3.9469889999999997E-3</v>
      </c>
      <c r="Q472" s="5">
        <v>4.4722720000000002E-3</v>
      </c>
      <c r="R472" s="5">
        <v>4.2468849999999997E-3</v>
      </c>
      <c r="S472" s="5">
        <v>4.1562939999999996E-3</v>
      </c>
      <c r="T472" s="5">
        <v>1.8338449999999999E-2</v>
      </c>
      <c r="U472" s="5">
        <v>8.6077959999999992E-3</v>
      </c>
      <c r="V472" s="5">
        <v>5.2570189999999999E-3</v>
      </c>
      <c r="W472" s="5">
        <v>1.0827458999999999E-2</v>
      </c>
      <c r="X472" s="5">
        <v>2.6746253000000001E-2</v>
      </c>
      <c r="Y472" s="5">
        <v>5.3928780000000003E-3</v>
      </c>
      <c r="Z472" s="5">
        <v>2.592591E-3</v>
      </c>
      <c r="AA472" s="5">
        <v>6.2209730000000003E-3</v>
      </c>
      <c r="AB472" s="5">
        <v>5.4310399999999998E-4</v>
      </c>
      <c r="AC472" s="5">
        <v>1.5942423000000001E-2</v>
      </c>
      <c r="AD472" s="5">
        <v>1.8843499999999999E-3</v>
      </c>
      <c r="AE472" s="5">
        <v>5.8425229999999996E-3</v>
      </c>
      <c r="AF472" s="5">
        <v>2.6746253000000001E-2</v>
      </c>
      <c r="AG472" s="5">
        <v>0.17026097699999998</v>
      </c>
      <c r="AH472" s="5">
        <v>4.2623688450715278</v>
      </c>
      <c r="AI472" s="5" t="s">
        <v>16</v>
      </c>
      <c r="AJ472" s="5" t="e">
        <f>LEFT(RIGHT(A472,LEN(A472)-FIND("GN=",A472)-2),FIND(" ",RIGHT(A472,LEN(A472)-FIND("GN=",A472)-2)))</f>
        <v>#VALUE!</v>
      </c>
    </row>
    <row r="473" spans="1:36" x14ac:dyDescent="0.25">
      <c r="A473" s="5" t="s">
        <v>90</v>
      </c>
      <c r="B473" s="5">
        <v>6.1036019999999996E-3</v>
      </c>
      <c r="C473" s="5">
        <v>1.358071E-3</v>
      </c>
      <c r="D473" s="5">
        <v>2.4825070000000001E-3</v>
      </c>
      <c r="E473" s="6">
        <v>5.8100000000000003E-5</v>
      </c>
      <c r="F473" s="5">
        <v>1.51581E-4</v>
      </c>
      <c r="G473" s="6">
        <v>5.1100000000000002E-5</v>
      </c>
      <c r="H473" s="5">
        <v>1.4056E-4</v>
      </c>
      <c r="I473" s="5">
        <v>3.08065E-4</v>
      </c>
      <c r="J473" s="5">
        <v>1.6357979999999999E-3</v>
      </c>
      <c r="K473" s="5">
        <v>8.1137440000000009E-3</v>
      </c>
      <c r="L473" s="5">
        <v>2.2163386E-2</v>
      </c>
      <c r="M473" s="5">
        <v>1.2817309000000001E-2</v>
      </c>
      <c r="N473" s="5">
        <v>1.3641019000000001E-2</v>
      </c>
      <c r="O473" s="5">
        <v>1.0631553E-2</v>
      </c>
      <c r="P473" s="5">
        <v>1.3542709999999999E-2</v>
      </c>
      <c r="Q473" s="5">
        <v>1.2697440000000001E-2</v>
      </c>
      <c r="R473" s="5">
        <v>1.325117E-2</v>
      </c>
      <c r="S473" s="5">
        <v>1.6426238999999999E-2</v>
      </c>
      <c r="T473" s="5">
        <v>7.3340929999999999E-3</v>
      </c>
      <c r="U473" s="5">
        <v>1.1316909E-2</v>
      </c>
      <c r="V473" s="5">
        <v>5.707345E-3</v>
      </c>
      <c r="W473" s="5">
        <v>1.7708360999999999E-2</v>
      </c>
      <c r="X473" s="5">
        <v>2.5449024000000001E-2</v>
      </c>
      <c r="Y473" s="5">
        <v>2.5493460000000001E-3</v>
      </c>
      <c r="Z473" s="5">
        <v>5.3250900000000002E-3</v>
      </c>
      <c r="AA473" s="5">
        <v>1.4571950000000001E-3</v>
      </c>
      <c r="AB473" s="5">
        <v>1.33135E-3</v>
      </c>
      <c r="AC473" s="5">
        <v>4.9088819999999998E-3</v>
      </c>
      <c r="AD473" s="5">
        <v>2.2360600000000001E-2</v>
      </c>
      <c r="AE473" s="5">
        <v>2.2934140000000001E-3</v>
      </c>
      <c r="AF473" s="5">
        <v>2.5449024000000001E-2</v>
      </c>
      <c r="AG473" s="5">
        <v>0.24331556300000007</v>
      </c>
      <c r="AH473" s="5">
        <v>4.269030550045362</v>
      </c>
      <c r="AI473" s="5" t="s">
        <v>16</v>
      </c>
      <c r="AJ473" s="5" t="e">
        <f>LEFT(RIGHT(A473,LEN(A473)-FIND("GN=",A473)-2),FIND(" ",RIGHT(A473,LEN(A473)-FIND("GN=",A473)-2)))</f>
        <v>#VALUE!</v>
      </c>
    </row>
    <row r="474" spans="1:36" x14ac:dyDescent="0.25">
      <c r="A474" s="5" t="s">
        <v>171</v>
      </c>
      <c r="B474" s="5">
        <v>3.32643E-3</v>
      </c>
      <c r="C474" s="5">
        <v>6.0338700000000004E-4</v>
      </c>
      <c r="D474" s="5">
        <v>1.1725500000000001E-3</v>
      </c>
      <c r="E474" s="5">
        <v>7.4146189999999999E-3</v>
      </c>
      <c r="F474" s="5">
        <v>7.6765799999999995E-4</v>
      </c>
      <c r="G474" s="5">
        <v>2.2744079999999999E-3</v>
      </c>
      <c r="H474" s="5">
        <v>2.0560830000000002E-3</v>
      </c>
      <c r="I474" s="5">
        <v>2.7157769999999999E-3</v>
      </c>
      <c r="J474" s="5">
        <v>1.4577069999999999E-3</v>
      </c>
      <c r="K474" s="5">
        <v>3.1246429999999999E-3</v>
      </c>
      <c r="L474" s="5">
        <v>5.5609530000000004E-3</v>
      </c>
      <c r="M474" s="5">
        <v>3.86017E-3</v>
      </c>
      <c r="N474" s="5">
        <v>4.1321040000000002E-3</v>
      </c>
      <c r="O474" s="5">
        <v>3.4071919999999999E-3</v>
      </c>
      <c r="P474" s="5">
        <v>4.5306979999999997E-3</v>
      </c>
      <c r="Q474" s="5">
        <v>4.6696200000000002E-3</v>
      </c>
      <c r="R474" s="5">
        <v>2.8384249999999999E-3</v>
      </c>
      <c r="S474" s="5">
        <v>5.651082E-3</v>
      </c>
      <c r="T474" s="5">
        <v>2.8405779999999999E-3</v>
      </c>
      <c r="U474" s="5">
        <v>4.5379330000000001E-3</v>
      </c>
      <c r="V474" s="5">
        <v>2.068496E-3</v>
      </c>
      <c r="W474" s="5">
        <v>6.6235649999999997E-3</v>
      </c>
      <c r="X474" s="5">
        <v>8.7091870000000002E-3</v>
      </c>
      <c r="Y474" s="5">
        <v>4.0640900000000002E-3</v>
      </c>
      <c r="Z474" s="5">
        <v>2.0577630000000002E-3</v>
      </c>
      <c r="AA474" s="5">
        <v>6.62961E-4</v>
      </c>
      <c r="AB474" s="5">
        <v>8.2489499999999997E-4</v>
      </c>
      <c r="AC474" s="5">
        <v>3.5499070000000001E-3</v>
      </c>
      <c r="AD474" s="5">
        <v>5.5407649999999996E-3</v>
      </c>
      <c r="AE474" s="5">
        <v>1.6139049999999999E-3</v>
      </c>
      <c r="AF474" s="5">
        <v>8.7091870000000002E-3</v>
      </c>
      <c r="AG474" s="5">
        <v>0.10265755100000003</v>
      </c>
      <c r="AH474" s="5">
        <v>4.6509200748974973</v>
      </c>
      <c r="AI474" s="5" t="s">
        <v>16</v>
      </c>
      <c r="AJ474" s="5" t="e">
        <f>LEFT(RIGHT(A474,LEN(A474)-FIND("GN=",A474)-2),FIND(" ",RIGHT(A474,LEN(A474)-FIND("GN=",A474)-2)))</f>
        <v>#VALUE!</v>
      </c>
    </row>
    <row r="475" spans="1:36" x14ac:dyDescent="0.25">
      <c r="A475" s="5" t="s">
        <v>149</v>
      </c>
      <c r="B475" s="5">
        <v>1.6459510000000001E-3</v>
      </c>
      <c r="C475" s="5">
        <v>1.441723E-3</v>
      </c>
      <c r="D475" s="5">
        <v>1.1311349999999999E-3</v>
      </c>
      <c r="E475" s="5">
        <v>3.1523879999999999E-3</v>
      </c>
      <c r="F475" s="5">
        <v>5.7687600000000004E-4</v>
      </c>
      <c r="G475" s="5">
        <v>4.1282150000000002E-3</v>
      </c>
      <c r="H475" s="5">
        <v>9.2766400000000003E-4</v>
      </c>
      <c r="I475" s="5">
        <v>4.1777979999999999E-3</v>
      </c>
      <c r="J475" s="5">
        <v>2.9117370000000002E-3</v>
      </c>
      <c r="K475" s="5">
        <v>7.2466499999999999E-4</v>
      </c>
      <c r="L475" s="5">
        <v>6.4062699999999995E-4</v>
      </c>
      <c r="M475" s="5">
        <v>8.7863600000000002E-4</v>
      </c>
      <c r="N475" s="5">
        <v>1.4220420000000001E-3</v>
      </c>
      <c r="O475" s="5">
        <v>1.4538579999999999E-3</v>
      </c>
      <c r="P475" s="5">
        <v>1.555194E-3</v>
      </c>
      <c r="Q475" s="5">
        <v>1.8946600000000001E-3</v>
      </c>
      <c r="R475" s="5">
        <v>2.0274669999999998E-3</v>
      </c>
      <c r="S475" s="5">
        <v>6.6089299999999996E-4</v>
      </c>
      <c r="T475" s="5">
        <v>7.6698999999999995E-4</v>
      </c>
      <c r="U475" s="5">
        <v>8.9172700000000004E-4</v>
      </c>
      <c r="V475" s="5">
        <v>1.6187809999999999E-3</v>
      </c>
      <c r="W475" s="5">
        <v>7.6010499999999996E-4</v>
      </c>
      <c r="X475" s="5">
        <v>1.057424E-3</v>
      </c>
      <c r="Y475" s="5">
        <v>8.2687500000000003E-4</v>
      </c>
      <c r="Z475" s="5">
        <v>1.0560229999999999E-3</v>
      </c>
      <c r="AA475" s="5">
        <v>4.4359100000000002E-4</v>
      </c>
      <c r="AB475" s="5">
        <v>1.8501380000000001E-3</v>
      </c>
      <c r="AC475" s="5">
        <v>1.5526820000000001E-3</v>
      </c>
      <c r="AD475" s="5">
        <v>2.155517E-3</v>
      </c>
      <c r="AE475" s="5">
        <v>1.5194080000000001E-3</v>
      </c>
      <c r="AF475" s="5">
        <v>4.1777979999999999E-3</v>
      </c>
      <c r="AG475" s="5">
        <v>4.5850790000000009E-2</v>
      </c>
      <c r="AH475" s="5">
        <v>4.6660437617788171</v>
      </c>
      <c r="AI475" s="5" t="s">
        <v>18</v>
      </c>
      <c r="AJ475" s="5" t="e">
        <f>LEFT(RIGHT(A475,LEN(A475)-FIND("GN=",A475)-2),FIND(" ",RIGHT(A475,LEN(A475)-FIND("GN=",A475)-2)))</f>
        <v>#VALUE!</v>
      </c>
    </row>
    <row r="476" spans="1:36" x14ac:dyDescent="0.25">
      <c r="A476" s="5" t="s">
        <v>115</v>
      </c>
      <c r="B476" s="5">
        <v>3.8578794E-2</v>
      </c>
      <c r="C476" s="5">
        <v>2.8223807E-2</v>
      </c>
      <c r="D476" s="5">
        <v>3.3924891999999998E-2</v>
      </c>
      <c r="E476" s="5">
        <v>1.2769486E-2</v>
      </c>
      <c r="F476" s="5">
        <v>2.0002717999999999E-2</v>
      </c>
      <c r="G476" s="5">
        <v>2.2653110000000001E-2</v>
      </c>
      <c r="H476" s="5">
        <v>2.8236374000000002E-2</v>
      </c>
      <c r="I476" s="5">
        <v>2.8733735E-2</v>
      </c>
      <c r="J476" s="5">
        <v>4.3695148000000003E-2</v>
      </c>
      <c r="K476" s="5">
        <v>2.4423793999999999E-2</v>
      </c>
      <c r="L476" s="5">
        <v>7.0248005000000002E-2</v>
      </c>
      <c r="M476" s="5">
        <v>2.6249301999999999E-2</v>
      </c>
      <c r="N476" s="5">
        <v>3.4141589E-2</v>
      </c>
      <c r="O476" s="5">
        <v>2.4825818999999999E-2</v>
      </c>
      <c r="P476" s="5">
        <v>1.9043523999999999E-2</v>
      </c>
      <c r="Q476" s="5">
        <v>2.3784402999999999E-2</v>
      </c>
      <c r="R476" s="5">
        <v>3.1384359000000001E-2</v>
      </c>
      <c r="S476" s="5">
        <v>7.4427516999999999E-2</v>
      </c>
      <c r="T476" s="5">
        <v>3.4912305999999997E-2</v>
      </c>
      <c r="U476" s="5">
        <v>3.1895361999999997E-2</v>
      </c>
      <c r="V476" s="5">
        <v>2.2616496E-2</v>
      </c>
      <c r="W476" s="5">
        <v>1.6033124999999999E-2</v>
      </c>
      <c r="X476" s="5">
        <v>4.7114685000000003E-2</v>
      </c>
      <c r="Y476" s="5">
        <v>3.5110147000000001E-2</v>
      </c>
      <c r="Z476" s="5">
        <v>2.1333228999999999E-2</v>
      </c>
      <c r="AA476" s="5">
        <v>2.1604315999999998E-2</v>
      </c>
      <c r="AB476" s="5">
        <v>2.9456247000000001E-2</v>
      </c>
      <c r="AC476" s="5">
        <v>2.8977886000000001E-2</v>
      </c>
      <c r="AD476" s="5">
        <v>1.5170200999999999E-2</v>
      </c>
      <c r="AE476" s="5">
        <v>1.6255921E-2</v>
      </c>
      <c r="AF476" s="5">
        <v>7.4427516999999999E-2</v>
      </c>
      <c r="AG476" s="5">
        <v>0.90582629699999995</v>
      </c>
      <c r="AH476" s="5">
        <v>4.7768942380635071</v>
      </c>
      <c r="AI476" s="5" t="s">
        <v>27</v>
      </c>
      <c r="AJ476" s="5" t="e">
        <f>LEFT(RIGHT(A476,LEN(A476)-FIND("GN=",A476)-2),FIND(" ",RIGHT(A476,LEN(A476)-FIND("GN=",A476)-2)))</f>
        <v>#VALUE!</v>
      </c>
    </row>
    <row r="477" spans="1:36" x14ac:dyDescent="0.25">
      <c r="A477" s="5"/>
      <c r="B477" s="5"/>
      <c r="C477" s="5"/>
      <c r="D477" s="5"/>
      <c r="E477" s="5"/>
      <c r="F477" s="5"/>
      <c r="G477" s="6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6" x14ac:dyDescent="0.25">
      <c r="A478" s="5"/>
      <c r="B478" s="5"/>
      <c r="C478" s="6"/>
      <c r="D478" s="6"/>
      <c r="E478" s="6"/>
      <c r="F478" s="5"/>
      <c r="G478" s="5"/>
      <c r="H478" s="5"/>
      <c r="I478" s="6"/>
      <c r="J478" s="5"/>
      <c r="K478" s="5"/>
      <c r="L478" s="5"/>
      <c r="M478" s="5"/>
      <c r="N478" s="5"/>
      <c r="O478" s="6"/>
      <c r="P478" s="6"/>
      <c r="Q478" s="6"/>
      <c r="R478" s="5"/>
      <c r="S478" s="5"/>
      <c r="T478" s="5"/>
      <c r="U478" s="5"/>
      <c r="V478" s="5"/>
      <c r="W478" s="5"/>
      <c r="X478" s="5"/>
      <c r="Y478" s="5"/>
      <c r="Z478" s="5"/>
      <c r="AA478" s="6"/>
      <c r="AB478" s="5"/>
      <c r="AC478" s="5"/>
      <c r="AD478" s="5"/>
      <c r="AE478" s="5"/>
    </row>
    <row r="479" spans="1:36" x14ac:dyDescent="0.25">
      <c r="A479" s="5"/>
      <c r="B479" s="5"/>
      <c r="C479" s="5"/>
      <c r="D479" s="5"/>
      <c r="E479" s="5"/>
      <c r="F479" s="5"/>
      <c r="G479" s="6"/>
      <c r="H479" s="6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6" x14ac:dyDescent="0.25">
      <c r="A480" s="5"/>
      <c r="B480" s="6"/>
      <c r="C480" s="6"/>
      <c r="D480" s="6"/>
      <c r="E480" s="5"/>
      <c r="F480" s="6"/>
      <c r="G480" s="6"/>
      <c r="H480" s="6"/>
      <c r="I480" s="6"/>
      <c r="J480" s="5"/>
      <c r="K480" s="5"/>
      <c r="L480" s="6"/>
      <c r="M480" s="5"/>
      <c r="N480" s="5"/>
      <c r="O480" s="6"/>
      <c r="P480" s="5"/>
      <c r="Q480" s="5"/>
      <c r="R480" s="5"/>
      <c r="S480" s="6"/>
      <c r="T480" s="5"/>
      <c r="U480" s="6"/>
      <c r="V480" s="5"/>
      <c r="W480" s="5"/>
      <c r="X480" s="6"/>
      <c r="Y480" s="6"/>
      <c r="Z480" s="5"/>
      <c r="AA480" s="5"/>
      <c r="AB480" s="5"/>
      <c r="AC480" s="5"/>
      <c r="AD480" s="5"/>
      <c r="AE480" s="5"/>
    </row>
    <row r="481" spans="1:3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6"/>
      <c r="AA481" s="5"/>
      <c r="AB481" s="5"/>
      <c r="AC481" s="5"/>
      <c r="AD481" s="5"/>
      <c r="AE481" s="6"/>
    </row>
    <row r="482" spans="1:3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6"/>
      <c r="AA482" s="5"/>
      <c r="AB482" s="5"/>
      <c r="AC482" s="5"/>
      <c r="AD482" s="5"/>
      <c r="AE482" s="6"/>
    </row>
    <row r="483" spans="1:31" x14ac:dyDescent="0.25">
      <c r="A483" s="5"/>
      <c r="B483" s="5"/>
      <c r="C483" s="5"/>
      <c r="D483" s="5"/>
      <c r="E483" s="6"/>
      <c r="F483" s="5"/>
      <c r="G483" s="5"/>
      <c r="H483" s="5"/>
      <c r="I483" s="6"/>
      <c r="J483" s="5"/>
      <c r="K483" s="5"/>
      <c r="L483" s="5"/>
      <c r="M483" s="5"/>
      <c r="N483" s="5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6"/>
      <c r="X484" s="5"/>
      <c r="Y484" s="5"/>
      <c r="Z484" s="5"/>
      <c r="AA484" s="5"/>
      <c r="AB484" s="5"/>
      <c r="AC484" s="5"/>
      <c r="AD484" s="5"/>
      <c r="AE484" s="5"/>
    </row>
    <row r="485" spans="1:3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6"/>
      <c r="X485" s="5"/>
      <c r="Y485" s="5"/>
      <c r="Z485" s="5"/>
      <c r="AA485" s="5"/>
      <c r="AB485" s="5"/>
      <c r="AC485" s="5"/>
      <c r="AD485" s="5"/>
      <c r="AE485" s="5"/>
    </row>
    <row r="486" spans="1:3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x14ac:dyDescent="0.25">
      <c r="A488" s="5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</sheetData>
  <sortState ref="A3:AJ476">
    <sortCondition ref="AJ3:AJ476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Methyl</vt:lpstr>
      <vt:lpstr>Dimethyl</vt:lpstr>
      <vt:lpstr>Protein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2017-11-14T21:26:48Z</dcterms:modified>
</cp:coreProperties>
</file>