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LIST\3-ATTEST_WP\task 4.6\Tool_integration_WP4.6_R2\input_data\instructions\"/>
    </mc:Choice>
  </mc:AlternateContent>
  <xr:revisionPtr revIDLastSave="0" documentId="13_ncr:1_{5C9BBD75-70AE-49A2-8D37-A23FF30662B4}" xr6:coauthVersionLast="47" xr6:coauthVersionMax="47" xr10:uidLastSave="{00000000-0000-0000-0000-000000000000}"/>
  <bookViews>
    <workbookView xWindow="-28920" yWindow="-120" windowWidth="29040" windowHeight="15840" activeTab="2" xr2:uid="{213D6E8A-298B-42BA-A48B-244633F462BD}"/>
  </bookViews>
  <sheets>
    <sheet name="Network&amp;LoadFlow_Data_WorstCase" sheetId="1" r:id="rId1"/>
    <sheet name="ANN Architecture_Model" sheetId="2" r:id="rId2"/>
    <sheet name="ANN_Vars_Limit_and_Weights&amp;Bi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tc={551D3B04-69BE-48C5-8FDD-BBDCAB6BB584}</author>
    <author>tc={72BFFDBC-7F6E-4899-9E04-6A103BE1AE7F}</author>
  </authors>
  <commentList>
    <comment ref="C56" authorId="0" shapeId="0" xr:uid="{551D3B04-69BE-48C5-8FDD-BBDCAB6BB584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ask INESC for this result when you have completed your model (for tool's integration). Then we can see if it matches with the INESC result</t>
      </text>
    </comment>
    <comment ref="D56" authorId="1" shapeId="0" xr:uid="{72BFFDBC-7F6E-4899-9E04-6A103BE1AE7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ask INESC for this result when you have completed your model (for tool's integration). Then we can see if it matches with the INESC result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tc={8BD56F0A-E460-4199-93A3-DC525DD56FF8}</author>
    <author>tc={D508750D-DF93-4A5D-AC78-EC05F9C97F53}</author>
  </authors>
  <commentList>
    <comment ref="D12" authorId="0" shapeId="0" xr:uid="{8BD56F0A-E460-4199-93A3-DC525DD56FF8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ask INESC for this result when you have completed your model (for tool's integration). Then we can see if it matches with the INESC result</t>
      </text>
    </comment>
    <comment ref="D13" authorId="1" shapeId="0" xr:uid="{D508750D-DF93-4A5D-AC78-EC05F9C97F53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ask INESC for this result when you have completed your model (for tool's integration). Then we can see if it matches with the INESC result</t>
      </text>
    </comment>
  </commentList>
</comments>
</file>

<file path=xl/sharedStrings.xml><?xml version="1.0" encoding="utf-8"?>
<sst xmlns="http://schemas.openxmlformats.org/spreadsheetml/2006/main" count="137" uniqueCount="97">
  <si>
    <t>sm_bus30</t>
  </si>
  <si>
    <t>sm_bus31</t>
  </si>
  <si>
    <t>sm_bus32</t>
  </si>
  <si>
    <t>sm_bus33</t>
  </si>
  <si>
    <t>sc_bus34</t>
  </si>
  <si>
    <t>sm_bus35</t>
  </si>
  <si>
    <t>sm_bus36</t>
  </si>
  <si>
    <t>sc_bus_37</t>
  </si>
  <si>
    <t>sc_bus38</t>
  </si>
  <si>
    <t>sm_bus39</t>
  </si>
  <si>
    <t>WF_bus40</t>
  </si>
  <si>
    <t>WF_bus41</t>
  </si>
  <si>
    <t>WF_bus42</t>
  </si>
  <si>
    <t>Status_sm_bus30</t>
  </si>
  <si>
    <t>Status_sm_bus31</t>
  </si>
  <si>
    <t>Status_sm_bus32</t>
  </si>
  <si>
    <t>Status_sm_bus33</t>
  </si>
  <si>
    <t>Status_sc_bus34</t>
  </si>
  <si>
    <t>Status_sm_bus35</t>
  </si>
  <si>
    <t>Status_sm_bus36</t>
  </si>
  <si>
    <t>Status_sc_bus_37</t>
  </si>
  <si>
    <t>Status_sc_bus38</t>
  </si>
  <si>
    <t>Status_sm_bus39</t>
  </si>
  <si>
    <t>Status_WF_bus40</t>
  </si>
  <si>
    <t>Status_WF_bus41</t>
  </si>
  <si>
    <t>Status_WF_bus42</t>
  </si>
  <si>
    <t>Total_Load_P(MW)</t>
  </si>
  <si>
    <t>Machines Status (0 - Off; 1 - On)</t>
  </si>
  <si>
    <t xml:space="preserve"> SM_Total_Pgen_(without Losses) MW</t>
  </si>
  <si>
    <t xml:space="preserve"> SM_Total_Pgen_(with Losses) MW</t>
  </si>
  <si>
    <t>Total_Inertia_ON_SM_and_SC (p.u.*Machine_Mbase [s])</t>
  </si>
  <si>
    <t>Dynamic Results (True Values)</t>
  </si>
  <si>
    <t>ROCOF (Hz/s)</t>
  </si>
  <si>
    <t>Nadir (Hz)</t>
  </si>
  <si>
    <t>Total_Inertia_ON_SC (p.u.*Machine_Mbase [s])</t>
  </si>
  <si>
    <t>Total_Inertia_SM_On (p.u.*Machine_Mbase [s])</t>
  </si>
  <si>
    <t>Input Var1</t>
  </si>
  <si>
    <t>Input Var2</t>
  </si>
  <si>
    <t>Input Var3</t>
  </si>
  <si>
    <t>Input Var4</t>
  </si>
  <si>
    <t>Input Var5</t>
  </si>
  <si>
    <t>Input Var6</t>
  </si>
  <si>
    <t>SC1_bus34_Inertia_On (p.u.*Machine_Mbase [s])</t>
  </si>
  <si>
    <t>SC2_bus37_Inertia_On (p.u.*Machine_Mbase [s])</t>
  </si>
  <si>
    <t>SC3_bus38_Inertia_On (p.u.*Machine_Mbase [s])</t>
  </si>
  <si>
    <t>Load Flow Data and Dynamic Relevant Input Data for the ANN</t>
  </si>
  <si>
    <t>ANN Results (Estimated Values)</t>
  </si>
  <si>
    <t>Wind_total_power (MW)</t>
  </si>
  <si>
    <t>Pgen_Load_id2_bus39_interlig (MW)</t>
  </si>
  <si>
    <t>Machines P_Gen Dispatch in MW (with Losses - after Load Flow Run)</t>
  </si>
  <si>
    <t>Output Var1</t>
  </si>
  <si>
    <t>Output Var2</t>
  </si>
  <si>
    <t>Input Variables</t>
  </si>
  <si>
    <t>Output Variables</t>
  </si>
  <si>
    <t>ANN Architecture</t>
  </si>
  <si>
    <t>Feed-forward ANN - Sequential model (linear stack of layers) using Pyhton Keras (TensorFlow package)</t>
  </si>
  <si>
    <t>Nr. Hidden Layers</t>
  </si>
  <si>
    <t>Nr. Neurons (1st Hidden Layer)</t>
  </si>
  <si>
    <t>Nr. Neurons (2nd Hidden Layer)</t>
  </si>
  <si>
    <t>Funções de Ativação (1st Hidden Layer)</t>
  </si>
  <si>
    <t>Sigmoid</t>
  </si>
  <si>
    <t>Funções de Ativação (2nd Hidden Layer)</t>
  </si>
  <si>
    <t>Funções de Ativação (Output Layer)</t>
  </si>
  <si>
    <t>Linear</t>
  </si>
  <si>
    <t>EarlyStopping (Patiente criterion)</t>
  </si>
  <si>
    <t>-</t>
  </si>
  <si>
    <t>Nr. Tranining Epochs</t>
  </si>
  <si>
    <t>Type</t>
  </si>
  <si>
    <t>Code Example</t>
  </si>
  <si>
    <t>No Second Layer</t>
  </si>
  <si>
    <t>Early Stopping criterion activated - stopped at 330 Epochs</t>
  </si>
  <si>
    <t xml:space="preserve">Normalization between [0,1] - Min-Max Method: </t>
  </si>
  <si>
    <t>Data Standardization</t>
  </si>
  <si>
    <t xml:space="preserve">Results (ANN Estimated Values) </t>
  </si>
  <si>
    <r>
      <t xml:space="preserve">NOTE: </t>
    </r>
    <r>
      <rPr>
        <sz val="14"/>
        <color theme="1"/>
        <rFont val="Calibri"/>
        <family val="2"/>
        <scheme val="minor"/>
      </rPr>
      <t>Network Data in the Matlab file ("ATTEST_IEEE39_buses_with_WF&amp;SC_Worst_Case.m") as sent in email in 11/07/2022</t>
    </r>
  </si>
  <si>
    <t>Minimum and Maximum Limits to Normalize/Denormalize Values using Min-Max scaling method ( "normalization")</t>
  </si>
  <si>
    <t>Hidden Layer Weights</t>
  </si>
  <si>
    <t>Hidden Bias</t>
  </si>
  <si>
    <t>Output Layer Weights</t>
  </si>
  <si>
    <t>Output Layer Bias</t>
  </si>
  <si>
    <t>Input limits:</t>
  </si>
  <si>
    <t>Output limits:</t>
  </si>
  <si>
    <t>Min.</t>
  </si>
  <si>
    <t>Max.</t>
  </si>
  <si>
    <t>Domain (Possible Values)</t>
  </si>
  <si>
    <t>Should be optimized/changed to turn grid secure</t>
  </si>
  <si>
    <t>Should be optimized/changed (decision Variable) to turn grid secure</t>
  </si>
  <si>
    <t>Notes</t>
  </si>
  <si>
    <r>
      <t xml:space="preserve"> Discrete Value. </t>
    </r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Can assume only 2 Values 0 (SC off) and 866.4  (Inertia of this SC when ON)</t>
    </r>
  </si>
  <si>
    <r>
      <t xml:space="preserve"> Discrete Value. </t>
    </r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Can assume only 2 Values 0 (SC off) and 2300.0 (Inertia of this SC when ON)</t>
    </r>
  </si>
  <si>
    <t>Continuous Fixed Value as Dispatched (see prev. Excel Sheet)</t>
  </si>
  <si>
    <r>
      <t xml:space="preserve">Discrete Value. </t>
    </r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Can assume only 2 Values 0 (SC off) and 1619.8  (Inertia of this SC when ON)</t>
    </r>
  </si>
  <si>
    <t>Continuous value but that must be &lt; 1 Hz/s to mantain grid security</t>
  </si>
  <si>
    <t>Continuous value but that must be &lt; 0.8 Hz to mantain grid security</t>
  </si>
  <si>
    <t>Dicrete value</t>
  </si>
  <si>
    <t>Continuous value</t>
  </si>
  <si>
    <t>To be Estimed by LIST/ICENT (see comment)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</si>
</sst>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" fillId="2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8" xfId="0" applyFill="1" applyBorder="1" applyAlignment="1">
      <alignment horizontal="left" wrapText="1"/>
    </xf>
    <xf numFmtId="0" fontId="0" fillId="0" borderId="6" xfId="0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 vertical="center"/>
    </xf>
    <xf numFmtId="0" fontId="0" fillId="0" borderId="6" xfId="0" applyFill="1" applyBorder="1"/>
    <xf numFmtId="0" fontId="0" fillId="0" borderId="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wrapText="1"/>
    </xf>
    <xf numFmtId="0" fontId="0" fillId="2" borderId="13" xfId="0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114300</xdr:rowOff>
    </xdr:from>
    <xdr:to>
      <xdr:col>5</xdr:col>
      <xdr:colOff>828507</xdr:colOff>
      <xdr:row>25</xdr:row>
      <xdr:rowOff>96718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ADCCF578-0EC7-5AC2-CD57-1F24932E9C10}"/>
            </a:ext>
          </a:extLst>
        </xdr:cNvPr>
        <xdr:cNvGrpSpPr/>
      </xdr:nvGrpSpPr>
      <xdr:grpSpPr>
        <a:xfrm>
          <a:off x="201930" y="114300"/>
          <a:ext cx="8222260" cy="4505784"/>
          <a:chOff x="671747" y="242110"/>
          <a:chExt cx="7267407" cy="4840168"/>
        </a:xfrm>
      </xdr:grpSpPr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473D644B-86B2-E53B-4DBF-D2C48B491547}"/>
              </a:ext>
            </a:extLst>
          </xdr:cNvPr>
          <xdr:cNvGrpSpPr/>
        </xdr:nvGrpSpPr>
        <xdr:grpSpPr>
          <a:xfrm>
            <a:off x="671747" y="242110"/>
            <a:ext cx="7267407" cy="4487225"/>
            <a:chOff x="214547" y="655208"/>
            <a:chExt cx="7267407" cy="4487225"/>
          </a:xfrm>
        </xdr:grpSpPr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AC91F3B3-6359-4F6E-BB61-C02EDE8608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9162" r="16152"/>
            <a:stretch/>
          </xdr:blipFill>
          <xdr:spPr>
            <a:xfrm rot="5400000">
              <a:off x="1791021" y="-548500"/>
              <a:ext cx="4114459" cy="7267407"/>
            </a:xfrm>
            <a:prstGeom prst="rect">
              <a:avLst/>
            </a:prstGeom>
          </xdr:spPr>
        </xdr:pic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CBAA3A30-8062-472C-9C02-F845C214521D}"/>
                </a:ext>
              </a:extLst>
            </xdr:cNvPr>
            <xdr:cNvSpPr/>
          </xdr:nvSpPr>
          <xdr:spPr>
            <a:xfrm>
              <a:off x="5673855" y="1686906"/>
              <a:ext cx="422145" cy="460821"/>
            </a:xfrm>
            <a:prstGeom prst="rect">
              <a:avLst/>
            </a:prstGeom>
            <a:solidFill>
              <a:schemeClr val="accent5">
                <a:alpha val="0"/>
              </a:schemeClr>
            </a:solidFill>
            <a:ln w="34925">
              <a:solidFill>
                <a:schemeClr val="accent5">
                  <a:lumMod val="60000"/>
                  <a:lumOff val="40000"/>
                </a:schemeClr>
              </a:solidFill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2" name="TextBox 12">
              <a:extLst>
                <a:ext uri="{FF2B5EF4-FFF2-40B4-BE49-F238E27FC236}">
                  <a16:creationId xmlns:a16="http://schemas.microsoft.com/office/drawing/2014/main" id="{C5A6EBF5-C956-4B0F-8137-6A619D425C30}"/>
                </a:ext>
              </a:extLst>
            </xdr:cNvPr>
            <xdr:cNvSpPr txBox="1"/>
          </xdr:nvSpPr>
          <xdr:spPr>
            <a:xfrm>
              <a:off x="5444524" y="758814"/>
              <a:ext cx="1365182" cy="2769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b="1">
                  <a:solidFill>
                    <a:schemeClr val="accent4">
                      <a:lumMod val="75000"/>
                    </a:schemeClr>
                  </a:solidFill>
                  <a:latin typeface="+mj-lt"/>
                </a:rPr>
                <a:t>WF3_bus42</a:t>
              </a:r>
              <a:endParaRPr lang="en-US" sz="1200" b="1">
                <a:solidFill>
                  <a:schemeClr val="accent4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53" name="TextBox 21">
              <a:extLst>
                <a:ext uri="{FF2B5EF4-FFF2-40B4-BE49-F238E27FC236}">
                  <a16:creationId xmlns:a16="http://schemas.microsoft.com/office/drawing/2014/main" id="{9C6C267F-92C3-61F5-9388-69097CD293AC}"/>
                </a:ext>
              </a:extLst>
            </xdr:cNvPr>
            <xdr:cNvSpPr txBox="1"/>
          </xdr:nvSpPr>
          <xdr:spPr>
            <a:xfrm>
              <a:off x="6072023" y="1825427"/>
              <a:ext cx="550158" cy="30777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j-lt"/>
                </a:rPr>
                <a:t>SC3</a:t>
              </a:r>
              <a:endParaRPr lang="en-US" sz="1400"/>
            </a:p>
          </xdr:txBody>
        </xdr: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7308BC6A-C083-70E4-17BB-D699FB9A4961}"/>
                </a:ext>
              </a:extLst>
            </xdr:cNvPr>
            <xdr:cNvGrpSpPr/>
          </xdr:nvGrpSpPr>
          <xdr:grpSpPr>
            <a:xfrm>
              <a:off x="5638239" y="998765"/>
              <a:ext cx="686126" cy="540643"/>
              <a:chOff x="5638239" y="998765"/>
              <a:chExt cx="686126" cy="540643"/>
            </a:xfrm>
          </xdr:grpSpPr>
          <xdr:pic>
            <xdr:nvPicPr>
              <xdr:cNvPr id="67" name="Picture 66">
                <a:extLst>
                  <a:ext uri="{FF2B5EF4-FFF2-40B4-BE49-F238E27FC236}">
                    <a16:creationId xmlns:a16="http://schemas.microsoft.com/office/drawing/2014/main" id="{53D1F76D-75A7-52B8-C273-CA43DB712144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162" t="72345" r="81124" b="23086"/>
              <a:stretch/>
            </xdr:blipFill>
            <xdr:spPr>
              <a:xfrm rot="5400000">
                <a:off x="5536667" y="1105788"/>
                <a:ext cx="535192" cy="332047"/>
              </a:xfrm>
              <a:prstGeom prst="rect">
                <a:avLst/>
              </a:prstGeom>
            </xdr:spPr>
          </xdr:pic>
          <xdr:sp macro="" textlink="">
            <xdr:nvSpPr>
              <xdr:cNvPr id="68" name="TextBox 8">
                <a:extLst>
                  <a:ext uri="{FF2B5EF4-FFF2-40B4-BE49-F238E27FC236}">
                    <a16:creationId xmlns:a16="http://schemas.microsoft.com/office/drawing/2014/main" id="{9A8E00D2-E486-3F3A-BBD9-345FFB5C4375}"/>
                  </a:ext>
                </a:extLst>
              </xdr:cNvPr>
              <xdr:cNvSpPr txBox="1"/>
            </xdr:nvSpPr>
            <xdr:spPr>
              <a:xfrm>
                <a:off x="5929866" y="1092913"/>
                <a:ext cx="394499" cy="26161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100" b="1"/>
                  <a:t>42</a:t>
                </a:r>
              </a:p>
            </xdr:txBody>
          </xdr:sp>
          <xdr:sp macro="" textlink="">
            <xdr:nvSpPr>
              <xdr:cNvPr id="69" name="Oval 68">
                <a:extLst>
                  <a:ext uri="{FF2B5EF4-FFF2-40B4-BE49-F238E27FC236}">
                    <a16:creationId xmlns:a16="http://schemas.microsoft.com/office/drawing/2014/main" id="{C936C7D2-04F4-D672-A9DF-8111D73C5099}"/>
                  </a:ext>
                </a:extLst>
              </xdr:cNvPr>
              <xdr:cNvSpPr/>
            </xdr:nvSpPr>
            <xdr:spPr>
              <a:xfrm>
                <a:off x="5712413" y="998765"/>
                <a:ext cx="230153" cy="236048"/>
              </a:xfrm>
              <a:prstGeom prst="ellipse">
                <a:avLst/>
              </a:prstGeom>
              <a:solidFill>
                <a:schemeClr val="bg1"/>
              </a:solidFill>
              <a:ln w="28575"/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A9623C86-B558-0EE0-0814-7784007C867D}"/>
                </a:ext>
              </a:extLst>
            </xdr:cNvPr>
            <xdr:cNvSpPr/>
          </xdr:nvSpPr>
          <xdr:spPr>
            <a:xfrm>
              <a:off x="1927355" y="916363"/>
              <a:ext cx="422145" cy="460821"/>
            </a:xfrm>
            <a:prstGeom prst="rect">
              <a:avLst/>
            </a:prstGeom>
            <a:solidFill>
              <a:schemeClr val="accent5">
                <a:alpha val="0"/>
              </a:schemeClr>
            </a:solidFill>
            <a:ln w="34925">
              <a:solidFill>
                <a:schemeClr val="accent5">
                  <a:lumMod val="60000"/>
                  <a:lumOff val="40000"/>
                </a:schemeClr>
              </a:solidFill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56" name="TextBox 27">
              <a:extLst>
                <a:ext uri="{FF2B5EF4-FFF2-40B4-BE49-F238E27FC236}">
                  <a16:creationId xmlns:a16="http://schemas.microsoft.com/office/drawing/2014/main" id="{1E04CA81-8A82-ECA7-5A79-C5BE66F9A109}"/>
                </a:ext>
              </a:extLst>
            </xdr:cNvPr>
            <xdr:cNvSpPr txBox="1"/>
          </xdr:nvSpPr>
          <xdr:spPr>
            <a:xfrm>
              <a:off x="1926486" y="655208"/>
              <a:ext cx="550158" cy="30777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j-lt"/>
                </a:rPr>
                <a:t>SC2</a:t>
              </a:r>
              <a:endParaRPr lang="en-US" sz="1400"/>
            </a:p>
          </xdr:txBody>
        </xdr:sp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60E73368-7528-A8F1-C8D9-77DD3D783AD4}"/>
                </a:ext>
              </a:extLst>
            </xdr:cNvPr>
            <xdr:cNvGrpSpPr/>
          </xdr:nvGrpSpPr>
          <xdr:grpSpPr>
            <a:xfrm>
              <a:off x="1236012" y="1027973"/>
              <a:ext cx="519874" cy="540643"/>
              <a:chOff x="5450412" y="998765"/>
              <a:chExt cx="519874" cy="540643"/>
            </a:xfrm>
          </xdr:grpSpPr>
          <xdr:pic>
            <xdr:nvPicPr>
              <xdr:cNvPr id="64" name="Picture 63">
                <a:extLst>
                  <a:ext uri="{FF2B5EF4-FFF2-40B4-BE49-F238E27FC236}">
                    <a16:creationId xmlns:a16="http://schemas.microsoft.com/office/drawing/2014/main" id="{0472BB75-D9BC-B2A2-6F87-D7227584F32C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162" t="72345" r="81124" b="23086"/>
              <a:stretch/>
            </xdr:blipFill>
            <xdr:spPr>
              <a:xfrm rot="5400000">
                <a:off x="5536667" y="1105788"/>
                <a:ext cx="535192" cy="332047"/>
              </a:xfrm>
              <a:prstGeom prst="rect">
                <a:avLst/>
              </a:prstGeom>
            </xdr:spPr>
          </xdr:pic>
          <xdr:sp macro="" textlink="">
            <xdr:nvSpPr>
              <xdr:cNvPr id="65" name="TextBox 30">
                <a:extLst>
                  <a:ext uri="{FF2B5EF4-FFF2-40B4-BE49-F238E27FC236}">
                    <a16:creationId xmlns:a16="http://schemas.microsoft.com/office/drawing/2014/main" id="{9F6B40B1-5FB4-593D-81CF-F9215C93A487}"/>
                  </a:ext>
                </a:extLst>
              </xdr:cNvPr>
              <xdr:cNvSpPr txBox="1"/>
            </xdr:nvSpPr>
            <xdr:spPr>
              <a:xfrm>
                <a:off x="5450412" y="1104008"/>
                <a:ext cx="394499" cy="26161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100" b="1"/>
                  <a:t>41</a:t>
                </a:r>
              </a:p>
            </xdr:txBody>
          </xdr:sp>
          <xdr:sp macro="" textlink="">
            <xdr:nvSpPr>
              <xdr:cNvPr id="66" name="Oval 65">
                <a:extLst>
                  <a:ext uri="{FF2B5EF4-FFF2-40B4-BE49-F238E27FC236}">
                    <a16:creationId xmlns:a16="http://schemas.microsoft.com/office/drawing/2014/main" id="{BAE2CBED-C628-5CBC-A0A0-FB423E2048E7}"/>
                  </a:ext>
                </a:extLst>
              </xdr:cNvPr>
              <xdr:cNvSpPr/>
            </xdr:nvSpPr>
            <xdr:spPr>
              <a:xfrm>
                <a:off x="5712413" y="998765"/>
                <a:ext cx="230153" cy="236048"/>
              </a:xfrm>
              <a:prstGeom prst="ellipse">
                <a:avLst/>
              </a:prstGeom>
              <a:solidFill>
                <a:schemeClr val="bg1"/>
              </a:solidFill>
              <a:ln w="28575"/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sp macro="" textlink="">
          <xdr:nvSpPr>
            <xdr:cNvPr id="58" name="TextBox 32">
              <a:extLst>
                <a:ext uri="{FF2B5EF4-FFF2-40B4-BE49-F238E27FC236}">
                  <a16:creationId xmlns:a16="http://schemas.microsoft.com/office/drawing/2014/main" id="{D9728700-0723-A416-290F-2EFA1D60DE8A}"/>
                </a:ext>
              </a:extLst>
            </xdr:cNvPr>
            <xdr:cNvSpPr txBox="1"/>
          </xdr:nvSpPr>
          <xdr:spPr>
            <a:xfrm>
              <a:off x="845420" y="803596"/>
              <a:ext cx="1365182" cy="2769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b="1">
                  <a:solidFill>
                    <a:schemeClr val="accent4">
                      <a:lumMod val="75000"/>
                    </a:schemeClr>
                  </a:solidFill>
                  <a:latin typeface="+mj-lt"/>
                </a:rPr>
                <a:t>WF2_bus41</a:t>
              </a:r>
              <a:endParaRPr lang="en-US" sz="1200" b="1">
                <a:solidFill>
                  <a:schemeClr val="accent4">
                    <a:lumMod val="75000"/>
                  </a:schemeClr>
                </a:solidFill>
              </a:endParaRPr>
            </a:p>
          </xdr:txBody>
        </xdr:sp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9959C8AB-F295-694E-604B-56F2ECB8AA1C}"/>
                </a:ext>
              </a:extLst>
            </xdr:cNvPr>
            <xdr:cNvGrpSpPr/>
          </xdr:nvGrpSpPr>
          <xdr:grpSpPr>
            <a:xfrm>
              <a:off x="3802689" y="3644051"/>
              <a:ext cx="529297" cy="540643"/>
              <a:chOff x="5440989" y="998765"/>
              <a:chExt cx="529297" cy="540643"/>
            </a:xfrm>
          </xdr:grpSpPr>
          <xdr:pic>
            <xdr:nvPicPr>
              <xdr:cNvPr id="61" name="Picture 60">
                <a:extLst>
                  <a:ext uri="{FF2B5EF4-FFF2-40B4-BE49-F238E27FC236}">
                    <a16:creationId xmlns:a16="http://schemas.microsoft.com/office/drawing/2014/main" id="{AA87F07F-CE46-35FA-6973-C4E1E58F07AB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162" t="72345" r="81124" b="23086"/>
              <a:stretch/>
            </xdr:blipFill>
            <xdr:spPr>
              <a:xfrm rot="5400000">
                <a:off x="5536667" y="1105788"/>
                <a:ext cx="535192" cy="332047"/>
              </a:xfrm>
              <a:prstGeom prst="rect">
                <a:avLst/>
              </a:prstGeom>
            </xdr:spPr>
          </xdr:pic>
          <xdr:sp macro="" textlink="">
            <xdr:nvSpPr>
              <xdr:cNvPr id="62" name="TextBox 35">
                <a:extLst>
                  <a:ext uri="{FF2B5EF4-FFF2-40B4-BE49-F238E27FC236}">
                    <a16:creationId xmlns:a16="http://schemas.microsoft.com/office/drawing/2014/main" id="{269591BF-CEE9-D0D5-A89A-02DD055A9F0D}"/>
                  </a:ext>
                </a:extLst>
              </xdr:cNvPr>
              <xdr:cNvSpPr txBox="1"/>
            </xdr:nvSpPr>
            <xdr:spPr>
              <a:xfrm>
                <a:off x="5440989" y="1116789"/>
                <a:ext cx="394499" cy="261610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100" b="1"/>
                  <a:t>40</a:t>
                </a:r>
              </a:p>
            </xdr:txBody>
          </xdr:sp>
          <xdr:sp macro="" textlink="">
            <xdr:nvSpPr>
              <xdr:cNvPr id="63" name="Oval 62">
                <a:extLst>
                  <a:ext uri="{FF2B5EF4-FFF2-40B4-BE49-F238E27FC236}">
                    <a16:creationId xmlns:a16="http://schemas.microsoft.com/office/drawing/2014/main" id="{9D75067B-8453-CA37-02F6-F82C732DE61F}"/>
                  </a:ext>
                </a:extLst>
              </xdr:cNvPr>
              <xdr:cNvSpPr/>
            </xdr:nvSpPr>
            <xdr:spPr>
              <a:xfrm>
                <a:off x="5712413" y="998765"/>
                <a:ext cx="230153" cy="236048"/>
              </a:xfrm>
              <a:prstGeom prst="ellipse">
                <a:avLst/>
              </a:prstGeom>
              <a:solidFill>
                <a:schemeClr val="bg1"/>
              </a:solidFill>
              <a:ln w="28575"/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</xdr:grpSp>
        <xdr:sp macro="" textlink="">
          <xdr:nvSpPr>
            <xdr:cNvPr id="60" name="TextBox 37">
              <a:extLst>
                <a:ext uri="{FF2B5EF4-FFF2-40B4-BE49-F238E27FC236}">
                  <a16:creationId xmlns:a16="http://schemas.microsoft.com/office/drawing/2014/main" id="{B493C23F-5A33-02B4-590A-661C565A0AC3}"/>
                </a:ext>
              </a:extLst>
            </xdr:cNvPr>
            <xdr:cNvSpPr txBox="1"/>
          </xdr:nvSpPr>
          <xdr:spPr>
            <a:xfrm>
              <a:off x="3693619" y="3440562"/>
              <a:ext cx="1365182" cy="2769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b="1">
                  <a:solidFill>
                    <a:schemeClr val="accent4">
                      <a:lumMod val="75000"/>
                    </a:schemeClr>
                  </a:solidFill>
                  <a:latin typeface="+mj-lt"/>
                </a:rPr>
                <a:t>WF1_bus40</a:t>
              </a:r>
              <a:endParaRPr lang="en-US" sz="1200" b="1">
                <a:solidFill>
                  <a:schemeClr val="accent4">
                    <a:lumMod val="75000"/>
                  </a:schemeClr>
                </a:solidFill>
              </a:endParaRPr>
            </a:p>
          </xdr:txBody>
        </xdr:sp>
      </xdr:grpSp>
      <xdr:sp macro="" textlink="">
        <xdr:nvSpPr>
          <xdr:cNvPr id="49" name="TextBox 38">
            <a:extLst>
              <a:ext uri="{FF2B5EF4-FFF2-40B4-BE49-F238E27FC236}">
                <a16:creationId xmlns:a16="http://schemas.microsoft.com/office/drawing/2014/main" id="{3BA20113-313B-817B-94F4-E33C17F63A8B}"/>
              </a:ext>
            </a:extLst>
          </xdr:cNvPr>
          <xdr:cNvSpPr txBox="1"/>
        </xdr:nvSpPr>
        <xdr:spPr>
          <a:xfrm>
            <a:off x="891802" y="4820668"/>
            <a:ext cx="6518033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 b="1"/>
              <a:t>39 bus New England Test system modified for ATTEST project (3 Sync. Condensers (SC) + 3 Wind Farms (WF)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1</xdr:row>
      <xdr:rowOff>85725</xdr:rowOff>
    </xdr:from>
    <xdr:to>
      <xdr:col>26</xdr:col>
      <xdr:colOff>466725</xdr:colOff>
      <xdr:row>6</xdr:row>
      <xdr:rowOff>574861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8F16C-90D2-43B0-8B33-5AD273322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4900" y="342900"/>
          <a:ext cx="9410700" cy="3394261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18</xdr:row>
      <xdr:rowOff>130786</xdr:rowOff>
    </xdr:from>
    <xdr:to>
      <xdr:col>24</xdr:col>
      <xdr:colOff>379832</xdr:colOff>
      <xdr:row>33</xdr:row>
      <xdr:rowOff>94837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2C9CC7-8B33-45A5-AF66-262698B63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9675" y="4045561"/>
          <a:ext cx="7999832" cy="2821551"/>
        </a:xfrm>
        <a:prstGeom prst="rect">
          <a:avLst/>
        </a:prstGeom>
      </xdr:spPr>
    </xdr:pic>
    <xdr:clientData/>
  </xdr:twoCellAnchor>
  <xdr:twoCellAnchor editAs="oneCell">
    <xdr:from>
      <xdr:col>7</xdr:col>
      <xdr:colOff>2990850</xdr:colOff>
      <xdr:row>8</xdr:row>
      <xdr:rowOff>9526</xdr:rowOff>
    </xdr:from>
    <xdr:to>
      <xdr:col>7</xdr:col>
      <xdr:colOff>5217323</xdr:colOff>
      <xdr:row>9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DA692E-F486-CC58-B949-11C8C2877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9875" y="1895476"/>
          <a:ext cx="2226473" cy="2095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Barbeiro" id="{2C078E29-889B-49CD-8344-185449E7DFF3}" userId="S::pedro.p.barbeiro@office365.inesctec.pt::8642d75b-ba57-46da-8c5d-76c447f648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6" dT="2022-07-18T08:34:34.64" personId="{2C078E29-889B-49CD-8344-185449E7DFF3}" id="{551D3B04-69BE-48C5-8FDD-BBDCAB6BB584}">
    <text>Please ask INESC for this result when you have completed your model (for tool's integration). Then we can see if it matches with the INESC result</text>
  </threadedComment>
  <threadedComment ref="D56" dT="2022-07-18T08:34:34.64" personId="{2C078E29-889B-49CD-8344-185449E7DFF3}" id="{72BFFDBC-7F6E-4899-9E04-6A103BE1AE7F}">
    <text>Please ask INESC for this result when you have completed your model (for tool's integration). Then we can see if it matches with the INESC result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2-07-18T08:34:34.64" personId="{2C078E29-889B-49CD-8344-185449E7DFF3}" id="{8BD56F0A-E460-4199-93A3-DC525DD56FF8}">
    <text>Please ask INESC for this result when you have completed your model (for tool's integration). Then we can see if it matches with the INESC result</text>
  </threadedComment>
  <threadedComment ref="D13" dT="2022-07-18T08:34:34.64" personId="{2C078E29-889B-49CD-8344-185449E7DFF3}" id="{D508750D-DF93-4A5D-AC78-EC05F9C97F53}">
    <text>Please ask INESC for this result when you have completed your model (for tool's integration). Then we can see if it matches with the INESC result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2FC4-4348-4387-8A56-BC7CE9570CBB}">
  <dimension ref="A6:AM59"/>
  <sheetViews>
    <sheetView topLeftCell="A19" zoomScale="85" zoomScaleNormal="85" workbookViewId="0">
      <selection activeCell="I38" sqref="I38"/>
    </sheetView>
  </sheetViews>
  <sheetFormatPr defaultRowHeight="14.4" x14ac:dyDescent="0.3"/>
  <cols>
    <col min="1" max="1" width="18" bestFit="1" customWidth="1"/>
    <col min="2" max="2" width="23.44140625" customWidth="1"/>
    <col min="3" max="4" width="25.88671875" customWidth="1"/>
    <col min="5" max="5" width="17.44140625" customWidth="1"/>
    <col min="6" max="10" width="26.44140625" customWidth="1"/>
    <col min="11" max="14" width="27.33203125" customWidth="1"/>
  </cols>
  <sheetData>
    <row r="6" spans="7:9" ht="18" x14ac:dyDescent="0.35">
      <c r="G6" s="1"/>
      <c r="H6" s="1"/>
      <c r="I6" s="1"/>
    </row>
    <row r="28" spans="1:1" ht="18" x14ac:dyDescent="0.35">
      <c r="A28" s="1" t="s">
        <v>74</v>
      </c>
    </row>
    <row r="34" spans="1:39" ht="15" thickBot="1" x14ac:dyDescent="0.35"/>
    <row r="35" spans="1:39" ht="28.5" customHeight="1" thickBot="1" x14ac:dyDescent="0.35">
      <c r="A35" s="68" t="s">
        <v>45</v>
      </c>
      <c r="B35" s="69"/>
      <c r="C35" s="69"/>
      <c r="D35" s="69"/>
      <c r="E35" s="69"/>
      <c r="F35" s="69"/>
      <c r="G35" s="69"/>
      <c r="H35" s="69"/>
      <c r="I35" s="69"/>
      <c r="J35" s="69"/>
      <c r="K35" s="70"/>
    </row>
    <row r="36" spans="1:39" x14ac:dyDescent="0.3">
      <c r="A36" s="4"/>
      <c r="B36" s="5"/>
      <c r="C36" s="5"/>
      <c r="D36" s="6" t="s">
        <v>36</v>
      </c>
      <c r="E36" s="6" t="s">
        <v>37</v>
      </c>
      <c r="F36" s="6" t="s">
        <v>38</v>
      </c>
      <c r="G36" s="6" t="s">
        <v>39</v>
      </c>
      <c r="H36" s="6" t="s">
        <v>40</v>
      </c>
      <c r="I36" s="6" t="s">
        <v>41</v>
      </c>
      <c r="J36" s="5"/>
      <c r="K36" s="7"/>
    </row>
    <row r="37" spans="1:39" ht="48" customHeight="1" x14ac:dyDescent="0.3">
      <c r="A37" s="8" t="s">
        <v>26</v>
      </c>
      <c r="B37" s="9" t="s">
        <v>28</v>
      </c>
      <c r="C37" s="9" t="s">
        <v>48</v>
      </c>
      <c r="D37" s="13" t="s">
        <v>29</v>
      </c>
      <c r="E37" s="13" t="s">
        <v>47</v>
      </c>
      <c r="F37" s="13" t="s">
        <v>42</v>
      </c>
      <c r="G37" s="13" t="s">
        <v>43</v>
      </c>
      <c r="H37" s="13" t="s">
        <v>44</v>
      </c>
      <c r="I37" s="13" t="s">
        <v>35</v>
      </c>
      <c r="J37" s="9" t="s">
        <v>34</v>
      </c>
      <c r="K37" s="10" t="s">
        <v>30</v>
      </c>
      <c r="L37" s="2"/>
      <c r="AM37" s="2"/>
    </row>
    <row r="38" spans="1:39" ht="15" thickBot="1" x14ac:dyDescent="0.35">
      <c r="A38" s="14">
        <v>3353.6619999999998</v>
      </c>
      <c r="B38" s="15">
        <v>963</v>
      </c>
      <c r="C38" s="15">
        <v>17.13</v>
      </c>
      <c r="D38" s="16">
        <v>1037.3411560100001</v>
      </c>
      <c r="E38" s="16">
        <v>2407.799</v>
      </c>
      <c r="F38" s="16">
        <v>0</v>
      </c>
      <c r="G38" s="16">
        <v>0</v>
      </c>
      <c r="H38" s="16">
        <v>0</v>
      </c>
      <c r="I38" s="16">
        <v>20890.3</v>
      </c>
      <c r="J38" s="15">
        <v>0</v>
      </c>
      <c r="K38" s="17">
        <v>20890.3</v>
      </c>
    </row>
    <row r="39" spans="1:39" s="22" customFormat="1" ht="14.25" customHeight="1" x14ac:dyDescent="0.3"/>
    <row r="41" spans="1:39" ht="15" thickBot="1" x14ac:dyDescent="0.35"/>
    <row r="42" spans="1:39" ht="27" customHeight="1" thickBot="1" x14ac:dyDescent="0.35">
      <c r="A42" s="68" t="s">
        <v>27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/>
      <c r="N42" s="21"/>
    </row>
    <row r="43" spans="1:39" ht="19.5" customHeight="1" x14ac:dyDescent="0.3">
      <c r="A43" s="8" t="s">
        <v>13</v>
      </c>
      <c r="B43" s="9" t="s">
        <v>14</v>
      </c>
      <c r="C43" s="9" t="s">
        <v>15</v>
      </c>
      <c r="D43" s="9" t="s">
        <v>16</v>
      </c>
      <c r="E43" s="9" t="s">
        <v>17</v>
      </c>
      <c r="F43" s="9" t="s">
        <v>18</v>
      </c>
      <c r="G43" s="9" t="s">
        <v>19</v>
      </c>
      <c r="H43" s="9" t="s">
        <v>20</v>
      </c>
      <c r="I43" s="9" t="s">
        <v>21</v>
      </c>
      <c r="J43" s="9" t="s">
        <v>22</v>
      </c>
      <c r="K43" s="9" t="s">
        <v>23</v>
      </c>
      <c r="L43" s="9" t="s">
        <v>24</v>
      </c>
      <c r="M43" s="10" t="s">
        <v>25</v>
      </c>
      <c r="N43" s="5"/>
    </row>
    <row r="44" spans="1:39" ht="15" thickBot="1" x14ac:dyDescent="0.35">
      <c r="A44" s="14">
        <v>0</v>
      </c>
      <c r="B44" s="15">
        <v>1</v>
      </c>
      <c r="C44" s="15">
        <v>0</v>
      </c>
      <c r="D44" s="15">
        <v>1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1</v>
      </c>
      <c r="K44" s="15">
        <v>1</v>
      </c>
      <c r="L44" s="15">
        <v>1</v>
      </c>
      <c r="M44" s="17">
        <v>1</v>
      </c>
      <c r="N44" s="5"/>
    </row>
    <row r="45" spans="1:39" s="22" customFormat="1" x14ac:dyDescent="0.3">
      <c r="N45" s="23"/>
    </row>
    <row r="46" spans="1:39" ht="15" thickBot="1" x14ac:dyDescent="0.35">
      <c r="N46" s="5"/>
    </row>
    <row r="47" spans="1:39" ht="24" customHeight="1" thickBot="1" x14ac:dyDescent="0.35">
      <c r="A47" s="71" t="s">
        <v>49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3"/>
    </row>
    <row r="48" spans="1:39" ht="18.75" customHeight="1" x14ac:dyDescent="0.3">
      <c r="A48" s="8" t="s">
        <v>0</v>
      </c>
      <c r="B48" s="9" t="s">
        <v>1</v>
      </c>
      <c r="C48" s="9" t="s">
        <v>2</v>
      </c>
      <c r="D48" s="9" t="s">
        <v>3</v>
      </c>
      <c r="E48" s="9" t="s">
        <v>4</v>
      </c>
      <c r="F48" s="9" t="s">
        <v>5</v>
      </c>
      <c r="G48" s="9" t="s">
        <v>6</v>
      </c>
      <c r="H48" s="9" t="s">
        <v>7</v>
      </c>
      <c r="I48" s="9" t="s">
        <v>8</v>
      </c>
      <c r="J48" s="9" t="s">
        <v>9</v>
      </c>
      <c r="K48" s="9" t="s">
        <v>10</v>
      </c>
      <c r="L48" s="9" t="s">
        <v>11</v>
      </c>
      <c r="M48" s="10" t="s">
        <v>12</v>
      </c>
    </row>
    <row r="49" spans="1:14" ht="15" thickBot="1" x14ac:dyDescent="0.35">
      <c r="A49" s="14">
        <v>0</v>
      </c>
      <c r="B49" s="15">
        <v>290.34103393599997</v>
      </c>
      <c r="C49" s="15">
        <v>0</v>
      </c>
      <c r="D49" s="15">
        <v>247.00012207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500</v>
      </c>
      <c r="K49" s="15">
        <v>770.49584960899995</v>
      </c>
      <c r="L49" s="15">
        <v>674.18353271499996</v>
      </c>
      <c r="M49" s="17">
        <v>963.11932373000002</v>
      </c>
      <c r="N49">
        <f>SUM(K49:M49)</f>
        <v>2407.7987060539999</v>
      </c>
    </row>
    <row r="50" spans="1:14" s="22" customFormat="1" ht="13.5" customHeight="1" x14ac:dyDescent="0.3"/>
    <row r="52" spans="1:14" ht="15" thickBot="1" x14ac:dyDescent="0.35"/>
    <row r="53" spans="1:14" ht="15" thickBot="1" x14ac:dyDescent="0.35">
      <c r="C53" s="29" t="s">
        <v>50</v>
      </c>
      <c r="D53" s="30" t="s">
        <v>51</v>
      </c>
    </row>
    <row r="54" spans="1:14" ht="20.25" customHeight="1" thickBot="1" x14ac:dyDescent="0.35">
      <c r="C54" s="19" t="s">
        <v>32</v>
      </c>
      <c r="D54" s="20" t="s">
        <v>33</v>
      </c>
    </row>
    <row r="55" spans="1:14" ht="19.5" customHeight="1" thickBot="1" x14ac:dyDescent="0.35">
      <c r="A55" s="71" t="s">
        <v>31</v>
      </c>
      <c r="B55" s="72"/>
      <c r="C55" s="14">
        <v>1.8394366603059999</v>
      </c>
      <c r="D55" s="17">
        <v>1.0015715908426699</v>
      </c>
    </row>
    <row r="56" spans="1:14" ht="32.25" customHeight="1" thickBot="1" x14ac:dyDescent="0.35">
      <c r="A56" s="71" t="s">
        <v>46</v>
      </c>
      <c r="B56" s="72"/>
      <c r="C56" s="61" t="s">
        <v>96</v>
      </c>
      <c r="D56" s="61" t="s">
        <v>96</v>
      </c>
    </row>
    <row r="57" spans="1:14" x14ac:dyDescent="0.3">
      <c r="B57" s="26"/>
      <c r="C57" s="27"/>
      <c r="D57" s="27"/>
      <c r="E57" s="26"/>
      <c r="F57" s="26"/>
      <c r="G57" s="26"/>
    </row>
    <row r="58" spans="1:14" x14ac:dyDescent="0.3">
      <c r="A58" s="24"/>
      <c r="B58" s="24"/>
      <c r="C58" s="26"/>
      <c r="D58" s="26"/>
      <c r="E58" s="28"/>
      <c r="F58" s="28"/>
      <c r="G58" s="26"/>
    </row>
    <row r="59" spans="1:14" x14ac:dyDescent="0.3">
      <c r="B59" s="26"/>
      <c r="C59" s="26"/>
      <c r="D59" s="26"/>
      <c r="E59" s="26"/>
      <c r="F59" s="26"/>
      <c r="G59" s="26"/>
    </row>
  </sheetData>
  <mergeCells count="5">
    <mergeCell ref="A35:K35"/>
    <mergeCell ref="A55:B55"/>
    <mergeCell ref="A56:B56"/>
    <mergeCell ref="A47:M47"/>
    <mergeCell ref="A42:M42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47C4-B199-44E5-AA30-BE06E68A0052}">
  <dimension ref="A1:AA35"/>
  <sheetViews>
    <sheetView workbookViewId="0">
      <selection activeCell="B20" sqref="B20"/>
    </sheetView>
  </sheetViews>
  <sheetFormatPr defaultRowHeight="14.4" x14ac:dyDescent="0.3"/>
  <cols>
    <col min="1" max="1" width="11.6640625" bestFit="1" customWidth="1"/>
    <col min="2" max="2" width="45.33203125" bestFit="1" customWidth="1"/>
    <col min="3" max="3" width="37.88671875" customWidth="1"/>
    <col min="4" max="4" width="30.88671875" customWidth="1"/>
    <col min="5" max="5" width="18.44140625" customWidth="1"/>
    <col min="7" max="7" width="36.33203125" customWidth="1"/>
    <col min="8" max="8" width="79.6640625" customWidth="1"/>
    <col min="9" max="9" width="7.44140625" customWidth="1"/>
    <col min="11" max="11" width="2.88671875" style="22" customWidth="1"/>
  </cols>
  <sheetData>
    <row r="1" spans="1:27" ht="37.5" customHeight="1" thickBot="1" x14ac:dyDescent="0.35">
      <c r="A1" s="74" t="s">
        <v>52</v>
      </c>
      <c r="B1" s="75"/>
      <c r="C1" s="57" t="s">
        <v>84</v>
      </c>
      <c r="D1" s="62" t="s">
        <v>87</v>
      </c>
      <c r="G1" s="74" t="s">
        <v>54</v>
      </c>
      <c r="H1" s="75"/>
      <c r="I1" s="41"/>
      <c r="L1" s="76" t="s">
        <v>68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8"/>
    </row>
    <row r="2" spans="1:27" ht="45.75" customHeight="1" x14ac:dyDescent="0.3">
      <c r="A2" s="56" t="s">
        <v>36</v>
      </c>
      <c r="B2" s="34" t="s">
        <v>29</v>
      </c>
      <c r="C2" s="63" t="s">
        <v>90</v>
      </c>
      <c r="D2" s="31"/>
      <c r="G2" s="4" t="s">
        <v>67</v>
      </c>
      <c r="H2" s="37" t="s">
        <v>55</v>
      </c>
      <c r="I2" s="42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7"/>
    </row>
    <row r="3" spans="1:27" ht="45.75" customHeight="1" x14ac:dyDescent="0.3">
      <c r="A3" s="49" t="s">
        <v>37</v>
      </c>
      <c r="B3" s="35" t="s">
        <v>47</v>
      </c>
      <c r="C3" s="63" t="s">
        <v>90</v>
      </c>
      <c r="D3" s="31"/>
      <c r="G3" s="4" t="s">
        <v>56</v>
      </c>
      <c r="H3" s="38">
        <v>1</v>
      </c>
      <c r="I3" s="43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7"/>
    </row>
    <row r="4" spans="1:27" ht="45.75" customHeight="1" x14ac:dyDescent="0.3">
      <c r="A4" s="58" t="s">
        <v>38</v>
      </c>
      <c r="B4" s="59" t="s">
        <v>42</v>
      </c>
      <c r="C4" s="61" t="s">
        <v>88</v>
      </c>
      <c r="D4" s="60" t="s">
        <v>86</v>
      </c>
      <c r="G4" s="4" t="s">
        <v>57</v>
      </c>
      <c r="H4" s="38">
        <v>12</v>
      </c>
      <c r="I4" s="43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7"/>
    </row>
    <row r="5" spans="1:27" ht="45.75" customHeight="1" x14ac:dyDescent="0.3">
      <c r="A5" s="58" t="s">
        <v>39</v>
      </c>
      <c r="B5" s="59" t="s">
        <v>43</v>
      </c>
      <c r="C5" s="61" t="s">
        <v>91</v>
      </c>
      <c r="D5" s="60" t="s">
        <v>85</v>
      </c>
      <c r="G5" s="4" t="s">
        <v>58</v>
      </c>
      <c r="H5" s="38" t="s">
        <v>69</v>
      </c>
      <c r="I5" s="43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7"/>
    </row>
    <row r="6" spans="1:27" ht="45.75" customHeight="1" x14ac:dyDescent="0.3">
      <c r="A6" s="58" t="s">
        <v>40</v>
      </c>
      <c r="B6" s="59" t="s">
        <v>44</v>
      </c>
      <c r="C6" s="61" t="s">
        <v>89</v>
      </c>
      <c r="D6" s="60" t="s">
        <v>85</v>
      </c>
      <c r="G6" s="4" t="s">
        <v>59</v>
      </c>
      <c r="H6" s="38" t="s">
        <v>60</v>
      </c>
      <c r="I6" s="43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</row>
    <row r="7" spans="1:27" ht="45.75" customHeight="1" thickBot="1" x14ac:dyDescent="0.35">
      <c r="A7" s="14" t="s">
        <v>41</v>
      </c>
      <c r="B7" s="17" t="s">
        <v>35</v>
      </c>
      <c r="C7" s="64" t="s">
        <v>90</v>
      </c>
      <c r="D7" s="32"/>
      <c r="G7" s="4" t="s">
        <v>61</v>
      </c>
      <c r="H7" s="38" t="s">
        <v>69</v>
      </c>
      <c r="I7" s="43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</row>
    <row r="8" spans="1:27" x14ac:dyDescent="0.3">
      <c r="A8" s="3"/>
      <c r="B8" s="3"/>
      <c r="G8" s="4" t="s">
        <v>62</v>
      </c>
      <c r="H8" s="38" t="s">
        <v>63</v>
      </c>
      <c r="I8" s="43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</row>
    <row r="9" spans="1:27" x14ac:dyDescent="0.3">
      <c r="A9" s="3"/>
      <c r="G9" s="4" t="s">
        <v>72</v>
      </c>
      <c r="H9" s="38" t="s">
        <v>71</v>
      </c>
      <c r="I9" s="43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</row>
    <row r="10" spans="1:27" ht="15" thickBot="1" x14ac:dyDescent="0.35">
      <c r="A10" s="3"/>
      <c r="B10" s="3"/>
      <c r="G10" s="4" t="s">
        <v>64</v>
      </c>
      <c r="H10" s="38" t="s">
        <v>65</v>
      </c>
      <c r="I10" s="43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</row>
    <row r="11" spans="1:27" ht="33" customHeight="1" thickBot="1" x14ac:dyDescent="0.35">
      <c r="A11" s="71" t="s">
        <v>53</v>
      </c>
      <c r="B11" s="73"/>
      <c r="C11" s="57" t="s">
        <v>84</v>
      </c>
      <c r="D11" s="46" t="s">
        <v>73</v>
      </c>
      <c r="E11" s="9"/>
      <c r="G11" s="40" t="s">
        <v>66</v>
      </c>
      <c r="H11" s="39" t="s">
        <v>70</v>
      </c>
      <c r="I11" s="44"/>
      <c r="J11" s="2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</row>
    <row r="12" spans="1:27" s="3" customFormat="1" ht="30.75" customHeight="1" x14ac:dyDescent="0.3">
      <c r="A12" s="33" t="s">
        <v>50</v>
      </c>
      <c r="B12" s="33" t="s">
        <v>32</v>
      </c>
      <c r="C12" s="65" t="s">
        <v>92</v>
      </c>
      <c r="D12" s="61" t="s">
        <v>96</v>
      </c>
      <c r="E12" s="48"/>
      <c r="K12" s="66"/>
      <c r="L12" s="49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35"/>
    </row>
    <row r="13" spans="1:27" s="3" customFormat="1" ht="30.75" customHeight="1" thickBot="1" x14ac:dyDescent="0.35">
      <c r="A13" s="36" t="s">
        <v>51</v>
      </c>
      <c r="B13" s="36" t="s">
        <v>33</v>
      </c>
      <c r="C13" s="67" t="s">
        <v>93</v>
      </c>
      <c r="D13" s="61" t="s">
        <v>96</v>
      </c>
      <c r="E13" s="48"/>
      <c r="K13" s="66"/>
      <c r="L13" s="49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35"/>
    </row>
    <row r="14" spans="1:27" x14ac:dyDescent="0.3"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</row>
    <row r="15" spans="1:27" x14ac:dyDescent="0.3"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</row>
    <row r="16" spans="1:27" x14ac:dyDescent="0.3">
      <c r="A16" s="26"/>
      <c r="B16" s="26"/>
      <c r="C16" s="24"/>
      <c r="D16" s="24"/>
      <c r="E16" s="24"/>
      <c r="F16" s="24"/>
      <c r="G16" s="26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</row>
    <row r="17" spans="1:27" x14ac:dyDescent="0.3">
      <c r="A17" s="26"/>
      <c r="B17" s="26"/>
      <c r="C17" s="45"/>
      <c r="D17" s="45"/>
      <c r="E17" s="48"/>
      <c r="F17" s="48"/>
      <c r="G17" s="48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</row>
    <row r="18" spans="1:27" x14ac:dyDescent="0.3">
      <c r="A18" s="47"/>
      <c r="B18" s="47"/>
      <c r="C18" s="27"/>
      <c r="D18" s="27"/>
      <c r="E18" s="48"/>
      <c r="F18" s="48"/>
      <c r="G18" s="48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</row>
    <row r="19" spans="1:27" x14ac:dyDescent="0.3">
      <c r="A19" s="48"/>
      <c r="B19" s="26"/>
      <c r="C19" s="26"/>
      <c r="D19" s="26"/>
      <c r="E19" s="48"/>
      <c r="F19" s="48"/>
      <c r="G19" s="48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</row>
    <row r="20" spans="1:27" x14ac:dyDescent="0.3">
      <c r="A20" s="48"/>
      <c r="B20" s="26"/>
      <c r="C20" s="26"/>
      <c r="D20" s="26"/>
      <c r="E20" s="26"/>
      <c r="F20" s="26"/>
      <c r="G20" s="26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</row>
    <row r="21" spans="1:27" x14ac:dyDescent="0.3">
      <c r="A21" s="48"/>
      <c r="B21" s="26"/>
      <c r="C21" s="26"/>
      <c r="D21" s="26"/>
      <c r="E21" s="26"/>
      <c r="F21" s="26"/>
      <c r="G21" s="26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</row>
    <row r="22" spans="1:27" x14ac:dyDescent="0.3">
      <c r="A22" s="26"/>
      <c r="B22" s="26"/>
      <c r="C22" s="26"/>
      <c r="D22" s="26"/>
      <c r="E22" s="26"/>
      <c r="F22" s="26"/>
      <c r="G22" s="26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</row>
    <row r="23" spans="1:27" x14ac:dyDescent="0.3">
      <c r="A23" s="5"/>
      <c r="B23" s="5"/>
      <c r="C23" s="5"/>
      <c r="D23" s="5"/>
      <c r="E23" s="5"/>
      <c r="F23" s="5"/>
      <c r="G23" s="5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</row>
    <row r="24" spans="1:27" x14ac:dyDescent="0.3">
      <c r="A24" s="5"/>
      <c r="B24" s="5"/>
      <c r="C24" s="5"/>
      <c r="D24" s="5"/>
      <c r="E24" s="5"/>
      <c r="F24" s="5"/>
      <c r="G24" s="5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</row>
    <row r="25" spans="1:27" x14ac:dyDescent="0.3">
      <c r="A25" s="5"/>
      <c r="B25" s="5"/>
      <c r="C25" s="5"/>
      <c r="D25" s="5"/>
      <c r="E25" s="5"/>
      <c r="F25" s="5"/>
      <c r="G25" s="5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</row>
    <row r="26" spans="1:27" x14ac:dyDescent="0.3"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</row>
    <row r="27" spans="1:27" x14ac:dyDescent="0.3"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</row>
    <row r="28" spans="1:27" x14ac:dyDescent="0.3"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</row>
    <row r="29" spans="1:27" x14ac:dyDescent="0.3"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</row>
    <row r="30" spans="1:27" x14ac:dyDescent="0.3"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</row>
    <row r="31" spans="1:27" x14ac:dyDescent="0.3"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</row>
    <row r="32" spans="1:27" x14ac:dyDescent="0.3"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</row>
    <row r="33" spans="12:27" x14ac:dyDescent="0.3"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</row>
    <row r="34" spans="12:27" x14ac:dyDescent="0.3"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</row>
    <row r="35" spans="12:27" ht="15" thickBot="1" x14ac:dyDescent="0.35">
      <c r="L35" s="18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2"/>
    </row>
  </sheetData>
  <mergeCells count="4">
    <mergeCell ref="A1:B1"/>
    <mergeCell ref="A11:B11"/>
    <mergeCell ref="L1:AA1"/>
    <mergeCell ref="G1:H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44E7-C73F-4D60-9BA3-A51B1E506C73}">
  <dimension ref="A1:L54"/>
  <sheetViews>
    <sheetView tabSelected="1" workbookViewId="0">
      <selection activeCell="C9" sqref="C9"/>
    </sheetView>
  </sheetViews>
  <sheetFormatPr defaultRowHeight="14.4" x14ac:dyDescent="0.3"/>
  <cols>
    <col min="1" max="1" width="11.109375" customWidth="1"/>
    <col min="2" max="3" width="9.5546875" customWidth="1"/>
    <col min="4" max="4" width="17.5546875" bestFit="1" customWidth="1"/>
    <col min="5" max="5" width="11.6640625" customWidth="1"/>
    <col min="6" max="12" width="9.5546875" customWidth="1"/>
  </cols>
  <sheetData>
    <row r="1" spans="1:12" ht="33.75" customHeight="1" thickBot="1" x14ac:dyDescent="0.35">
      <c r="A1" s="85" t="s">
        <v>75</v>
      </c>
      <c r="B1" s="86"/>
      <c r="C1" s="86"/>
      <c r="D1" s="86"/>
      <c r="E1" s="86"/>
      <c r="F1" s="86"/>
      <c r="G1" s="87"/>
    </row>
    <row r="2" spans="1:12" x14ac:dyDescent="0.3">
      <c r="A2" s="79" t="s">
        <v>80</v>
      </c>
      <c r="B2" s="80"/>
      <c r="C2" s="81"/>
      <c r="D2" s="5"/>
      <c r="E2" s="82" t="s">
        <v>81</v>
      </c>
      <c r="F2" s="83"/>
      <c r="G2" s="84"/>
    </row>
    <row r="3" spans="1:12" x14ac:dyDescent="0.3">
      <c r="A3" s="4"/>
      <c r="B3" s="5" t="s">
        <v>82</v>
      </c>
      <c r="C3" s="7" t="s">
        <v>83</v>
      </c>
      <c r="E3" s="53"/>
      <c r="F3" s="26" t="s">
        <v>82</v>
      </c>
      <c r="G3" s="50" t="s">
        <v>83</v>
      </c>
    </row>
    <row r="4" spans="1:12" x14ac:dyDescent="0.3">
      <c r="A4" s="49" t="s">
        <v>36</v>
      </c>
      <c r="B4" s="48">
        <v>1000.7156680000001</v>
      </c>
      <c r="C4" s="35">
        <v>3842.7483830000001</v>
      </c>
      <c r="D4" t="s">
        <v>95</v>
      </c>
      <c r="E4" s="54" t="s">
        <v>50</v>
      </c>
      <c r="F4" s="26">
        <v>0.15973774499999999</v>
      </c>
      <c r="G4" s="50">
        <v>1.835981286</v>
      </c>
      <c r="H4" t="s">
        <v>95</v>
      </c>
    </row>
    <row r="5" spans="1:12" x14ac:dyDescent="0.3">
      <c r="A5" s="49" t="s">
        <v>37</v>
      </c>
      <c r="B5" s="48">
        <v>0</v>
      </c>
      <c r="C5" s="35">
        <v>2500</v>
      </c>
      <c r="D5" t="s">
        <v>95</v>
      </c>
      <c r="E5" s="54" t="s">
        <v>51</v>
      </c>
      <c r="F5" s="26">
        <v>5.7258479000000001E-2</v>
      </c>
      <c r="G5" s="50">
        <v>1.0173626840000001</v>
      </c>
      <c r="H5" t="s">
        <v>95</v>
      </c>
    </row>
    <row r="6" spans="1:12" x14ac:dyDescent="0.3">
      <c r="A6" s="49" t="s">
        <v>38</v>
      </c>
      <c r="B6" s="48">
        <v>0</v>
      </c>
      <c r="C6" s="35">
        <v>866.4</v>
      </c>
      <c r="D6" t="s">
        <v>94</v>
      </c>
      <c r="E6" s="53"/>
      <c r="F6" s="26"/>
      <c r="G6" s="50"/>
    </row>
    <row r="7" spans="1:12" x14ac:dyDescent="0.3">
      <c r="A7" s="49" t="s">
        <v>39</v>
      </c>
      <c r="B7" s="48">
        <v>0</v>
      </c>
      <c r="C7" s="35">
        <v>1619.8</v>
      </c>
      <c r="D7" t="s">
        <v>94</v>
      </c>
      <c r="E7" s="53"/>
      <c r="F7" s="26"/>
      <c r="G7" s="50"/>
    </row>
    <row r="8" spans="1:12" x14ac:dyDescent="0.3">
      <c r="A8" s="49" t="s">
        <v>40</v>
      </c>
      <c r="B8" s="48">
        <v>0</v>
      </c>
      <c r="C8" s="35">
        <v>2300</v>
      </c>
      <c r="D8" t="s">
        <v>94</v>
      </c>
      <c r="E8" s="53"/>
      <c r="F8" s="26"/>
      <c r="G8" s="50"/>
    </row>
    <row r="9" spans="1:12" ht="15" thickBot="1" x14ac:dyDescent="0.35">
      <c r="A9" s="14" t="s">
        <v>41</v>
      </c>
      <c r="B9" s="15">
        <v>20890.3</v>
      </c>
      <c r="C9" s="17">
        <v>34790</v>
      </c>
      <c r="D9" t="s">
        <v>94</v>
      </c>
      <c r="E9" s="55"/>
      <c r="F9" s="51"/>
      <c r="G9" s="52"/>
    </row>
    <row r="13" spans="1:12" x14ac:dyDescent="0.3">
      <c r="A13" t="s">
        <v>76</v>
      </c>
    </row>
    <row r="14" spans="1:12" x14ac:dyDescent="0.3">
      <c r="A14">
        <v>-1.6111035</v>
      </c>
      <c r="B14">
        <v>1.4597564999999999</v>
      </c>
      <c r="C14">
        <v>1.5813705</v>
      </c>
      <c r="D14">
        <v>-7.80694</v>
      </c>
      <c r="E14">
        <v>-0.98335457000000004</v>
      </c>
      <c r="F14">
        <v>3.8223262</v>
      </c>
      <c r="G14">
        <v>-2.2933849999999998</v>
      </c>
      <c r="H14">
        <v>2.7309510000000001</v>
      </c>
      <c r="I14">
        <v>7.0392622999999999</v>
      </c>
      <c r="J14">
        <v>6.1786833000000003</v>
      </c>
      <c r="K14">
        <v>-2.0001519999999999</v>
      </c>
      <c r="L14">
        <v>-0.97194879999999995</v>
      </c>
    </row>
    <row r="15" spans="1:12" x14ac:dyDescent="0.3">
      <c r="A15">
        <v>2.0683463</v>
      </c>
      <c r="B15">
        <v>1.6280178999999999</v>
      </c>
      <c r="C15">
        <v>-2.1702726000000001</v>
      </c>
      <c r="D15">
        <v>11.985167000000001</v>
      </c>
      <c r="E15">
        <v>1.2981803000000001</v>
      </c>
      <c r="F15">
        <v>-2.1073444000000001</v>
      </c>
      <c r="G15">
        <v>2.0252897999999999</v>
      </c>
      <c r="H15">
        <v>2.5854737999999999</v>
      </c>
      <c r="I15">
        <v>-0.68100660000000002</v>
      </c>
      <c r="J15">
        <v>-5.5725280000000001</v>
      </c>
      <c r="K15">
        <v>-1.4496260999999999</v>
      </c>
      <c r="L15">
        <v>2.6491709000000001</v>
      </c>
    </row>
    <row r="16" spans="1:12" x14ac:dyDescent="0.3">
      <c r="A16">
        <v>-2.9117916000000001E-2</v>
      </c>
      <c r="B16">
        <v>-0.30638771999999997</v>
      </c>
      <c r="C16">
        <v>3.4577884000000003E-2</v>
      </c>
      <c r="D16">
        <v>2.9583341999999999E-2</v>
      </c>
      <c r="E16">
        <v>0.14894937999999999</v>
      </c>
      <c r="F16">
        <v>-5.2001152000000002E-2</v>
      </c>
      <c r="G16">
        <v>-1.6488714000000002E-2</v>
      </c>
      <c r="H16">
        <v>-8.9166800000000004E-2</v>
      </c>
      <c r="I16">
        <v>-0.15313278</v>
      </c>
      <c r="J16">
        <v>-9.075946E-2</v>
      </c>
      <c r="K16">
        <v>0.15545487</v>
      </c>
      <c r="L16">
        <v>-3.224983E-2</v>
      </c>
    </row>
    <row r="17" spans="1:12" x14ac:dyDescent="0.3">
      <c r="A17">
        <v>-3.1073878000000001</v>
      </c>
      <c r="B17">
        <v>-0.20693015000000001</v>
      </c>
      <c r="C17">
        <v>2.4626746000000002</v>
      </c>
      <c r="D17">
        <v>-0.79844742999999996</v>
      </c>
      <c r="E17">
        <v>0.2922244</v>
      </c>
      <c r="F17">
        <v>2.3572692999999999E-2</v>
      </c>
      <c r="G17">
        <v>-1.4286475999999999</v>
      </c>
      <c r="H17">
        <v>-0.12775958000000001</v>
      </c>
      <c r="I17">
        <v>-3.3844560000000003E-2</v>
      </c>
      <c r="J17">
        <v>0.27533656000000001</v>
      </c>
      <c r="K17">
        <v>0.20335608999999999</v>
      </c>
      <c r="L17">
        <v>-0.13602354999999999</v>
      </c>
    </row>
    <row r="18" spans="1:12" x14ac:dyDescent="0.3">
      <c r="A18">
        <v>-2.0197967999999999</v>
      </c>
      <c r="B18">
        <v>-9.2717039999999997</v>
      </c>
      <c r="C18">
        <v>8.7120695000000001</v>
      </c>
      <c r="D18">
        <v>10.629651000000001</v>
      </c>
      <c r="E18">
        <v>-6.1876699999999998</v>
      </c>
      <c r="F18">
        <v>5.6873954999999997E-2</v>
      </c>
      <c r="G18">
        <v>1.3685627</v>
      </c>
      <c r="H18">
        <v>0.12808473000000001</v>
      </c>
      <c r="I18">
        <v>0.26693928</v>
      </c>
      <c r="J18">
        <v>0.78856099999999996</v>
      </c>
      <c r="K18">
        <v>3.7946789999999999</v>
      </c>
      <c r="L18">
        <v>-2.3981268</v>
      </c>
    </row>
    <row r="19" spans="1:12" x14ac:dyDescent="0.3">
      <c r="A19">
        <v>-0.17783251</v>
      </c>
      <c r="B19">
        <v>-7.5634399999999999</v>
      </c>
      <c r="C19">
        <v>3.1798213999999998E-2</v>
      </c>
      <c r="D19">
        <v>1.0854033999999999</v>
      </c>
      <c r="E19">
        <v>3.328757</v>
      </c>
      <c r="F19">
        <v>-1.439044</v>
      </c>
      <c r="G19">
        <v>-3.3692975000000001</v>
      </c>
      <c r="H19">
        <v>-1.903608</v>
      </c>
      <c r="I19">
        <v>-2.4835859999999998</v>
      </c>
      <c r="J19">
        <v>-2.8237450000000002</v>
      </c>
      <c r="K19">
        <v>3.8785367000000002</v>
      </c>
      <c r="L19">
        <v>-1.2055107</v>
      </c>
    </row>
    <row r="21" spans="1:12" x14ac:dyDescent="0.3">
      <c r="A21" t="s">
        <v>77</v>
      </c>
    </row>
    <row r="22" spans="1:12" x14ac:dyDescent="0.3">
      <c r="A22">
        <v>-0.99147666000000001</v>
      </c>
    </row>
    <row r="23" spans="1:12" x14ac:dyDescent="0.3">
      <c r="A23">
        <v>4.2545979999999997</v>
      </c>
    </row>
    <row r="24" spans="1:12" x14ac:dyDescent="0.3">
      <c r="A24">
        <v>-0.61753504999999997</v>
      </c>
    </row>
    <row r="25" spans="1:12" x14ac:dyDescent="0.3">
      <c r="A25">
        <v>-2.0171587</v>
      </c>
    </row>
    <row r="26" spans="1:12" x14ac:dyDescent="0.3">
      <c r="A26">
        <v>-2.8696131999999999</v>
      </c>
    </row>
    <row r="27" spans="1:12" x14ac:dyDescent="0.3">
      <c r="A27">
        <v>-1.7312866</v>
      </c>
    </row>
    <row r="28" spans="1:12" x14ac:dyDescent="0.3">
      <c r="A28">
        <v>0.91400844000000003</v>
      </c>
    </row>
    <row r="29" spans="1:12" x14ac:dyDescent="0.3">
      <c r="A29">
        <v>-1.9674305000000001</v>
      </c>
    </row>
    <row r="30" spans="1:12" x14ac:dyDescent="0.3">
      <c r="A30">
        <v>-2.3828585000000002</v>
      </c>
    </row>
    <row r="31" spans="1:12" x14ac:dyDescent="0.3">
      <c r="A31">
        <v>-2.7279577000000002</v>
      </c>
    </row>
    <row r="32" spans="1:12" x14ac:dyDescent="0.3">
      <c r="A32">
        <v>-2.0833676999999998E-2</v>
      </c>
    </row>
    <row r="33" spans="1:2" x14ac:dyDescent="0.3">
      <c r="A33">
        <v>-1.0434467000000001</v>
      </c>
    </row>
    <row r="38" spans="1:2" x14ac:dyDescent="0.3">
      <c r="A38" t="s">
        <v>78</v>
      </c>
    </row>
    <row r="39" spans="1:2" x14ac:dyDescent="0.3">
      <c r="A39">
        <v>0.50166326999999999</v>
      </c>
      <c r="B39">
        <v>0.46111195999999999</v>
      </c>
    </row>
    <row r="40" spans="1:2" x14ac:dyDescent="0.3">
      <c r="A40">
        <v>-0.32645210000000002</v>
      </c>
      <c r="B40">
        <v>-0.54527899999999996</v>
      </c>
    </row>
    <row r="41" spans="1:2" x14ac:dyDescent="0.3">
      <c r="A41">
        <v>0.15386954</v>
      </c>
      <c r="B41">
        <v>0.21923798</v>
      </c>
    </row>
    <row r="42" spans="1:2" x14ac:dyDescent="0.3">
      <c r="A42">
        <v>0.10442272</v>
      </c>
      <c r="B42">
        <v>-0.15438874</v>
      </c>
    </row>
    <row r="43" spans="1:2" x14ac:dyDescent="0.3">
      <c r="A43">
        <v>8.0143734999999997E-3</v>
      </c>
      <c r="B43">
        <v>-0.40322495000000003</v>
      </c>
    </row>
    <row r="44" spans="1:2" x14ac:dyDescent="0.3">
      <c r="A44">
        <v>2.0702424000000001</v>
      </c>
      <c r="B44">
        <v>0.7725128</v>
      </c>
    </row>
    <row r="45" spans="1:2" x14ac:dyDescent="0.3">
      <c r="A45">
        <v>-0.17144382999999999</v>
      </c>
      <c r="B45">
        <v>-0.16950211000000001</v>
      </c>
    </row>
    <row r="46" spans="1:2" x14ac:dyDescent="0.3">
      <c r="A46">
        <v>0.76903370000000004</v>
      </c>
      <c r="B46">
        <v>0.123319864</v>
      </c>
    </row>
    <row r="47" spans="1:2" x14ac:dyDescent="0.3">
      <c r="A47">
        <v>-0.82315629999999995</v>
      </c>
      <c r="B47">
        <v>-0.12172775</v>
      </c>
    </row>
    <row r="48" spans="1:2" x14ac:dyDescent="0.3">
      <c r="A48">
        <v>-0.41301894</v>
      </c>
      <c r="B48">
        <v>-0.27491939999999998</v>
      </c>
    </row>
    <row r="49" spans="1:2" x14ac:dyDescent="0.3">
      <c r="A49">
        <v>-0.65979069999999995</v>
      </c>
      <c r="B49">
        <v>3.9517513999999997E-2</v>
      </c>
    </row>
    <row r="50" spans="1:2" x14ac:dyDescent="0.3">
      <c r="A50">
        <v>0.47405586</v>
      </c>
      <c r="B50">
        <v>1.9571468000000001</v>
      </c>
    </row>
    <row r="52" spans="1:2" x14ac:dyDescent="0.3">
      <c r="A52" t="s">
        <v>79</v>
      </c>
    </row>
    <row r="53" spans="1:2" x14ac:dyDescent="0.3">
      <c r="A53">
        <v>0.21984107999999999</v>
      </c>
    </row>
    <row r="54" spans="1:2" x14ac:dyDescent="0.3">
      <c r="A54">
        <v>-0.16400285000000001</v>
      </c>
    </row>
  </sheetData>
  <mergeCells count="3">
    <mergeCell ref="A2:C2"/>
    <mergeCell ref="E2:G2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Network&amp;LoadFlow_Data_WorstCase</vt:lpstr>
      <vt:lpstr>ANN Architecture_Model</vt:lpstr>
      <vt:lpstr>ANN_Vars_Limit_and_Weights&amp;Bias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Pereira Barbeiro</dc:creator>
  <cp:lastModifiedBy>Mohammad Iman ALIZADEH</cp:lastModifiedBy>
  <dcterms:created xsi:type="dcterms:W3CDTF">2022-07-18T06:09:45Z</dcterms:created>
  <dcterms:modified xsi:type="dcterms:W3CDTF">2023-01-31T13:01:33Z</dcterms:modified>
</cp:coreProperties>
</file>