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MES/Tese/2.4 - Operation of Gas and district heating networks/MyCode - Limpeza/Day-ahead/T2.5 - Day-ahead aggregator tool - sent 1 - Cópia/"/>
    </mc:Choice>
  </mc:AlternateContent>
  <xr:revisionPtr revIDLastSave="24" documentId="1_{6469FB16-C847-4049-BA61-2E49671F4ECE}" xr6:coauthVersionLast="46" xr6:coauthVersionMax="46" xr10:uidLastSave="{854A3F2B-EFAD-4C4D-8EB1-E7C80B75F1DF}"/>
  <bookViews>
    <workbookView xWindow="-108" yWindow="-108" windowWidth="23256" windowHeight="12576" xr2:uid="{6ECECB25-23AA-4D5D-877C-A7DF666E2E0A}"/>
  </bookViews>
  <sheets>
    <sheet name="Start" sheetId="7" r:id="rId1"/>
    <sheet name="Electrical - branch" sheetId="1" r:id="rId2"/>
    <sheet name="Electrical - load per bus" sheetId="2" r:id="rId3"/>
    <sheet name="Electrical - other" sheetId="3" r:id="rId4"/>
    <sheet name="Gas - branch" sheetId="5" r:id="rId5"/>
    <sheet name="Gas - load per bus" sheetId="6" r:id="rId6"/>
    <sheet name="Gas - other" sheetId="8" r:id="rId7"/>
    <sheet name="Heat - branch" sheetId="9" r:id="rId8"/>
    <sheet name="Heat - load per bus" sheetId="10" r:id="rId9"/>
    <sheet name="Heat - generators" sheetId="11" r:id="rId10"/>
    <sheet name="Heat - other" sheetId="12" r:id="rId1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C4" i="12"/>
  <c r="C12" i="12"/>
</calcChain>
</file>

<file path=xl/sharedStrings.xml><?xml version="1.0" encoding="utf-8"?>
<sst xmlns="http://schemas.openxmlformats.org/spreadsheetml/2006/main" count="54" uniqueCount="45">
  <si>
    <t>R (p.u.)</t>
  </si>
  <si>
    <t>X (p.u.)</t>
  </si>
  <si>
    <t>Bus</t>
  </si>
  <si>
    <t>Loads/Buildings/Resources</t>
  </si>
  <si>
    <t>System base (MVA)</t>
  </si>
  <si>
    <t>Reference bus voltage</t>
  </si>
  <si>
    <t>Reference bus number</t>
  </si>
  <si>
    <t>Maximum current (A)</t>
  </si>
  <si>
    <t>Minimum voltage (p.u.)</t>
  </si>
  <si>
    <t>Maximum voltage (p.u.)</t>
  </si>
  <si>
    <t>From</t>
  </si>
  <si>
    <t>To</t>
  </si>
  <si>
    <t>Lenght (m)</t>
  </si>
  <si>
    <t>Diameter (mm)</t>
  </si>
  <si>
    <t>Node</t>
  </si>
  <si>
    <t>Load/Building/Resource</t>
  </si>
  <si>
    <t>Electrical network</t>
  </si>
  <si>
    <t>Gas network</t>
  </si>
  <si>
    <t>Heat network</t>
  </si>
  <si>
    <t>0-no, 1-yes</t>
  </si>
  <si>
    <t>Reference node number</t>
  </si>
  <si>
    <t>Maximum pressure (Bar)</t>
  </si>
  <si>
    <t>Heat transfer coefficient (W/C)</t>
  </si>
  <si>
    <t>Type</t>
  </si>
  <si>
    <t>Electrical bus</t>
  </si>
  <si>
    <t>Gas bus</t>
  </si>
  <si>
    <t>District heating bus</t>
  </si>
  <si>
    <t>Maximum power (MW)</t>
  </si>
  <si>
    <t>Efficiency/COP</t>
  </si>
  <si>
    <t>w</t>
  </si>
  <si>
    <t>Type: w-electrical, g-gas</t>
  </si>
  <si>
    <t>Bus: -1-not present</t>
  </si>
  <si>
    <t>Friction in pipelines</t>
  </si>
  <si>
    <t>Maximum flow (kg/s)</t>
  </si>
  <si>
    <t>Minimum flow (kg/s)</t>
  </si>
  <si>
    <t>Minimum suply temperature (ºC)</t>
  </si>
  <si>
    <t>Maximum supply temperature (ºC)</t>
  </si>
  <si>
    <t>Minimum return temperature (ºC)</t>
  </si>
  <si>
    <t>Maximum return temperature (ºC)</t>
  </si>
  <si>
    <t>Minimum pressure (Pa)</t>
  </si>
  <si>
    <t>Maximum pressure (Pa)</t>
  </si>
  <si>
    <t>Return load node temperature (ºC)</t>
  </si>
  <si>
    <t>Supply generator node temperature (ºC)</t>
  </si>
  <si>
    <t>Specific heat of water (J/kg.ºC)</t>
  </si>
  <si>
    <t>Ambient temperature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</si>
</sst>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2408-38A5-4794-ACE2-75AA68F61B74}">
  <dimension ref="B2:C5"/>
  <sheetViews>
    <sheetView tabSelected="1" workbookViewId="0">
      <selection activeCell="C6" sqref="C6"/>
    </sheetView>
  </sheetViews>
  <sheetFormatPr defaultRowHeight="14.4" x14ac:dyDescent="0.3"/>
  <cols>
    <col min="1" max="1" width="8.88671875" style="1"/>
    <col min="2" max="2" width="15.77734375" style="1" bestFit="1" customWidth="1"/>
    <col min="3" max="3" width="10.33203125" style="1" bestFit="1" customWidth="1"/>
    <col min="4" max="16384" width="8.88671875" style="1"/>
  </cols>
  <sheetData>
    <row r="2" spans="2:3" x14ac:dyDescent="0.3">
      <c r="C2" s="2" t="s">
        <v>19</v>
      </c>
    </row>
    <row r="3" spans="2:3" x14ac:dyDescent="0.3">
      <c r="B3" s="5" t="s">
        <v>16</v>
      </c>
      <c r="C3" s="1">
        <v>1</v>
      </c>
    </row>
    <row r="4" spans="2:3" x14ac:dyDescent="0.3">
      <c r="B4" s="5" t="s">
        <v>17</v>
      </c>
      <c r="C4" s="1">
        <v>1</v>
      </c>
    </row>
    <row r="5" spans="2:3" x14ac:dyDescent="0.3">
      <c r="B5" s="5" t="s">
        <v>18</v>
      </c>
      <c r="C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0C6-121E-4E47-8DB4-AE352E7D1562}">
  <dimension ref="B2:D12"/>
  <sheetViews>
    <sheetView workbookViewId="0">
      <selection activeCell="E24" sqref="E24"/>
    </sheetView>
  </sheetViews>
  <sheetFormatPr defaultRowHeight="14.4" x14ac:dyDescent="0.3"/>
  <cols>
    <col min="1" max="1" width="8.88671875" style="1"/>
    <col min="2" max="2" width="20.88671875" style="1" bestFit="1" customWidth="1"/>
    <col min="3" max="16384" width="8.88671875" style="1"/>
  </cols>
  <sheetData>
    <row r="2" spans="2:4" x14ac:dyDescent="0.3">
      <c r="B2" s="9" t="s">
        <v>23</v>
      </c>
      <c r="C2" s="1" t="s">
        <v>29</v>
      </c>
      <c r="D2" s="1" t="s">
        <v>29</v>
      </c>
    </row>
    <row r="3" spans="2:4" x14ac:dyDescent="0.3">
      <c r="B3" s="9" t="s">
        <v>24</v>
      </c>
      <c r="C3" s="1">
        <v>12</v>
      </c>
      <c r="D3" s="1">
        <v>6</v>
      </c>
    </row>
    <row r="4" spans="2:4" x14ac:dyDescent="0.3">
      <c r="B4" s="9" t="s">
        <v>25</v>
      </c>
      <c r="C4" s="1">
        <v>-1</v>
      </c>
      <c r="D4" s="1">
        <v>-1</v>
      </c>
    </row>
    <row r="5" spans="2:4" x14ac:dyDescent="0.3">
      <c r="B5" s="9" t="s">
        <v>26</v>
      </c>
      <c r="C5" s="1">
        <v>27</v>
      </c>
      <c r="D5" s="1">
        <v>26</v>
      </c>
    </row>
    <row r="6" spans="2:4" x14ac:dyDescent="0.3">
      <c r="B6" s="9" t="s">
        <v>27</v>
      </c>
      <c r="C6" s="1">
        <v>10000</v>
      </c>
      <c r="D6" s="1">
        <v>10000</v>
      </c>
    </row>
    <row r="7" spans="2:4" x14ac:dyDescent="0.3">
      <c r="B7" s="9" t="s">
        <v>28</v>
      </c>
      <c r="C7" s="1">
        <v>3.45</v>
      </c>
      <c r="D7" s="1">
        <v>3.45</v>
      </c>
    </row>
    <row r="11" spans="2:4" x14ac:dyDescent="0.3">
      <c r="B11" s="1" t="s">
        <v>30</v>
      </c>
    </row>
    <row r="12" spans="2:4" x14ac:dyDescent="0.3">
      <c r="B12" s="1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4DE-355B-43B5-A682-E4BC65202F98}">
  <dimension ref="B2:C14"/>
  <sheetViews>
    <sheetView workbookViewId="0">
      <selection activeCell="C14" sqref="C14"/>
    </sheetView>
  </sheetViews>
  <sheetFormatPr defaultRowHeight="14.4" x14ac:dyDescent="0.3"/>
  <cols>
    <col min="1" max="1" width="8.88671875" style="1"/>
    <col min="2" max="2" width="35.6640625" style="1" bestFit="1" customWidth="1"/>
    <col min="3" max="16384" width="8.88671875" style="1"/>
  </cols>
  <sheetData>
    <row r="2" spans="2:3" x14ac:dyDescent="0.3">
      <c r="B2" s="9" t="s">
        <v>43</v>
      </c>
      <c r="C2" s="1">
        <f>4182</f>
        <v>4182</v>
      </c>
    </row>
    <row r="3" spans="2:3" x14ac:dyDescent="0.3">
      <c r="B3" s="9" t="s">
        <v>44</v>
      </c>
      <c r="C3" s="1">
        <v>7</v>
      </c>
    </row>
    <row r="4" spans="2:3" x14ac:dyDescent="0.3">
      <c r="B4" s="9" t="s">
        <v>33</v>
      </c>
      <c r="C4" s="1">
        <f>300</f>
        <v>300</v>
      </c>
    </row>
    <row r="5" spans="2:3" x14ac:dyDescent="0.3">
      <c r="B5" s="9" t="s">
        <v>34</v>
      </c>
      <c r="C5" s="1">
        <v>1E-3</v>
      </c>
    </row>
    <row r="6" spans="2:3" x14ac:dyDescent="0.3">
      <c r="B6" s="9" t="s">
        <v>35</v>
      </c>
      <c r="C6" s="1">
        <v>70</v>
      </c>
    </row>
    <row r="7" spans="2:3" x14ac:dyDescent="0.3">
      <c r="B7" s="9" t="s">
        <v>36</v>
      </c>
      <c r="C7" s="1">
        <v>85</v>
      </c>
    </row>
    <row r="8" spans="2:3" x14ac:dyDescent="0.3">
      <c r="B8" s="9" t="s">
        <v>37</v>
      </c>
      <c r="C8" s="1">
        <v>50</v>
      </c>
    </row>
    <row r="9" spans="2:3" x14ac:dyDescent="0.3">
      <c r="B9" s="9" t="s">
        <v>38</v>
      </c>
      <c r="C9" s="1">
        <v>70</v>
      </c>
    </row>
    <row r="10" spans="2:3" x14ac:dyDescent="0.3">
      <c r="B10" s="9" t="s">
        <v>32</v>
      </c>
      <c r="C10" s="1">
        <v>1.9E-2</v>
      </c>
    </row>
    <row r="11" spans="2:3" x14ac:dyDescent="0.3">
      <c r="B11" s="9" t="s">
        <v>39</v>
      </c>
      <c r="C11" s="1">
        <v>1.5</v>
      </c>
    </row>
    <row r="12" spans="2:3" x14ac:dyDescent="0.3">
      <c r="B12" s="9" t="s">
        <v>40</v>
      </c>
      <c r="C12" s="1">
        <f>7</f>
        <v>7</v>
      </c>
    </row>
    <row r="13" spans="2:3" x14ac:dyDescent="0.3">
      <c r="B13" s="9" t="s">
        <v>41</v>
      </c>
      <c r="C13" s="1">
        <v>70</v>
      </c>
    </row>
    <row r="14" spans="2:3" x14ac:dyDescent="0.3">
      <c r="B14" s="9" t="s">
        <v>42</v>
      </c>
      <c r="C14" s="1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D8B3-169B-4A0B-9CCE-1C1C544243D5}">
  <dimension ref="B2:E28"/>
  <sheetViews>
    <sheetView workbookViewId="0">
      <selection activeCell="C3" sqref="C3"/>
    </sheetView>
  </sheetViews>
  <sheetFormatPr defaultRowHeight="14.4" x14ac:dyDescent="0.3"/>
  <cols>
    <col min="1" max="16384" width="8.88671875" style="1"/>
  </cols>
  <sheetData>
    <row r="2" spans="2:5" x14ac:dyDescent="0.3">
      <c r="B2" s="6" t="s">
        <v>10</v>
      </c>
      <c r="C2" s="6" t="s">
        <v>11</v>
      </c>
      <c r="D2" s="6" t="s">
        <v>0</v>
      </c>
      <c r="E2" s="6" t="s">
        <v>1</v>
      </c>
    </row>
    <row r="3" spans="2:5" x14ac:dyDescent="0.3">
      <c r="B3" s="1">
        <v>22</v>
      </c>
      <c r="C3" s="1">
        <v>0</v>
      </c>
      <c r="D3" s="1">
        <v>1.8762000000000001</v>
      </c>
      <c r="E3" s="1">
        <v>2.5211999999999999</v>
      </c>
    </row>
    <row r="4" spans="2:5" x14ac:dyDescent="0.3">
      <c r="B4" s="1">
        <v>0</v>
      </c>
      <c r="C4" s="1">
        <v>21</v>
      </c>
      <c r="D4" s="1">
        <v>1.8762000000000001</v>
      </c>
      <c r="E4" s="1">
        <v>2.5211999999999999</v>
      </c>
    </row>
    <row r="5" spans="2:5" x14ac:dyDescent="0.3">
      <c r="B5" s="1">
        <v>21</v>
      </c>
      <c r="C5" s="1">
        <v>13</v>
      </c>
      <c r="D5" s="1">
        <v>4.0639000000000003</v>
      </c>
      <c r="E5" s="1">
        <v>5.4608999999999996</v>
      </c>
    </row>
    <row r="6" spans="2:5" x14ac:dyDescent="0.3">
      <c r="B6" s="1">
        <v>13</v>
      </c>
      <c r="C6" s="1">
        <v>3</v>
      </c>
      <c r="D6" s="1">
        <v>4.0770999999999997</v>
      </c>
      <c r="E6" s="1">
        <v>5.4786999999999999</v>
      </c>
    </row>
    <row r="7" spans="2:5" x14ac:dyDescent="0.3">
      <c r="B7" s="1">
        <v>3</v>
      </c>
      <c r="C7" s="1">
        <v>20</v>
      </c>
      <c r="D7" s="1">
        <v>0.67100000000000004</v>
      </c>
      <c r="E7" s="1">
        <v>0.90169999999999995</v>
      </c>
    </row>
    <row r="8" spans="2:5" x14ac:dyDescent="0.3">
      <c r="B8" s="1">
        <v>0</v>
      </c>
      <c r="C8" s="1">
        <v>18</v>
      </c>
      <c r="D8" s="1">
        <v>5.1115000000000004</v>
      </c>
      <c r="E8" s="1">
        <v>6.8685</v>
      </c>
    </row>
    <row r="9" spans="2:5" x14ac:dyDescent="0.3">
      <c r="B9" s="1">
        <v>18</v>
      </c>
      <c r="C9" s="1">
        <v>10</v>
      </c>
      <c r="D9" s="1">
        <v>2.0305</v>
      </c>
      <c r="E9" s="1">
        <v>2.7284999999999999</v>
      </c>
    </row>
    <row r="10" spans="2:5" x14ac:dyDescent="0.3">
      <c r="B10" s="1">
        <v>10</v>
      </c>
      <c r="C10" s="1">
        <v>12</v>
      </c>
      <c r="D10" s="1">
        <v>4.1756000000000002</v>
      </c>
      <c r="E10" s="1">
        <v>5.6109</v>
      </c>
    </row>
    <row r="11" spans="2:5" x14ac:dyDescent="0.3">
      <c r="B11" s="1">
        <v>12</v>
      </c>
      <c r="C11" s="1">
        <v>11</v>
      </c>
      <c r="D11" s="1">
        <v>2.7078000000000002</v>
      </c>
      <c r="E11" s="1">
        <v>3.6385999999999998</v>
      </c>
    </row>
    <row r="12" spans="2:5" x14ac:dyDescent="0.3">
      <c r="B12" s="1">
        <v>11</v>
      </c>
      <c r="C12" s="1">
        <v>16</v>
      </c>
      <c r="D12" s="1">
        <v>0.62739999999999996</v>
      </c>
      <c r="E12" s="1">
        <v>0.84299999999999997</v>
      </c>
    </row>
    <row r="13" spans="2:5" x14ac:dyDescent="0.3">
      <c r="B13" s="1">
        <v>16</v>
      </c>
      <c r="C13" s="1">
        <v>14</v>
      </c>
      <c r="D13" s="1">
        <v>2.1156999999999999</v>
      </c>
      <c r="E13" s="1">
        <v>2.843</v>
      </c>
    </row>
    <row r="14" spans="2:5" x14ac:dyDescent="0.3">
      <c r="B14" s="1">
        <v>0</v>
      </c>
      <c r="C14" s="1">
        <v>15</v>
      </c>
      <c r="D14" s="1">
        <v>5.6184000000000003</v>
      </c>
      <c r="E14" s="1">
        <v>7.5496999999999996</v>
      </c>
    </row>
    <row r="15" spans="2:5" x14ac:dyDescent="0.3">
      <c r="B15" s="1">
        <v>15</v>
      </c>
      <c r="C15" s="1">
        <v>4</v>
      </c>
      <c r="D15" s="1">
        <v>2.4066000000000001</v>
      </c>
      <c r="E15" s="1">
        <v>3.2339000000000002</v>
      </c>
    </row>
    <row r="16" spans="2:5" x14ac:dyDescent="0.3">
      <c r="B16" s="1">
        <v>4</v>
      </c>
      <c r="C16" s="1">
        <v>6</v>
      </c>
      <c r="D16" s="1">
        <v>3.5400900000000002</v>
      </c>
      <c r="E16" s="1">
        <v>4.758</v>
      </c>
    </row>
    <row r="17" spans="2:5" x14ac:dyDescent="0.3">
      <c r="B17" s="1">
        <v>6</v>
      </c>
      <c r="C17" s="1">
        <v>9</v>
      </c>
      <c r="D17" s="1">
        <v>1.3649</v>
      </c>
      <c r="E17" s="1">
        <v>1.8341000000000001</v>
      </c>
    </row>
    <row r="18" spans="2:5" x14ac:dyDescent="0.3">
      <c r="B18" s="1">
        <v>9</v>
      </c>
      <c r="C18" s="1">
        <v>17</v>
      </c>
      <c r="D18" s="1">
        <v>4.6368999999999998</v>
      </c>
      <c r="E18" s="1">
        <v>6.2309000000000001</v>
      </c>
    </row>
    <row r="19" spans="2:5" x14ac:dyDescent="0.3">
      <c r="B19" s="1">
        <v>17</v>
      </c>
      <c r="C19" s="1">
        <v>1</v>
      </c>
      <c r="D19" s="1">
        <v>4.1681999999999997</v>
      </c>
      <c r="E19" s="1">
        <v>5.6010999999999997</v>
      </c>
    </row>
    <row r="20" spans="2:5" x14ac:dyDescent="0.3">
      <c r="B20" s="1">
        <v>0</v>
      </c>
      <c r="C20" s="1">
        <v>8</v>
      </c>
      <c r="D20" s="1">
        <v>2.0804</v>
      </c>
      <c r="E20" s="1">
        <v>2.7955999999999999</v>
      </c>
    </row>
    <row r="21" spans="2:5" x14ac:dyDescent="0.3">
      <c r="B21" s="1">
        <v>8</v>
      </c>
      <c r="C21" s="1">
        <v>2</v>
      </c>
      <c r="D21" s="1">
        <v>2.3037999999999998</v>
      </c>
      <c r="E21" s="1">
        <v>3.0956999999999999</v>
      </c>
    </row>
    <row r="22" spans="2:5" x14ac:dyDescent="0.3">
      <c r="B22" s="1">
        <v>2</v>
      </c>
      <c r="C22" s="1">
        <v>5</v>
      </c>
      <c r="D22" s="1">
        <v>2.5240999999999998</v>
      </c>
      <c r="E22" s="1">
        <v>3.3917999999999999</v>
      </c>
    </row>
    <row r="23" spans="2:5" x14ac:dyDescent="0.3">
      <c r="B23" s="1">
        <v>0</v>
      </c>
      <c r="C23" s="1">
        <v>7</v>
      </c>
      <c r="D23" s="1">
        <v>4.6177999999999999</v>
      </c>
      <c r="E23" s="1">
        <v>6.2051999999999996</v>
      </c>
    </row>
    <row r="24" spans="2:5" x14ac:dyDescent="0.3">
      <c r="B24" s="1">
        <v>7</v>
      </c>
      <c r="C24" s="1">
        <v>19</v>
      </c>
      <c r="D24" s="1">
        <v>1.0629</v>
      </c>
      <c r="E24" s="1">
        <v>1.4281999999999999</v>
      </c>
    </row>
    <row r="25" spans="2:5" x14ac:dyDescent="0.3">
      <c r="B25" s="1">
        <v>8</v>
      </c>
      <c r="C25" s="1">
        <v>2</v>
      </c>
      <c r="D25" s="1">
        <v>2.3037999999999998</v>
      </c>
      <c r="E25" s="1">
        <v>3.0956999999999999</v>
      </c>
    </row>
    <row r="26" spans="2:5" x14ac:dyDescent="0.3">
      <c r="B26" s="1">
        <v>2</v>
      </c>
      <c r="C26" s="1">
        <v>5</v>
      </c>
      <c r="D26" s="1">
        <v>2.5240999999999998</v>
      </c>
      <c r="E26" s="1">
        <v>3.3917999999999999</v>
      </c>
    </row>
    <row r="27" spans="2:5" x14ac:dyDescent="0.3">
      <c r="B27" s="1">
        <v>0</v>
      </c>
      <c r="C27" s="1">
        <v>7</v>
      </c>
      <c r="D27" s="1">
        <v>4.6177999999999999</v>
      </c>
      <c r="E27" s="1">
        <v>6.2051999999999996</v>
      </c>
    </row>
    <row r="28" spans="2:5" x14ac:dyDescent="0.3">
      <c r="B28" s="1">
        <v>7</v>
      </c>
      <c r="C28" s="1">
        <v>19</v>
      </c>
      <c r="D28" s="1">
        <v>1.0629</v>
      </c>
      <c r="E28" s="1">
        <v>1.4281999999999999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5428-B43C-469E-B131-A846ECA83600}">
  <dimension ref="B2:G25"/>
  <sheetViews>
    <sheetView workbookViewId="0">
      <selection activeCell="I11" sqref="I11"/>
    </sheetView>
  </sheetViews>
  <sheetFormatPr defaultRowHeight="14.4" x14ac:dyDescent="0.3"/>
  <cols>
    <col min="1" max="1" width="8.88671875" style="3"/>
    <col min="2" max="7" width="8.88671875" style="1"/>
    <col min="8" max="16384" width="8.88671875" style="3"/>
  </cols>
  <sheetData>
    <row r="2" spans="2:6" x14ac:dyDescent="0.3">
      <c r="B2" s="7" t="s">
        <v>2</v>
      </c>
      <c r="C2" s="8" t="s">
        <v>3</v>
      </c>
    </row>
    <row r="3" spans="2:6" x14ac:dyDescent="0.3">
      <c r="B3" s="4">
        <v>0</v>
      </c>
    </row>
    <row r="4" spans="2:6" x14ac:dyDescent="0.3">
      <c r="B4" s="4">
        <v>1</v>
      </c>
      <c r="C4" s="1">
        <v>6</v>
      </c>
      <c r="D4" s="1">
        <v>15</v>
      </c>
      <c r="E4" s="1">
        <v>25</v>
      </c>
      <c r="F4" s="1">
        <v>36</v>
      </c>
    </row>
    <row r="5" spans="2:6" x14ac:dyDescent="0.3">
      <c r="B5" s="4">
        <v>2</v>
      </c>
      <c r="C5" s="1">
        <v>39</v>
      </c>
    </row>
    <row r="6" spans="2:6" x14ac:dyDescent="0.3">
      <c r="B6" s="4">
        <v>3</v>
      </c>
      <c r="C6" s="1">
        <v>38</v>
      </c>
    </row>
    <row r="7" spans="2:6" x14ac:dyDescent="0.3">
      <c r="B7" s="4">
        <v>4</v>
      </c>
      <c r="C7" s="1">
        <v>1</v>
      </c>
      <c r="D7" s="1">
        <v>32</v>
      </c>
    </row>
    <row r="8" spans="2:6" x14ac:dyDescent="0.3">
      <c r="B8" s="4">
        <v>5</v>
      </c>
      <c r="C8" s="1">
        <v>4</v>
      </c>
      <c r="D8" s="1">
        <v>10</v>
      </c>
    </row>
    <row r="9" spans="2:6" x14ac:dyDescent="0.3">
      <c r="B9" s="4">
        <v>6</v>
      </c>
      <c r="C9" s="1">
        <v>11</v>
      </c>
    </row>
    <row r="10" spans="2:6" x14ac:dyDescent="0.3">
      <c r="B10" s="4">
        <v>7</v>
      </c>
      <c r="C10" s="1">
        <v>5</v>
      </c>
    </row>
    <row r="11" spans="2:6" x14ac:dyDescent="0.3">
      <c r="B11" s="4">
        <v>8</v>
      </c>
      <c r="C11" s="1">
        <v>28</v>
      </c>
      <c r="D11" s="1">
        <v>30</v>
      </c>
    </row>
    <row r="12" spans="2:6" x14ac:dyDescent="0.3">
      <c r="B12" s="4">
        <v>9</v>
      </c>
      <c r="C12" s="1">
        <v>21</v>
      </c>
      <c r="D12" s="1">
        <v>29</v>
      </c>
    </row>
    <row r="13" spans="2:6" x14ac:dyDescent="0.3">
      <c r="B13" s="4">
        <v>10</v>
      </c>
      <c r="C13" s="1">
        <v>2</v>
      </c>
    </row>
    <row r="14" spans="2:6" x14ac:dyDescent="0.3">
      <c r="B14" s="4">
        <v>11</v>
      </c>
      <c r="C14" s="1">
        <v>13</v>
      </c>
    </row>
    <row r="15" spans="2:6" x14ac:dyDescent="0.3">
      <c r="B15" s="4">
        <v>12</v>
      </c>
      <c r="C15" s="1">
        <v>8</v>
      </c>
      <c r="D15" s="1">
        <v>20</v>
      </c>
      <c r="E15" s="1">
        <v>26</v>
      </c>
      <c r="F15" s="1">
        <v>27</v>
      </c>
    </row>
    <row r="16" spans="2:6" x14ac:dyDescent="0.3">
      <c r="B16" s="4">
        <v>13</v>
      </c>
      <c r="C16" s="1">
        <v>17</v>
      </c>
    </row>
    <row r="17" spans="2:5" x14ac:dyDescent="0.3">
      <c r="B17" s="4">
        <v>14</v>
      </c>
      <c r="C17" s="1">
        <v>3</v>
      </c>
      <c r="D17" s="1">
        <v>7</v>
      </c>
      <c r="E17" s="1">
        <v>9</v>
      </c>
    </row>
    <row r="18" spans="2:5" x14ac:dyDescent="0.3">
      <c r="B18" s="4">
        <v>15</v>
      </c>
    </row>
    <row r="19" spans="2:5" x14ac:dyDescent="0.3">
      <c r="B19" s="4">
        <v>16</v>
      </c>
      <c r="C19" s="1">
        <v>23</v>
      </c>
    </row>
    <row r="20" spans="2:5" x14ac:dyDescent="0.3">
      <c r="B20" s="4">
        <v>17</v>
      </c>
      <c r="C20" s="1">
        <v>16</v>
      </c>
    </row>
    <row r="21" spans="2:5" x14ac:dyDescent="0.3">
      <c r="B21" s="4">
        <v>18</v>
      </c>
      <c r="C21" s="1">
        <v>19</v>
      </c>
      <c r="D21" s="1">
        <v>35</v>
      </c>
    </row>
    <row r="22" spans="2:5" x14ac:dyDescent="0.3">
      <c r="B22" s="4">
        <v>19</v>
      </c>
      <c r="C22" s="1">
        <v>22</v>
      </c>
    </row>
    <row r="23" spans="2:5" x14ac:dyDescent="0.3">
      <c r="B23" s="4">
        <v>20</v>
      </c>
      <c r="C23" s="1">
        <v>34</v>
      </c>
    </row>
    <row r="24" spans="2:5" x14ac:dyDescent="0.3">
      <c r="B24" s="4">
        <v>21</v>
      </c>
    </row>
    <row r="25" spans="2:5" x14ac:dyDescent="0.3">
      <c r="B25" s="4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B777-89A3-447D-BA11-9851A364E7F0}">
  <dimension ref="B2:C7"/>
  <sheetViews>
    <sheetView workbookViewId="0">
      <selection activeCell="C15" sqref="C15"/>
    </sheetView>
  </sheetViews>
  <sheetFormatPr defaultRowHeight="14.4" x14ac:dyDescent="0.3"/>
  <cols>
    <col min="1" max="1" width="8.88671875" style="3"/>
    <col min="2" max="2" width="21.6640625" style="3" bestFit="1" customWidth="1"/>
    <col min="3" max="16384" width="8.88671875" style="3"/>
  </cols>
  <sheetData>
    <row r="2" spans="2:3" x14ac:dyDescent="0.3">
      <c r="B2" s="10" t="s">
        <v>6</v>
      </c>
      <c r="C2" s="3">
        <v>22</v>
      </c>
    </row>
    <row r="3" spans="2:3" x14ac:dyDescent="0.3">
      <c r="B3" s="10" t="s">
        <v>5</v>
      </c>
      <c r="C3" s="3">
        <v>1</v>
      </c>
    </row>
    <row r="4" spans="2:3" x14ac:dyDescent="0.3">
      <c r="B4" s="10" t="s">
        <v>4</v>
      </c>
      <c r="C4" s="3">
        <v>1000</v>
      </c>
    </row>
    <row r="5" spans="2:3" x14ac:dyDescent="0.3">
      <c r="B5" s="10" t="s">
        <v>9</v>
      </c>
      <c r="C5" s="3">
        <v>1.1000000000000001</v>
      </c>
    </row>
    <row r="6" spans="2:3" x14ac:dyDescent="0.3">
      <c r="B6" s="10" t="s">
        <v>8</v>
      </c>
      <c r="C6" s="3">
        <v>0.9</v>
      </c>
    </row>
    <row r="7" spans="2:3" x14ac:dyDescent="0.3">
      <c r="B7" s="10" t="s">
        <v>7</v>
      </c>
      <c r="C7" s="3">
        <v>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ACC-063E-458C-B924-5ACB39F2C81B}">
  <dimension ref="B2:E38"/>
  <sheetViews>
    <sheetView workbookViewId="0">
      <selection activeCell="H9" sqref="H9"/>
    </sheetView>
  </sheetViews>
  <sheetFormatPr defaultRowHeight="14.4" x14ac:dyDescent="0.3"/>
  <cols>
    <col min="1" max="3" width="8.88671875" style="3"/>
    <col min="4" max="4" width="9.5546875" style="3" bestFit="1" customWidth="1"/>
    <col min="5" max="5" width="13.33203125" style="3" bestFit="1" customWidth="1"/>
    <col min="6" max="16384" width="8.88671875" style="3"/>
  </cols>
  <sheetData>
    <row r="2" spans="2:5" x14ac:dyDescent="0.3">
      <c r="B2" s="6" t="s">
        <v>10</v>
      </c>
      <c r="C2" s="6" t="s">
        <v>11</v>
      </c>
      <c r="D2" s="6" t="s">
        <v>12</v>
      </c>
      <c r="E2" s="6" t="s">
        <v>13</v>
      </c>
    </row>
    <row r="3" spans="2:5" x14ac:dyDescent="0.3">
      <c r="B3" s="1">
        <v>0</v>
      </c>
      <c r="C3" s="1">
        <v>15</v>
      </c>
      <c r="D3" s="1">
        <v>240</v>
      </c>
      <c r="E3" s="1">
        <v>100</v>
      </c>
    </row>
    <row r="4" spans="2:5" x14ac:dyDescent="0.3">
      <c r="B4" s="1">
        <v>15</v>
      </c>
      <c r="C4" s="1">
        <v>34</v>
      </c>
      <c r="D4" s="1">
        <v>220</v>
      </c>
      <c r="E4" s="1">
        <v>100</v>
      </c>
    </row>
    <row r="5" spans="2:5" x14ac:dyDescent="0.3">
      <c r="B5" s="1">
        <v>34</v>
      </c>
      <c r="C5" s="1">
        <v>18</v>
      </c>
      <c r="D5" s="1">
        <v>320</v>
      </c>
      <c r="E5" s="1">
        <v>100</v>
      </c>
    </row>
    <row r="6" spans="2:5" x14ac:dyDescent="0.3">
      <c r="B6" s="1">
        <v>18</v>
      </c>
      <c r="C6" s="1">
        <v>13</v>
      </c>
      <c r="D6" s="1">
        <v>90</v>
      </c>
      <c r="E6" s="1">
        <v>100</v>
      </c>
    </row>
    <row r="7" spans="2:5" x14ac:dyDescent="0.3">
      <c r="B7" s="1">
        <v>34</v>
      </c>
      <c r="C7" s="1">
        <v>35</v>
      </c>
      <c r="D7" s="1">
        <v>260</v>
      </c>
      <c r="E7" s="1">
        <v>100</v>
      </c>
    </row>
    <row r="8" spans="2:5" x14ac:dyDescent="0.3">
      <c r="B8" s="1">
        <v>35</v>
      </c>
      <c r="C8" s="1">
        <v>16</v>
      </c>
      <c r="D8" s="1">
        <v>90</v>
      </c>
      <c r="E8" s="1">
        <v>100</v>
      </c>
    </row>
    <row r="9" spans="2:5" x14ac:dyDescent="0.3">
      <c r="B9" s="1">
        <v>16</v>
      </c>
      <c r="C9" s="1">
        <v>17</v>
      </c>
      <c r="D9" s="1">
        <v>20</v>
      </c>
      <c r="E9" s="1">
        <v>100</v>
      </c>
    </row>
    <row r="10" spans="2:5" x14ac:dyDescent="0.3">
      <c r="B10" s="1">
        <v>17</v>
      </c>
      <c r="C10" s="1">
        <v>1</v>
      </c>
      <c r="D10" s="1">
        <v>20</v>
      </c>
      <c r="E10" s="1">
        <v>500</v>
      </c>
    </row>
    <row r="11" spans="2:5" x14ac:dyDescent="0.3">
      <c r="B11" s="1">
        <v>17</v>
      </c>
      <c r="C11" s="1">
        <v>2</v>
      </c>
      <c r="D11" s="1">
        <v>80</v>
      </c>
      <c r="E11" s="1">
        <v>100</v>
      </c>
    </row>
    <row r="12" spans="2:5" x14ac:dyDescent="0.3">
      <c r="B12" s="1">
        <v>35</v>
      </c>
      <c r="C12" s="1">
        <v>32</v>
      </c>
      <c r="D12" s="1">
        <v>160</v>
      </c>
      <c r="E12" s="1">
        <v>500</v>
      </c>
    </row>
    <row r="13" spans="2:5" x14ac:dyDescent="0.3">
      <c r="B13" s="1">
        <v>32</v>
      </c>
      <c r="C13" s="1">
        <v>33</v>
      </c>
      <c r="D13" s="1">
        <v>20</v>
      </c>
      <c r="E13" s="1">
        <v>500</v>
      </c>
    </row>
    <row r="14" spans="2:5" x14ac:dyDescent="0.3">
      <c r="B14" s="1">
        <v>32</v>
      </c>
      <c r="C14" s="1">
        <v>19</v>
      </c>
      <c r="D14" s="1">
        <v>180</v>
      </c>
      <c r="E14" s="1">
        <v>500</v>
      </c>
    </row>
    <row r="15" spans="2:5" x14ac:dyDescent="0.3">
      <c r="B15" s="1">
        <v>19</v>
      </c>
      <c r="C15" s="1">
        <v>14</v>
      </c>
      <c r="D15" s="1">
        <v>110</v>
      </c>
      <c r="E15" s="1">
        <v>500</v>
      </c>
    </row>
    <row r="16" spans="2:5" x14ac:dyDescent="0.3">
      <c r="B16" s="1">
        <v>33</v>
      </c>
      <c r="C16" s="1">
        <v>22</v>
      </c>
      <c r="D16" s="1">
        <v>20</v>
      </c>
      <c r="E16" s="1">
        <v>500</v>
      </c>
    </row>
    <row r="17" spans="2:5" x14ac:dyDescent="0.3">
      <c r="B17" s="1">
        <v>22</v>
      </c>
      <c r="C17" s="1">
        <v>21</v>
      </c>
      <c r="D17" s="1">
        <v>150</v>
      </c>
      <c r="E17" s="1">
        <v>100</v>
      </c>
    </row>
    <row r="18" spans="2:5" x14ac:dyDescent="0.3">
      <c r="B18" s="1">
        <v>21</v>
      </c>
      <c r="C18" s="1">
        <v>4</v>
      </c>
      <c r="D18" s="1">
        <v>30</v>
      </c>
      <c r="E18" s="1">
        <v>100</v>
      </c>
    </row>
    <row r="19" spans="2:5" x14ac:dyDescent="0.3">
      <c r="B19" s="1">
        <v>4</v>
      </c>
      <c r="C19" s="1">
        <v>5</v>
      </c>
      <c r="D19" s="1">
        <v>90</v>
      </c>
      <c r="E19" s="1">
        <v>100</v>
      </c>
    </row>
    <row r="20" spans="2:5" x14ac:dyDescent="0.3">
      <c r="B20" s="1">
        <v>21</v>
      </c>
      <c r="C20" s="1">
        <v>20</v>
      </c>
      <c r="D20" s="1">
        <v>20</v>
      </c>
      <c r="E20" s="1">
        <v>100</v>
      </c>
    </row>
    <row r="21" spans="2:5" x14ac:dyDescent="0.3">
      <c r="B21" s="1">
        <v>20</v>
      </c>
      <c r="C21" s="1">
        <v>3</v>
      </c>
      <c r="D21" s="1">
        <v>20</v>
      </c>
      <c r="E21" s="1">
        <v>100</v>
      </c>
    </row>
    <row r="22" spans="2:5" x14ac:dyDescent="0.3">
      <c r="B22" s="1">
        <v>22</v>
      </c>
      <c r="C22" s="1">
        <v>23</v>
      </c>
      <c r="D22" s="1">
        <v>200</v>
      </c>
      <c r="E22" s="1">
        <v>100</v>
      </c>
    </row>
    <row r="23" spans="2:5" x14ac:dyDescent="0.3">
      <c r="B23" s="1">
        <v>23</v>
      </c>
      <c r="C23" s="1">
        <v>24</v>
      </c>
      <c r="D23" s="1">
        <v>60</v>
      </c>
      <c r="E23" s="1">
        <v>100</v>
      </c>
    </row>
    <row r="24" spans="2:5" x14ac:dyDescent="0.3">
      <c r="B24" s="1">
        <v>24</v>
      </c>
      <c r="C24" s="1">
        <v>6</v>
      </c>
      <c r="D24" s="1">
        <v>20</v>
      </c>
      <c r="E24" s="1">
        <v>100</v>
      </c>
    </row>
    <row r="25" spans="2:5" x14ac:dyDescent="0.3">
      <c r="B25" s="1">
        <v>24</v>
      </c>
      <c r="C25" s="1">
        <v>7</v>
      </c>
      <c r="D25" s="1">
        <v>20</v>
      </c>
      <c r="E25" s="1">
        <v>500</v>
      </c>
    </row>
    <row r="26" spans="2:5" x14ac:dyDescent="0.3">
      <c r="B26" s="1">
        <v>33</v>
      </c>
      <c r="C26" s="1">
        <v>25</v>
      </c>
      <c r="D26" s="1">
        <v>90</v>
      </c>
      <c r="E26" s="1">
        <v>100</v>
      </c>
    </row>
    <row r="27" spans="2:5" x14ac:dyDescent="0.3">
      <c r="B27" s="1">
        <v>25</v>
      </c>
      <c r="C27" s="1">
        <v>26</v>
      </c>
      <c r="D27" s="1">
        <v>130</v>
      </c>
      <c r="E27" s="1">
        <v>100</v>
      </c>
    </row>
    <row r="28" spans="2:5" x14ac:dyDescent="0.3">
      <c r="B28" s="1">
        <v>26</v>
      </c>
      <c r="C28" s="1">
        <v>11</v>
      </c>
      <c r="D28" s="1">
        <v>20</v>
      </c>
      <c r="E28" s="1">
        <v>500</v>
      </c>
    </row>
    <row r="29" spans="2:5" x14ac:dyDescent="0.3">
      <c r="B29" s="1">
        <v>26</v>
      </c>
      <c r="C29" s="1">
        <v>27</v>
      </c>
      <c r="D29" s="1">
        <v>40</v>
      </c>
      <c r="E29" s="1">
        <v>100</v>
      </c>
    </row>
    <row r="30" spans="2:5" x14ac:dyDescent="0.3">
      <c r="B30" s="1">
        <v>27</v>
      </c>
      <c r="C30" s="1">
        <v>9</v>
      </c>
      <c r="D30" s="1">
        <v>20</v>
      </c>
      <c r="E30" s="1">
        <v>100</v>
      </c>
    </row>
    <row r="31" spans="2:5" x14ac:dyDescent="0.3">
      <c r="B31" s="1">
        <v>27</v>
      </c>
      <c r="C31" s="1">
        <v>28</v>
      </c>
      <c r="D31" s="1">
        <v>40</v>
      </c>
      <c r="E31" s="1">
        <v>100</v>
      </c>
    </row>
    <row r="32" spans="2:5" x14ac:dyDescent="0.3">
      <c r="B32" s="1">
        <v>28</v>
      </c>
      <c r="C32" s="1">
        <v>10</v>
      </c>
      <c r="D32" s="1">
        <v>100</v>
      </c>
      <c r="E32" s="1">
        <v>100</v>
      </c>
    </row>
    <row r="33" spans="2:5" x14ac:dyDescent="0.3">
      <c r="B33" s="1">
        <v>28</v>
      </c>
      <c r="C33" s="1">
        <v>29</v>
      </c>
      <c r="D33" s="1">
        <v>40</v>
      </c>
      <c r="E33" s="1">
        <v>100</v>
      </c>
    </row>
    <row r="34" spans="2:5" x14ac:dyDescent="0.3">
      <c r="B34" s="1">
        <v>29</v>
      </c>
      <c r="C34" s="1">
        <v>8</v>
      </c>
      <c r="D34" s="1">
        <v>20</v>
      </c>
      <c r="E34" s="1">
        <v>100</v>
      </c>
    </row>
    <row r="35" spans="2:5" x14ac:dyDescent="0.3">
      <c r="B35" s="1">
        <v>29</v>
      </c>
      <c r="C35" s="1">
        <v>30</v>
      </c>
      <c r="D35" s="1">
        <v>20</v>
      </c>
      <c r="E35" s="1">
        <v>100</v>
      </c>
    </row>
    <row r="36" spans="2:5" x14ac:dyDescent="0.3">
      <c r="B36" s="1">
        <v>30</v>
      </c>
      <c r="C36" s="1">
        <v>31</v>
      </c>
      <c r="D36" s="1">
        <v>200</v>
      </c>
      <c r="E36" s="1">
        <v>100</v>
      </c>
    </row>
    <row r="37" spans="2:5" x14ac:dyDescent="0.3">
      <c r="B37" s="1">
        <v>31</v>
      </c>
      <c r="C37" s="1">
        <v>12</v>
      </c>
      <c r="D37" s="1">
        <v>110</v>
      </c>
      <c r="E37" s="1">
        <v>100</v>
      </c>
    </row>
    <row r="38" spans="2:5" x14ac:dyDescent="0.3">
      <c r="B38" s="1">
        <v>15</v>
      </c>
      <c r="C38" s="1">
        <v>36</v>
      </c>
      <c r="D38" s="1">
        <v>100</v>
      </c>
      <c r="E38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A57A-7320-4CD1-AB6C-93AD1DC8C642}">
  <dimension ref="B2:G39"/>
  <sheetViews>
    <sheetView workbookViewId="0">
      <selection activeCell="F10" sqref="F10"/>
    </sheetView>
  </sheetViews>
  <sheetFormatPr defaultRowHeight="14.4" x14ac:dyDescent="0.3"/>
  <cols>
    <col min="1" max="2" width="8.88671875" style="1"/>
    <col min="3" max="3" width="10.109375" style="1" customWidth="1"/>
    <col min="4" max="16384" width="8.88671875" style="1"/>
  </cols>
  <sheetData>
    <row r="2" spans="2:4" x14ac:dyDescent="0.3">
      <c r="B2" s="7" t="s">
        <v>14</v>
      </c>
      <c r="C2" s="8" t="s">
        <v>15</v>
      </c>
    </row>
    <row r="3" spans="2:4" x14ac:dyDescent="0.3">
      <c r="B3" s="4">
        <v>0</v>
      </c>
      <c r="C3" s="1">
        <v>26</v>
      </c>
      <c r="D3" s="1">
        <v>27</v>
      </c>
    </row>
    <row r="4" spans="2:4" x14ac:dyDescent="0.3">
      <c r="B4" s="4">
        <v>1</v>
      </c>
      <c r="C4" s="1">
        <v>35</v>
      </c>
    </row>
    <row r="5" spans="2:4" x14ac:dyDescent="0.3">
      <c r="B5" s="4">
        <v>2</v>
      </c>
      <c r="C5" s="1">
        <v>2</v>
      </c>
      <c r="D5" s="1">
        <v>13</v>
      </c>
    </row>
    <row r="6" spans="2:4" x14ac:dyDescent="0.3">
      <c r="B6" s="4">
        <v>3</v>
      </c>
      <c r="C6" s="1">
        <v>17</v>
      </c>
    </row>
    <row r="7" spans="2:4" x14ac:dyDescent="0.3">
      <c r="B7" s="4">
        <v>4</v>
      </c>
      <c r="C7" s="1">
        <v>34</v>
      </c>
    </row>
    <row r="8" spans="2:4" x14ac:dyDescent="0.3">
      <c r="B8" s="4">
        <v>5</v>
      </c>
      <c r="C8" s="1">
        <v>38</v>
      </c>
    </row>
    <row r="9" spans="2:4" x14ac:dyDescent="0.3">
      <c r="B9" s="4">
        <v>6</v>
      </c>
      <c r="C9" s="1">
        <v>28</v>
      </c>
    </row>
    <row r="10" spans="2:4" x14ac:dyDescent="0.3">
      <c r="B10" s="4">
        <v>7</v>
      </c>
      <c r="C10" s="1">
        <v>30</v>
      </c>
    </row>
    <row r="11" spans="2:4" x14ac:dyDescent="0.3">
      <c r="B11" s="4">
        <v>8</v>
      </c>
      <c r="C11" s="1">
        <v>5</v>
      </c>
    </row>
    <row r="12" spans="2:4" x14ac:dyDescent="0.3">
      <c r="B12" s="4">
        <v>9</v>
      </c>
      <c r="C12" s="1">
        <v>39</v>
      </c>
    </row>
    <row r="13" spans="2:4" x14ac:dyDescent="0.3">
      <c r="B13" s="4">
        <v>10</v>
      </c>
      <c r="C13" s="1">
        <v>22</v>
      </c>
    </row>
    <row r="14" spans="2:4" x14ac:dyDescent="0.3">
      <c r="B14" s="4">
        <v>11</v>
      </c>
      <c r="C14" s="1">
        <v>10</v>
      </c>
    </row>
    <row r="15" spans="2:4" x14ac:dyDescent="0.3">
      <c r="B15" s="4">
        <v>12</v>
      </c>
      <c r="C15" s="1">
        <v>31</v>
      </c>
    </row>
    <row r="16" spans="2:4" x14ac:dyDescent="0.3">
      <c r="B16" s="4">
        <v>13</v>
      </c>
      <c r="C16" s="1">
        <v>21</v>
      </c>
    </row>
    <row r="17" spans="2:4" x14ac:dyDescent="0.3">
      <c r="B17" s="4">
        <v>14</v>
      </c>
      <c r="C17" s="1">
        <v>11</v>
      </c>
    </row>
    <row r="18" spans="2:4" x14ac:dyDescent="0.3">
      <c r="B18" s="4">
        <v>15</v>
      </c>
    </row>
    <row r="19" spans="2:4" x14ac:dyDescent="0.3">
      <c r="B19" s="4">
        <v>16</v>
      </c>
    </row>
    <row r="20" spans="2:4" x14ac:dyDescent="0.3">
      <c r="B20" s="4">
        <v>17</v>
      </c>
    </row>
    <row r="21" spans="2:4" x14ac:dyDescent="0.3">
      <c r="B21" s="4">
        <v>18</v>
      </c>
    </row>
    <row r="22" spans="2:4" x14ac:dyDescent="0.3">
      <c r="B22" s="4">
        <v>19</v>
      </c>
      <c r="C22" s="1">
        <v>29</v>
      </c>
      <c r="D22" s="1">
        <v>32</v>
      </c>
    </row>
    <row r="23" spans="2:4" x14ac:dyDescent="0.3">
      <c r="B23" s="4">
        <v>20</v>
      </c>
    </row>
    <row r="24" spans="2:4" x14ac:dyDescent="0.3">
      <c r="B24" s="4">
        <v>21</v>
      </c>
    </row>
    <row r="25" spans="2:4" x14ac:dyDescent="0.3">
      <c r="B25" s="4">
        <v>22</v>
      </c>
    </row>
    <row r="26" spans="2:4" x14ac:dyDescent="0.3">
      <c r="B26" s="4">
        <v>23</v>
      </c>
    </row>
    <row r="27" spans="2:4" x14ac:dyDescent="0.3">
      <c r="B27" s="4">
        <v>24</v>
      </c>
    </row>
    <row r="28" spans="2:4" x14ac:dyDescent="0.3">
      <c r="B28" s="4">
        <v>25</v>
      </c>
    </row>
    <row r="29" spans="2:4" x14ac:dyDescent="0.3">
      <c r="B29" s="4">
        <v>26</v>
      </c>
    </row>
    <row r="30" spans="2:4" x14ac:dyDescent="0.3">
      <c r="B30" s="4">
        <v>27</v>
      </c>
    </row>
    <row r="31" spans="2:4" x14ac:dyDescent="0.3">
      <c r="B31" s="4">
        <v>28</v>
      </c>
    </row>
    <row r="32" spans="2:4" x14ac:dyDescent="0.3">
      <c r="B32" s="4">
        <v>29</v>
      </c>
    </row>
    <row r="33" spans="2:7" x14ac:dyDescent="0.3">
      <c r="B33" s="4">
        <v>30</v>
      </c>
    </row>
    <row r="34" spans="2:7" x14ac:dyDescent="0.3">
      <c r="B34" s="4">
        <v>31</v>
      </c>
    </row>
    <row r="35" spans="2:7" x14ac:dyDescent="0.3">
      <c r="B35" s="4">
        <v>32</v>
      </c>
      <c r="C35" s="1">
        <v>1</v>
      </c>
      <c r="D35" s="1">
        <v>6</v>
      </c>
      <c r="E35" s="1">
        <v>15</v>
      </c>
      <c r="F35" s="1">
        <v>25</v>
      </c>
      <c r="G35" s="1">
        <v>36</v>
      </c>
    </row>
    <row r="36" spans="2:7" x14ac:dyDescent="0.3">
      <c r="B36" s="4">
        <v>33</v>
      </c>
    </row>
    <row r="37" spans="2:7" x14ac:dyDescent="0.3">
      <c r="B37" s="4">
        <v>34</v>
      </c>
      <c r="C37" s="1">
        <v>3</v>
      </c>
      <c r="D37" s="1">
        <v>7</v>
      </c>
    </row>
    <row r="38" spans="2:7" x14ac:dyDescent="0.3">
      <c r="B38" s="4">
        <v>35</v>
      </c>
      <c r="C38" s="1">
        <v>19</v>
      </c>
    </row>
    <row r="39" spans="2:7" x14ac:dyDescent="0.3">
      <c r="B39" s="4">
        <v>36</v>
      </c>
      <c r="C39" s="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60F1-CBDA-43BE-89D3-1D17932E100F}">
  <dimension ref="B2:C3"/>
  <sheetViews>
    <sheetView workbookViewId="0">
      <selection activeCell="D10" sqref="D10"/>
    </sheetView>
  </sheetViews>
  <sheetFormatPr defaultRowHeight="14.4" x14ac:dyDescent="0.3"/>
  <cols>
    <col min="1" max="1" width="8.88671875" style="1"/>
    <col min="2" max="2" width="22" style="1" bestFit="1" customWidth="1"/>
    <col min="3" max="16384" width="8.88671875" style="1"/>
  </cols>
  <sheetData>
    <row r="2" spans="2:3" x14ac:dyDescent="0.3">
      <c r="B2" s="9" t="s">
        <v>20</v>
      </c>
      <c r="C2" s="1">
        <v>0</v>
      </c>
    </row>
    <row r="3" spans="2:3" x14ac:dyDescent="0.3">
      <c r="B3" s="9" t="s">
        <v>21</v>
      </c>
      <c r="C3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D7A0-8769-4CE4-8C8A-89800CD195C9}">
  <dimension ref="B2:F29"/>
  <sheetViews>
    <sheetView workbookViewId="0">
      <selection activeCell="H8" sqref="H8"/>
    </sheetView>
  </sheetViews>
  <sheetFormatPr defaultRowHeight="14.4" x14ac:dyDescent="0.3"/>
  <cols>
    <col min="1" max="3" width="8.88671875" style="1"/>
    <col min="4" max="4" width="10.21875" style="1" bestFit="1" customWidth="1"/>
    <col min="5" max="5" width="13.88671875" style="1" bestFit="1" customWidth="1"/>
    <col min="6" max="6" width="27.21875" style="1" bestFit="1" customWidth="1"/>
    <col min="7" max="16384" width="8.88671875" style="1"/>
  </cols>
  <sheetData>
    <row r="2" spans="2:6" x14ac:dyDescent="0.3">
      <c r="B2" s="6" t="s">
        <v>10</v>
      </c>
      <c r="C2" s="6" t="s">
        <v>11</v>
      </c>
      <c r="D2" s="6" t="s">
        <v>12</v>
      </c>
      <c r="E2" s="6" t="s">
        <v>13</v>
      </c>
      <c r="F2" s="6" t="s">
        <v>22</v>
      </c>
    </row>
    <row r="3" spans="2:6" x14ac:dyDescent="0.3">
      <c r="B3" s="1">
        <v>0</v>
      </c>
      <c r="C3" s="1">
        <v>12</v>
      </c>
      <c r="D3" s="1">
        <v>40</v>
      </c>
      <c r="E3" s="1">
        <v>219.1</v>
      </c>
      <c r="F3" s="1">
        <v>0.45500000000000002</v>
      </c>
    </row>
    <row r="4" spans="2:6" x14ac:dyDescent="0.3">
      <c r="B4" s="1">
        <v>12</v>
      </c>
      <c r="C4" s="1">
        <v>1</v>
      </c>
      <c r="D4" s="1">
        <v>20</v>
      </c>
      <c r="E4" s="1">
        <v>168.3</v>
      </c>
      <c r="F4" s="1">
        <v>0.46700000000000003</v>
      </c>
    </row>
    <row r="5" spans="2:6" x14ac:dyDescent="0.3">
      <c r="B5" s="1">
        <v>12</v>
      </c>
      <c r="C5" s="1">
        <v>13</v>
      </c>
      <c r="D5" s="1">
        <v>70</v>
      </c>
      <c r="E5" s="1">
        <v>219.1</v>
      </c>
      <c r="F5" s="1">
        <v>0.45500000000000002</v>
      </c>
    </row>
    <row r="6" spans="2:6" x14ac:dyDescent="0.3">
      <c r="B6" s="1">
        <v>13</v>
      </c>
      <c r="C6" s="1">
        <v>2</v>
      </c>
      <c r="D6" s="1">
        <v>20</v>
      </c>
      <c r="E6" s="1">
        <v>139.69999999999999</v>
      </c>
      <c r="F6" s="1">
        <v>0.36699999999999999</v>
      </c>
    </row>
    <row r="7" spans="2:6" x14ac:dyDescent="0.3">
      <c r="B7" s="1">
        <v>13</v>
      </c>
      <c r="C7" s="1">
        <v>14</v>
      </c>
      <c r="D7" s="1">
        <v>70</v>
      </c>
      <c r="E7" s="1">
        <v>219.1</v>
      </c>
      <c r="F7" s="1">
        <v>0.45500000000000002</v>
      </c>
    </row>
    <row r="8" spans="2:6" x14ac:dyDescent="0.3">
      <c r="B8" s="1">
        <v>14</v>
      </c>
      <c r="C8" s="1">
        <v>15</v>
      </c>
      <c r="D8" s="1">
        <v>70</v>
      </c>
      <c r="E8" s="1">
        <v>219.1</v>
      </c>
      <c r="F8" s="1">
        <v>0.45500000000000002</v>
      </c>
    </row>
    <row r="9" spans="2:6" x14ac:dyDescent="0.3">
      <c r="B9" s="1">
        <v>15</v>
      </c>
      <c r="C9" s="1">
        <v>5</v>
      </c>
      <c r="D9" s="1">
        <v>130</v>
      </c>
      <c r="E9" s="1">
        <v>219.1</v>
      </c>
      <c r="F9" s="1">
        <v>0.45500000000000002</v>
      </c>
    </row>
    <row r="10" spans="2:6" x14ac:dyDescent="0.3">
      <c r="B10" s="1">
        <v>5</v>
      </c>
      <c r="C10" s="1">
        <v>25</v>
      </c>
      <c r="D10" s="1">
        <v>30</v>
      </c>
      <c r="E10" s="1">
        <v>168.3</v>
      </c>
      <c r="F10" s="1">
        <v>0.36699999999999999</v>
      </c>
    </row>
    <row r="11" spans="2:6" x14ac:dyDescent="0.3">
      <c r="B11" s="1">
        <v>5</v>
      </c>
      <c r="C11" s="1">
        <v>16</v>
      </c>
      <c r="D11" s="1">
        <v>80</v>
      </c>
      <c r="E11" s="1">
        <v>114.3</v>
      </c>
      <c r="F11" s="1">
        <v>0.32100000000000001</v>
      </c>
    </row>
    <row r="12" spans="2:6" x14ac:dyDescent="0.3">
      <c r="B12" s="1">
        <v>16</v>
      </c>
      <c r="C12" s="1">
        <v>17</v>
      </c>
      <c r="D12" s="1">
        <v>40</v>
      </c>
      <c r="E12" s="1">
        <v>76.099999999999994</v>
      </c>
      <c r="F12" s="1">
        <v>0.27800000000000002</v>
      </c>
    </row>
    <row r="13" spans="2:6" x14ac:dyDescent="0.3">
      <c r="B13" s="1">
        <v>17</v>
      </c>
      <c r="C13" s="1">
        <v>4</v>
      </c>
      <c r="D13" s="1">
        <v>20</v>
      </c>
      <c r="E13" s="1">
        <v>48.3</v>
      </c>
      <c r="F13" s="1">
        <v>0.219</v>
      </c>
    </row>
    <row r="14" spans="2:6" x14ac:dyDescent="0.3">
      <c r="B14" s="1">
        <v>17</v>
      </c>
      <c r="C14" s="1">
        <v>3</v>
      </c>
      <c r="D14" s="1">
        <v>40</v>
      </c>
      <c r="E14" s="1">
        <v>88.9</v>
      </c>
      <c r="F14" s="1">
        <v>0.32700000000000001</v>
      </c>
    </row>
    <row r="15" spans="2:6" x14ac:dyDescent="0.3">
      <c r="B15" s="1">
        <v>25</v>
      </c>
      <c r="C15" s="1">
        <v>19</v>
      </c>
      <c r="D15" s="1">
        <v>20</v>
      </c>
      <c r="E15" s="1">
        <v>60.3</v>
      </c>
      <c r="F15" s="1">
        <v>0.23599999999999999</v>
      </c>
    </row>
    <row r="16" spans="2:6" x14ac:dyDescent="0.3">
      <c r="B16" s="1">
        <v>19</v>
      </c>
      <c r="C16" s="1">
        <v>6</v>
      </c>
      <c r="D16" s="1">
        <v>10</v>
      </c>
      <c r="E16" s="1">
        <v>48.3</v>
      </c>
      <c r="F16" s="1">
        <v>0.219</v>
      </c>
    </row>
    <row r="17" spans="2:6" x14ac:dyDescent="0.3">
      <c r="B17" s="1">
        <v>19</v>
      </c>
      <c r="C17" s="1">
        <v>7</v>
      </c>
      <c r="D17" s="1">
        <v>30</v>
      </c>
      <c r="E17" s="1">
        <v>60.3</v>
      </c>
      <c r="F17" s="1">
        <v>0.23599999999999999</v>
      </c>
    </row>
    <row r="18" spans="2:6" x14ac:dyDescent="0.3">
      <c r="B18" s="1">
        <v>20</v>
      </c>
      <c r="C18" s="1">
        <v>25</v>
      </c>
      <c r="D18" s="1">
        <v>20</v>
      </c>
      <c r="E18" s="1">
        <v>168.3</v>
      </c>
      <c r="F18" s="1">
        <v>0.36699999999999999</v>
      </c>
    </row>
    <row r="19" spans="2:6" x14ac:dyDescent="0.3">
      <c r="B19" s="1">
        <v>20</v>
      </c>
      <c r="C19" s="1">
        <v>9</v>
      </c>
      <c r="D19" s="1">
        <v>20</v>
      </c>
      <c r="E19" s="1">
        <v>168.3</v>
      </c>
      <c r="F19" s="1">
        <v>0.36699999999999999</v>
      </c>
    </row>
    <row r="20" spans="2:6" x14ac:dyDescent="0.3">
      <c r="B20" s="1">
        <v>18</v>
      </c>
      <c r="C20" s="1">
        <v>20</v>
      </c>
      <c r="D20" s="1">
        <v>40</v>
      </c>
      <c r="E20" s="1">
        <v>168.3</v>
      </c>
      <c r="F20" s="1">
        <v>0.36699999999999999</v>
      </c>
    </row>
    <row r="21" spans="2:6" x14ac:dyDescent="0.3">
      <c r="B21" s="1">
        <v>22</v>
      </c>
      <c r="C21" s="1">
        <v>18</v>
      </c>
      <c r="D21" s="1">
        <v>20</v>
      </c>
      <c r="E21" s="1">
        <v>168.3</v>
      </c>
      <c r="F21" s="1">
        <v>0.36699999999999999</v>
      </c>
    </row>
    <row r="22" spans="2:6" x14ac:dyDescent="0.3">
      <c r="B22" s="1">
        <v>18</v>
      </c>
      <c r="C22" s="1">
        <v>21</v>
      </c>
      <c r="D22" s="1">
        <v>40</v>
      </c>
      <c r="E22" s="1">
        <v>88.9</v>
      </c>
      <c r="F22" s="1">
        <v>0.32700000000000001</v>
      </c>
    </row>
    <row r="23" spans="2:6" x14ac:dyDescent="0.3">
      <c r="B23" s="1">
        <v>21</v>
      </c>
      <c r="C23" s="1">
        <v>8</v>
      </c>
      <c r="D23" s="1">
        <v>40</v>
      </c>
      <c r="E23" s="1">
        <v>88.9</v>
      </c>
      <c r="F23" s="1">
        <v>0.32700000000000001</v>
      </c>
    </row>
    <row r="24" spans="2:6" x14ac:dyDescent="0.3">
      <c r="B24" s="1">
        <v>23</v>
      </c>
      <c r="C24" s="1">
        <v>22</v>
      </c>
      <c r="D24" s="1">
        <v>20</v>
      </c>
      <c r="E24" s="1">
        <v>168.3</v>
      </c>
      <c r="F24" s="1">
        <v>0.36699999999999999</v>
      </c>
    </row>
    <row r="25" spans="2:6" x14ac:dyDescent="0.3">
      <c r="B25" s="1">
        <v>24</v>
      </c>
      <c r="C25" s="1">
        <v>23</v>
      </c>
      <c r="D25" s="1">
        <v>20</v>
      </c>
      <c r="E25" s="1">
        <v>219.1</v>
      </c>
      <c r="F25" s="1">
        <v>0.45500000000000002</v>
      </c>
    </row>
    <row r="26" spans="2:6" x14ac:dyDescent="0.3">
      <c r="B26" s="1">
        <v>23</v>
      </c>
      <c r="C26" s="1">
        <v>10</v>
      </c>
      <c r="D26" s="1">
        <v>40</v>
      </c>
      <c r="E26" s="1">
        <v>88.9</v>
      </c>
      <c r="F26" s="1">
        <v>0.32700000000000001</v>
      </c>
    </row>
    <row r="27" spans="2:6" x14ac:dyDescent="0.3">
      <c r="B27" s="1">
        <v>11</v>
      </c>
      <c r="C27" s="1">
        <v>24</v>
      </c>
      <c r="D27" s="1">
        <v>100</v>
      </c>
      <c r="E27" s="1">
        <v>219.1</v>
      </c>
      <c r="F27" s="1">
        <v>0.45500000000000002</v>
      </c>
    </row>
    <row r="28" spans="2:6" x14ac:dyDescent="0.3">
      <c r="B28" s="1">
        <v>27</v>
      </c>
      <c r="C28" s="1">
        <v>0</v>
      </c>
      <c r="D28" s="1">
        <v>10</v>
      </c>
      <c r="E28" s="1">
        <v>219.1</v>
      </c>
      <c r="F28" s="1">
        <v>0.45500000000000002</v>
      </c>
    </row>
    <row r="29" spans="2:6" x14ac:dyDescent="0.3">
      <c r="B29" s="1">
        <v>26</v>
      </c>
      <c r="C29" s="1">
        <v>11</v>
      </c>
      <c r="D29" s="1">
        <v>10</v>
      </c>
      <c r="E29" s="1">
        <v>219.1</v>
      </c>
      <c r="F29" s="1">
        <v>0.45500000000000002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EFEB-D670-4FEF-8BF6-AE872AB679AE}">
  <dimension ref="B2:D30"/>
  <sheetViews>
    <sheetView workbookViewId="0">
      <selection activeCell="G15" sqref="G15"/>
    </sheetView>
  </sheetViews>
  <sheetFormatPr defaultRowHeight="14.4" x14ac:dyDescent="0.3"/>
  <cols>
    <col min="1" max="2" width="8.88671875" style="1"/>
    <col min="3" max="3" width="11.44140625" style="1" customWidth="1"/>
    <col min="4" max="16384" width="8.88671875" style="1"/>
  </cols>
  <sheetData>
    <row r="2" spans="2:4" x14ac:dyDescent="0.3">
      <c r="B2" s="7" t="s">
        <v>14</v>
      </c>
      <c r="C2" s="8" t="s">
        <v>15</v>
      </c>
    </row>
    <row r="3" spans="2:4" x14ac:dyDescent="0.3">
      <c r="B3" s="4">
        <v>0</v>
      </c>
      <c r="C3" s="1">
        <v>26</v>
      </c>
      <c r="D3" s="1">
        <v>27</v>
      </c>
    </row>
    <row r="4" spans="2:4" x14ac:dyDescent="0.3">
      <c r="B4" s="4">
        <v>1</v>
      </c>
      <c r="C4" s="1">
        <v>20</v>
      </c>
    </row>
    <row r="5" spans="2:4" x14ac:dyDescent="0.3">
      <c r="B5" s="4">
        <v>2</v>
      </c>
      <c r="C5" s="1">
        <v>2</v>
      </c>
      <c r="D5" s="1">
        <v>13</v>
      </c>
    </row>
    <row r="6" spans="2:4" x14ac:dyDescent="0.3">
      <c r="B6" s="4">
        <v>3</v>
      </c>
      <c r="C6" s="1">
        <v>19</v>
      </c>
      <c r="D6" s="1">
        <v>35</v>
      </c>
    </row>
    <row r="7" spans="2:4" x14ac:dyDescent="0.3">
      <c r="B7" s="4">
        <v>4</v>
      </c>
      <c r="C7" s="1">
        <v>3</v>
      </c>
    </row>
    <row r="8" spans="2:4" x14ac:dyDescent="0.3">
      <c r="B8" s="4">
        <v>5</v>
      </c>
      <c r="C8" s="1">
        <v>15</v>
      </c>
      <c r="D8" s="1">
        <v>25</v>
      </c>
    </row>
    <row r="9" spans="2:4" x14ac:dyDescent="0.3">
      <c r="B9" s="4">
        <v>6</v>
      </c>
      <c r="C9" s="1">
        <v>6</v>
      </c>
    </row>
    <row r="10" spans="2:4" x14ac:dyDescent="0.3">
      <c r="B10" s="4">
        <v>7</v>
      </c>
      <c r="C10" s="1">
        <v>36</v>
      </c>
    </row>
    <row r="11" spans="2:4" x14ac:dyDescent="0.3">
      <c r="B11" s="4">
        <v>8</v>
      </c>
      <c r="C11" s="1">
        <v>16</v>
      </c>
    </row>
    <row r="12" spans="2:4" x14ac:dyDescent="0.3">
      <c r="B12" s="4">
        <v>9</v>
      </c>
      <c r="C12" s="1">
        <v>1</v>
      </c>
    </row>
    <row r="13" spans="2:4" x14ac:dyDescent="0.3">
      <c r="B13" s="4">
        <v>10</v>
      </c>
      <c r="C13" s="1">
        <v>29</v>
      </c>
    </row>
    <row r="14" spans="2:4" x14ac:dyDescent="0.3">
      <c r="B14" s="4">
        <v>11</v>
      </c>
    </row>
    <row r="15" spans="2:4" x14ac:dyDescent="0.3">
      <c r="B15" s="4">
        <v>12</v>
      </c>
    </row>
    <row r="16" spans="2:4" x14ac:dyDescent="0.3">
      <c r="B16" s="4">
        <v>13</v>
      </c>
    </row>
    <row r="17" spans="2:3" x14ac:dyDescent="0.3">
      <c r="B17" s="4">
        <v>14</v>
      </c>
    </row>
    <row r="18" spans="2:3" x14ac:dyDescent="0.3">
      <c r="B18" s="4">
        <v>15</v>
      </c>
      <c r="C18" s="1">
        <v>9</v>
      </c>
    </row>
    <row r="19" spans="2:3" x14ac:dyDescent="0.3">
      <c r="B19" s="4">
        <v>16</v>
      </c>
      <c r="C19" s="1">
        <v>7</v>
      </c>
    </row>
    <row r="20" spans="2:3" x14ac:dyDescent="0.3">
      <c r="B20" s="4">
        <v>17</v>
      </c>
    </row>
    <row r="21" spans="2:3" x14ac:dyDescent="0.3">
      <c r="B21" s="4">
        <v>18</v>
      </c>
    </row>
    <row r="22" spans="2:3" x14ac:dyDescent="0.3">
      <c r="B22" s="4">
        <v>19</v>
      </c>
    </row>
    <row r="23" spans="2:3" x14ac:dyDescent="0.3">
      <c r="B23" s="4">
        <v>20</v>
      </c>
    </row>
    <row r="24" spans="2:3" x14ac:dyDescent="0.3">
      <c r="B24" s="4">
        <v>21</v>
      </c>
    </row>
    <row r="25" spans="2:3" x14ac:dyDescent="0.3">
      <c r="B25" s="4">
        <v>22</v>
      </c>
      <c r="C25" s="1">
        <v>32</v>
      </c>
    </row>
    <row r="26" spans="2:3" x14ac:dyDescent="0.3">
      <c r="B26" s="4">
        <v>23</v>
      </c>
    </row>
    <row r="27" spans="2:3" x14ac:dyDescent="0.3">
      <c r="B27" s="4">
        <v>24</v>
      </c>
      <c r="C27" s="1">
        <v>21</v>
      </c>
    </row>
    <row r="28" spans="2:3" x14ac:dyDescent="0.3">
      <c r="B28" s="4">
        <v>25</v>
      </c>
    </row>
    <row r="29" spans="2:3" x14ac:dyDescent="0.3">
      <c r="B29" s="4">
        <v>26</v>
      </c>
    </row>
    <row r="30" spans="2:3" x14ac:dyDescent="0.3">
      <c r="B30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Start</vt:lpstr>
      <vt:lpstr>Electrical - branch</vt:lpstr>
      <vt:lpstr>Electrical - load per bus</vt:lpstr>
      <vt:lpstr>Electrical - other</vt:lpstr>
      <vt:lpstr>Gas - branch</vt:lpstr>
      <vt:lpstr>Gas - load per bus</vt:lpstr>
      <vt:lpstr>Gas - other</vt:lpstr>
      <vt:lpstr>Heat - branch</vt:lpstr>
      <vt:lpstr>Heat - load per bus</vt:lpstr>
      <vt:lpstr>Heat - generators</vt:lpstr>
      <vt:lpstr>Heat -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Coelho</dc:creator>
  <cp:lastModifiedBy>Antonio Coelho</cp:lastModifiedBy>
  <dcterms:created xsi:type="dcterms:W3CDTF">2020-11-30T14:53:04Z</dcterms:created>
  <dcterms:modified xsi:type="dcterms:W3CDTF">2021-05-09T13:20:47Z</dcterms:modified>
</cp:coreProperties>
</file>