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2\"/>
    </mc:Choice>
  </mc:AlternateContent>
  <xr:revisionPtr revIDLastSave="0" documentId="13_ncr:1_{26DF14CE-E31C-4CDD-946B-F645758BFC3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2" l="1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B6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B7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B8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B9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B10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8" i="22"/>
  <c r="C8" i="22" s="1"/>
  <c r="D8" i="22" s="1"/>
  <c r="B9" i="22"/>
  <c r="C9" i="22" s="1"/>
  <c r="D9" i="22" s="1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4" i="22"/>
  <c r="C4" i="22" s="1"/>
  <c r="D4" i="22" s="1"/>
  <c r="B5" i="22"/>
  <c r="C5" i="22" s="1"/>
  <c r="D5" i="22" s="1"/>
  <c r="B6" i="22"/>
  <c r="C6" i="22" s="1"/>
  <c r="D6" i="22" s="1"/>
  <c r="B7" i="22"/>
  <c r="C7" i="22" s="1"/>
  <c r="D7" i="22" s="1"/>
  <c r="Y15" i="94"/>
  <c r="X15" i="94"/>
  <c r="W15" i="94"/>
  <c r="V15" i="94"/>
  <c r="U15" i="94"/>
  <c r="T15" i="94"/>
  <c r="S15" i="94"/>
  <c r="R15" i="94"/>
  <c r="Q15" i="94"/>
  <c r="P15" i="94"/>
  <c r="O15" i="94"/>
  <c r="N15" i="94"/>
  <c r="M15" i="94"/>
  <c r="L15" i="94"/>
  <c r="K15" i="94"/>
  <c r="J15" i="94"/>
  <c r="I15" i="94"/>
  <c r="H15" i="94"/>
  <c r="G15" i="94"/>
  <c r="F15" i="94"/>
  <c r="E15" i="94"/>
  <c r="D15" i="94"/>
  <c r="C15" i="94"/>
  <c r="B15" i="94"/>
  <c r="Y14" i="94"/>
  <c r="X14" i="94"/>
  <c r="W14" i="94"/>
  <c r="V14" i="94"/>
  <c r="U14" i="94"/>
  <c r="T14" i="94"/>
  <c r="S14" i="94"/>
  <c r="R14" i="94"/>
  <c r="Q14" i="94"/>
  <c r="P14" i="94"/>
  <c r="O14" i="94"/>
  <c r="N14" i="94"/>
  <c r="M14" i="94"/>
  <c r="L14" i="94"/>
  <c r="K14" i="94"/>
  <c r="J14" i="94"/>
  <c r="I14" i="94"/>
  <c r="H14" i="94"/>
  <c r="G14" i="94"/>
  <c r="F14" i="94"/>
  <c r="E14" i="94"/>
  <c r="D14" i="94"/>
  <c r="C14" i="94"/>
  <c r="B14" i="94"/>
  <c r="Y13" i="94"/>
  <c r="X13" i="94"/>
  <c r="W13" i="94"/>
  <c r="V13" i="94"/>
  <c r="U13" i="94"/>
  <c r="T13" i="94"/>
  <c r="S13" i="94"/>
  <c r="R13" i="94"/>
  <c r="Q13" i="94"/>
  <c r="P13" i="94"/>
  <c r="O13" i="94"/>
  <c r="N13" i="94"/>
  <c r="M13" i="94"/>
  <c r="L13" i="94"/>
  <c r="K13" i="94"/>
  <c r="J13" i="94"/>
  <c r="I13" i="94"/>
  <c r="H13" i="94"/>
  <c r="G13" i="94"/>
  <c r="F13" i="94"/>
  <c r="E13" i="94"/>
  <c r="D13" i="94"/>
  <c r="C13" i="94"/>
  <c r="B13" i="94"/>
  <c r="Y12" i="94"/>
  <c r="X12" i="94"/>
  <c r="W12" i="94"/>
  <c r="V12" i="94"/>
  <c r="U12" i="94"/>
  <c r="T12" i="94"/>
  <c r="S12" i="94"/>
  <c r="R12" i="94"/>
  <c r="Q12" i="94"/>
  <c r="P12" i="94"/>
  <c r="O12" i="94"/>
  <c r="N12" i="94"/>
  <c r="M12" i="94"/>
  <c r="L12" i="94"/>
  <c r="K12" i="94"/>
  <c r="J12" i="94"/>
  <c r="I12" i="94"/>
  <c r="H12" i="94"/>
  <c r="G12" i="94"/>
  <c r="F12" i="94"/>
  <c r="E12" i="94"/>
  <c r="D12" i="94"/>
  <c r="C12" i="94"/>
  <c r="B12" i="94"/>
  <c r="Y11" i="94"/>
  <c r="X11" i="94"/>
  <c r="W11" i="94"/>
  <c r="V11" i="94"/>
  <c r="U11" i="94"/>
  <c r="T11" i="94"/>
  <c r="S11" i="94"/>
  <c r="R11" i="94"/>
  <c r="Q11" i="94"/>
  <c r="P11" i="94"/>
  <c r="O11" i="94"/>
  <c r="N11" i="94"/>
  <c r="M11" i="94"/>
  <c r="L11" i="94"/>
  <c r="K11" i="94"/>
  <c r="J11" i="94"/>
  <c r="I11" i="94"/>
  <c r="H11" i="94"/>
  <c r="G11" i="94"/>
  <c r="F11" i="94"/>
  <c r="E11" i="94"/>
  <c r="D11" i="94"/>
  <c r="C11" i="94"/>
  <c r="B11" i="94"/>
  <c r="Y10" i="94"/>
  <c r="X10" i="94"/>
  <c r="W10" i="94"/>
  <c r="V10" i="94"/>
  <c r="U10" i="94"/>
  <c r="T10" i="94"/>
  <c r="S10" i="94"/>
  <c r="R10" i="94"/>
  <c r="Q10" i="94"/>
  <c r="P10" i="94"/>
  <c r="O10" i="94"/>
  <c r="N10" i="94"/>
  <c r="M10" i="94"/>
  <c r="L10" i="94"/>
  <c r="K10" i="94"/>
  <c r="J10" i="94"/>
  <c r="I10" i="94"/>
  <c r="H10" i="94"/>
  <c r="G10" i="94"/>
  <c r="F10" i="94"/>
  <c r="E10" i="94"/>
  <c r="D10" i="94"/>
  <c r="C10" i="94"/>
  <c r="B10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Y8" i="94"/>
  <c r="X8" i="94"/>
  <c r="W8" i="94"/>
  <c r="V8" i="94"/>
  <c r="U8" i="94"/>
  <c r="T8" i="94"/>
  <c r="S8" i="94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Y7" i="94"/>
  <c r="X7" i="94"/>
  <c r="W7" i="94"/>
  <c r="V7" i="94"/>
  <c r="U7" i="94"/>
  <c r="T7" i="94"/>
  <c r="S7" i="94"/>
  <c r="R7" i="94"/>
  <c r="Q7" i="94"/>
  <c r="P7" i="94"/>
  <c r="O7" i="94"/>
  <c r="N7" i="94"/>
  <c r="M7" i="94"/>
  <c r="L7" i="94"/>
  <c r="K7" i="94"/>
  <c r="J7" i="94"/>
  <c r="I7" i="94"/>
  <c r="H7" i="94"/>
  <c r="G7" i="94"/>
  <c r="F7" i="94"/>
  <c r="E7" i="94"/>
  <c r="D7" i="94"/>
  <c r="C7" i="94"/>
  <c r="B7" i="94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Y15" i="74"/>
  <c r="X15" i="74"/>
  <c r="W15" i="74"/>
  <c r="V15" i="74"/>
  <c r="U15" i="74"/>
  <c r="T15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Y14" i="74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Y12" i="74"/>
  <c r="X12" i="74"/>
  <c r="W12" i="74"/>
  <c r="V12" i="74"/>
  <c r="U12" i="74"/>
  <c r="T12" i="74"/>
  <c r="S12" i="74"/>
  <c r="R12" i="74"/>
  <c r="Q12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Y11" i="74"/>
  <c r="X11" i="74"/>
  <c r="W11" i="74"/>
  <c r="V11" i="74"/>
  <c r="U11" i="74"/>
  <c r="T11" i="74"/>
  <c r="S11" i="74"/>
  <c r="R11" i="74"/>
  <c r="Q11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Y10" i="74"/>
  <c r="X10" i="74"/>
  <c r="W10" i="74"/>
  <c r="V10" i="74"/>
  <c r="U10" i="74"/>
  <c r="T10" i="74"/>
  <c r="S10" i="74"/>
  <c r="R10" i="74"/>
  <c r="Q10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Y8" i="74"/>
  <c r="X8" i="74"/>
  <c r="W8" i="74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Y7" i="74"/>
  <c r="X7" i="74"/>
  <c r="W7" i="74"/>
  <c r="V7" i="74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Y6" i="74"/>
  <c r="X6" i="74"/>
  <c r="W6" i="74"/>
  <c r="V6" i="74"/>
  <c r="U6" i="74"/>
  <c r="T6" i="74"/>
  <c r="S6" i="74"/>
  <c r="R6" i="74"/>
  <c r="Q6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Y5" i="74"/>
  <c r="X5" i="74"/>
  <c r="W5" i="74"/>
  <c r="V5" i="74"/>
  <c r="U5" i="74"/>
  <c r="T5" i="74"/>
  <c r="S5" i="74"/>
  <c r="R5" i="74"/>
  <c r="Q5" i="74"/>
  <c r="P5" i="74"/>
  <c r="O5" i="74"/>
  <c r="N5" i="74"/>
  <c r="M5" i="74"/>
  <c r="L5" i="74"/>
  <c r="K5" i="74"/>
  <c r="J5" i="74"/>
  <c r="I5" i="74"/>
  <c r="H5" i="74"/>
  <c r="G5" i="74"/>
  <c r="F5" i="74"/>
  <c r="E5" i="74"/>
  <c r="D5" i="74"/>
  <c r="C5" i="74"/>
  <c r="B5" i="74"/>
  <c r="Y4" i="74"/>
  <c r="X4" i="74"/>
  <c r="W4" i="74"/>
  <c r="V4" i="74"/>
  <c r="U4" i="74"/>
  <c r="T4" i="74"/>
  <c r="S4" i="74"/>
  <c r="R4" i="74"/>
  <c r="Q4" i="74"/>
  <c r="P4" i="74"/>
  <c r="O4" i="74"/>
  <c r="N4" i="74"/>
  <c r="M4" i="74"/>
  <c r="L4" i="74"/>
  <c r="K4" i="74"/>
  <c r="J4" i="74"/>
  <c r="I4" i="74"/>
  <c r="H4" i="74"/>
  <c r="G4" i="74"/>
  <c r="F4" i="74"/>
  <c r="E4" i="74"/>
  <c r="D4" i="74"/>
  <c r="C4" i="74"/>
  <c r="B4" i="74"/>
  <c r="Y3" i="74"/>
  <c r="X3" i="74"/>
  <c r="W3" i="74"/>
  <c r="V3" i="74"/>
  <c r="U3" i="74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B3" i="74"/>
  <c r="Y2" i="74"/>
  <c r="X2" i="74"/>
  <c r="W2" i="74"/>
  <c r="V2" i="74"/>
  <c r="U2" i="74"/>
  <c r="T2" i="74"/>
  <c r="S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2" i="74"/>
  <c r="B2" i="74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Y4" i="66"/>
  <c r="X4" i="66"/>
  <c r="W4" i="66"/>
  <c r="V4" i="66"/>
  <c r="U4" i="66"/>
  <c r="T4" i="66"/>
  <c r="S4" i="66"/>
  <c r="R4" i="66"/>
  <c r="Q4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Y2" i="66"/>
  <c r="X2" i="66"/>
  <c r="W2" i="66"/>
  <c r="V2" i="66"/>
  <c r="U2" i="66"/>
  <c r="T2" i="66"/>
  <c r="S2" i="66"/>
  <c r="R2" i="66"/>
  <c r="Q2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22" l="1"/>
  <c r="B2" i="22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4" i="39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4" i="1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3" i="82"/>
  <c r="B3" i="81"/>
  <c r="B3" i="80"/>
  <c r="B3" i="79"/>
  <c r="B3" i="78"/>
  <c r="B3" i="77"/>
  <c r="B3" i="76"/>
  <c r="B3" i="75"/>
  <c r="B3" i="49"/>
  <c r="B3" i="46"/>
  <c r="B3" i="45"/>
  <c r="B3" i="44"/>
  <c r="B3" i="43"/>
  <c r="B3" i="42"/>
  <c r="B3" i="41"/>
  <c r="B3" i="40"/>
  <c r="B3" i="39"/>
  <c r="B3" i="12"/>
  <c r="B3" i="92" l="1"/>
  <c r="B4" i="92"/>
  <c r="B5" i="92"/>
  <c r="B6" i="92"/>
  <c r="B7" i="92"/>
  <c r="B8" i="92"/>
  <c r="B9" i="92"/>
  <c r="B10" i="92"/>
  <c r="B11" i="92"/>
  <c r="B12" i="92"/>
  <c r="B14" i="92"/>
  <c r="B15" i="92"/>
  <c r="B13" i="92"/>
  <c r="C2" i="92"/>
  <c r="D2" i="93"/>
  <c r="E2" i="92"/>
  <c r="F2" i="92"/>
  <c r="G2" i="92"/>
  <c r="H2" i="93"/>
  <c r="I2" i="92"/>
  <c r="J2" i="92"/>
  <c r="K2" i="92"/>
  <c r="L2" i="92"/>
  <c r="M2" i="92"/>
  <c r="N2" i="92"/>
  <c r="O2" i="92"/>
  <c r="P2" i="93"/>
  <c r="Q2" i="92"/>
  <c r="R2" i="92"/>
  <c r="S2" i="92"/>
  <c r="T2" i="93"/>
  <c r="U2" i="92"/>
  <c r="V2" i="92"/>
  <c r="W2" i="92"/>
  <c r="X2" i="92"/>
  <c r="Y2" i="92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2"/>
  <c r="R3" i="92"/>
  <c r="S3" i="92"/>
  <c r="T3" i="93"/>
  <c r="U3" i="92"/>
  <c r="V3" i="93"/>
  <c r="W3" i="93"/>
  <c r="X3" i="93"/>
  <c r="Y3" i="93"/>
  <c r="C4" i="93"/>
  <c r="D4" i="93"/>
  <c r="E4" i="92"/>
  <c r="F4" i="92"/>
  <c r="G4" i="92"/>
  <c r="H4" i="93"/>
  <c r="I4" i="92"/>
  <c r="J4" i="93"/>
  <c r="K4" i="93"/>
  <c r="L4" i="93"/>
  <c r="M4" i="93"/>
  <c r="N4" i="93"/>
  <c r="O4" i="93"/>
  <c r="P4" i="93"/>
  <c r="Q4" i="92"/>
  <c r="R4" i="93"/>
  <c r="S4" i="93"/>
  <c r="T4" i="93"/>
  <c r="U4" i="92"/>
  <c r="V4" i="93"/>
  <c r="W4" i="93"/>
  <c r="X4" i="93"/>
  <c r="Y4" i="93"/>
  <c r="C5" i="93"/>
  <c r="D5" i="93"/>
  <c r="E5" i="93"/>
  <c r="F5" i="92"/>
  <c r="G5" i="92"/>
  <c r="H5" i="93"/>
  <c r="I5" i="93"/>
  <c r="J5" i="93"/>
  <c r="K5" i="93"/>
  <c r="L5" i="93"/>
  <c r="M5" i="93"/>
  <c r="N5" i="93"/>
  <c r="O5" i="93"/>
  <c r="P5" i="93"/>
  <c r="Q5" i="93"/>
  <c r="R5" i="92"/>
  <c r="S5" i="92"/>
  <c r="T5" i="93"/>
  <c r="U5" i="92"/>
  <c r="V5" i="93"/>
  <c r="W5" i="93"/>
  <c r="X5" i="93"/>
  <c r="Y5" i="93"/>
  <c r="C6" i="93"/>
  <c r="D6" i="93"/>
  <c r="E6" i="93"/>
  <c r="F6" i="92"/>
  <c r="G6" i="92"/>
  <c r="H6" i="93"/>
  <c r="I6" i="93"/>
  <c r="J6" i="93"/>
  <c r="K6" i="93"/>
  <c r="L6" i="93"/>
  <c r="M6" i="92"/>
  <c r="N6" i="93"/>
  <c r="O6" i="93"/>
  <c r="P6" i="93"/>
  <c r="Q6" i="93"/>
  <c r="R6" i="92"/>
  <c r="S6" i="92"/>
  <c r="T6" i="93"/>
  <c r="U6" i="92"/>
  <c r="V6" i="93"/>
  <c r="W6" i="93"/>
  <c r="X6" i="93"/>
  <c r="Y6" i="92"/>
  <c r="C7" i="93"/>
  <c r="D7" i="93"/>
  <c r="E7" i="93"/>
  <c r="F7" i="92"/>
  <c r="G7" i="92"/>
  <c r="H7" i="92"/>
  <c r="I7" i="92"/>
  <c r="J7" i="93"/>
  <c r="K7" i="93"/>
  <c r="L7" i="93"/>
  <c r="M7" i="93"/>
  <c r="N7" i="93"/>
  <c r="O7" i="93"/>
  <c r="P7" i="93"/>
  <c r="Q7" i="93"/>
  <c r="R7" i="92"/>
  <c r="S7" i="92"/>
  <c r="T7" i="92"/>
  <c r="U7" i="93"/>
  <c r="V7" i="93"/>
  <c r="W7" i="93"/>
  <c r="X7" i="93"/>
  <c r="Y7" i="93"/>
  <c r="C8" i="93"/>
  <c r="D8" i="93"/>
  <c r="E8" i="93"/>
  <c r="F8" i="92"/>
  <c r="G8" i="92"/>
  <c r="H8" i="92"/>
  <c r="I8" i="92"/>
  <c r="J8" i="93"/>
  <c r="K8" i="93"/>
  <c r="L8" i="93"/>
  <c r="M8" i="93"/>
  <c r="N8" i="93"/>
  <c r="O8" i="93"/>
  <c r="P8" i="93"/>
  <c r="Q8" i="93"/>
  <c r="R8" i="92"/>
  <c r="S8" i="92"/>
  <c r="T8" i="92"/>
  <c r="U8" i="92"/>
  <c r="V8" i="93"/>
  <c r="W8" i="93"/>
  <c r="X8" i="93"/>
  <c r="Y8" i="93"/>
  <c r="C9" i="93"/>
  <c r="D9" i="93"/>
  <c r="E9" i="93"/>
  <c r="F9" i="92"/>
  <c r="G9" i="92"/>
  <c r="H9" i="92"/>
  <c r="I9" i="92"/>
  <c r="J9" i="92"/>
  <c r="K9" i="93"/>
  <c r="L9" i="93"/>
  <c r="M9" i="93"/>
  <c r="N9" i="93"/>
  <c r="O9" i="93"/>
  <c r="P9" i="93"/>
  <c r="Q9" i="93"/>
  <c r="R9" i="92"/>
  <c r="S9" i="93"/>
  <c r="T9" i="92"/>
  <c r="U9" i="92"/>
  <c r="V9" i="92"/>
  <c r="W9" i="93"/>
  <c r="X9" i="93"/>
  <c r="Y9" i="93"/>
  <c r="C10" i="93"/>
  <c r="D10" i="93"/>
  <c r="E10" i="93"/>
  <c r="F10" i="92"/>
  <c r="G10" i="92"/>
  <c r="H10" i="92"/>
  <c r="I10" i="93"/>
  <c r="J10" i="92"/>
  <c r="K10" i="92"/>
  <c r="L10" i="93"/>
  <c r="M10" i="92"/>
  <c r="N10" i="93"/>
  <c r="O10" i="93"/>
  <c r="P10" i="93"/>
  <c r="Q10" i="93"/>
  <c r="R10" i="92"/>
  <c r="S10" i="92"/>
  <c r="T10" i="92"/>
  <c r="U10" i="92"/>
  <c r="V10" i="92"/>
  <c r="W10" i="92"/>
  <c r="X10" i="93"/>
  <c r="Y10" i="93"/>
  <c r="C11" i="93"/>
  <c r="D11" i="93"/>
  <c r="E11" i="93"/>
  <c r="F11" i="92"/>
  <c r="G11" i="92"/>
  <c r="H11" i="92"/>
  <c r="I11" i="92"/>
  <c r="J11" i="92"/>
  <c r="K11" i="92"/>
  <c r="L11" i="92"/>
  <c r="M11" i="93"/>
  <c r="N11" i="93"/>
  <c r="O11" i="93"/>
  <c r="P11" i="93"/>
  <c r="Q11" i="93"/>
  <c r="R11" i="92"/>
  <c r="S11" i="92"/>
  <c r="T11" i="92"/>
  <c r="U11" i="93"/>
  <c r="V11" i="92"/>
  <c r="W11" i="92"/>
  <c r="X11" i="92"/>
  <c r="Y11" i="93"/>
  <c r="C12" i="93"/>
  <c r="D12" i="93"/>
  <c r="E12" i="93"/>
  <c r="F12" i="92"/>
  <c r="G12" i="92"/>
  <c r="H12" i="92"/>
  <c r="I12" i="92"/>
  <c r="J12" i="92"/>
  <c r="K12" i="92"/>
  <c r="L12" i="92"/>
  <c r="M12" i="92"/>
  <c r="N12" i="93"/>
  <c r="O12" i="93"/>
  <c r="P12" i="93"/>
  <c r="Q12" i="93"/>
  <c r="R12" i="93"/>
  <c r="S12" i="92"/>
  <c r="T12" i="92"/>
  <c r="U12" i="92"/>
  <c r="V12" i="92"/>
  <c r="W12" i="92"/>
  <c r="X12" i="92"/>
  <c r="Y12" i="92"/>
  <c r="C13" i="93"/>
  <c r="D13" i="93"/>
  <c r="E13" i="93"/>
  <c r="F13" i="92"/>
  <c r="G13" i="93"/>
  <c r="H13" i="92"/>
  <c r="I13" i="92"/>
  <c r="J13" i="92"/>
  <c r="K13" i="92"/>
  <c r="L13" i="92"/>
  <c r="M13" i="92"/>
  <c r="N13" i="92"/>
  <c r="O13" i="92"/>
  <c r="P13" i="93"/>
  <c r="Q13" i="93"/>
  <c r="R13" i="92"/>
  <c r="S13" i="93"/>
  <c r="T13" i="92"/>
  <c r="U13" i="93"/>
  <c r="V13" i="92"/>
  <c r="W13" i="92"/>
  <c r="X13" i="92"/>
  <c r="Y13" i="92"/>
  <c r="C14" i="92"/>
  <c r="D14" i="92"/>
  <c r="E14" i="93"/>
  <c r="F14" i="92"/>
  <c r="G14" i="92"/>
  <c r="H14" i="93"/>
  <c r="I14" i="92"/>
  <c r="J14" i="92"/>
  <c r="K14" i="92"/>
  <c r="L14" i="92"/>
  <c r="M14" i="92"/>
  <c r="N14" i="92"/>
  <c r="O14" i="92"/>
  <c r="P14" i="92"/>
  <c r="Q14" i="93"/>
  <c r="R14" i="92"/>
  <c r="S14" i="92"/>
  <c r="T14" i="93"/>
  <c r="U14" i="92"/>
  <c r="V14" i="92"/>
  <c r="W14" i="92"/>
  <c r="X14" i="92"/>
  <c r="Y14" i="92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2" i="92"/>
  <c r="B2" i="93"/>
  <c r="C2" i="22"/>
  <c r="D2" i="22" s="1"/>
  <c r="C3" i="22"/>
  <c r="D3" i="22" s="1"/>
  <c r="F14" i="93" l="1"/>
  <c r="O12" i="92"/>
  <c r="E14" i="92"/>
  <c r="I14" i="93"/>
  <c r="E2" i="93"/>
  <c r="G2" i="93"/>
  <c r="Q3" i="93"/>
  <c r="F5" i="93"/>
  <c r="F3" i="92"/>
  <c r="U6" i="93"/>
  <c r="S4" i="92"/>
  <c r="G7" i="93"/>
  <c r="I6" i="92"/>
  <c r="I7" i="93"/>
  <c r="V7" i="92"/>
  <c r="F10" i="93"/>
  <c r="L9" i="92"/>
  <c r="M10" i="93"/>
  <c r="Y10" i="92"/>
  <c r="I12" i="93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G3" i="92"/>
  <c r="T4" i="92"/>
  <c r="J6" i="92"/>
  <c r="W7" i="92"/>
  <c r="M9" i="92"/>
  <c r="C11" i="92"/>
  <c r="P12" i="92"/>
  <c r="Q14" i="92"/>
  <c r="I2" i="93"/>
  <c r="U3" i="93"/>
  <c r="R5" i="93"/>
  <c r="R10" i="93"/>
  <c r="M12" i="93"/>
  <c r="R14" i="93"/>
  <c r="T2" i="92"/>
  <c r="H14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W5" i="92"/>
  <c r="D2" i="92"/>
  <c r="T6" i="92"/>
  <c r="J8" i="92"/>
  <c r="W9" i="92"/>
  <c r="M11" i="92"/>
  <c r="C13" i="92"/>
  <c r="T14" i="92"/>
  <c r="R2" i="93"/>
  <c r="F4" i="93"/>
  <c r="U5" i="93"/>
  <c r="S12" i="93"/>
  <c r="U14" i="93"/>
  <c r="P10" i="92"/>
  <c r="F12" i="93"/>
  <c r="S3" i="93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C9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<sst xmlns="http://schemas.openxmlformats.org/spreadsheetml/2006/main" count="120" uniqueCount="27">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</sst>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7">
        <v>2040</v>
      </c>
    </row>
    <row r="8" spans="1:11" x14ac:dyDescent="0.25">
      <c r="A8" t="s">
        <v>12</v>
      </c>
      <c r="B8" s="8">
        <v>1.305375073833432</v>
      </c>
    </row>
    <row r="9" spans="1:11" x14ac:dyDescent="0.25">
      <c r="A9" t="s">
        <v>13</v>
      </c>
      <c r="B9" s="8">
        <v>55</v>
      </c>
    </row>
    <row r="10" spans="1:11" x14ac:dyDescent="0.25">
      <c r="A10" t="s">
        <v>14</v>
      </c>
      <c r="B10" s="8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5.4454255376035103</v>
      </c>
      <c r="C2" s="2">
        <f>'[1]Pc, Winter, S5'!C2*Main!$B$8+'EV Scenarios'!C$2*'Node ratio'!$B2</f>
        <v>5.1777235374422732</v>
      </c>
      <c r="D2" s="2">
        <f>'[1]Pc, Winter, S5'!D2*Main!$B$8+'EV Scenarios'!D$2*'Node ratio'!$B2</f>
        <v>4.9277612010573222</v>
      </c>
      <c r="E2" s="2">
        <f>'[1]Pc, Winter, S5'!E2*Main!$B$8+'EV Scenarios'!E$2*'Node ratio'!$B2</f>
        <v>4.9808414274207076</v>
      </c>
      <c r="F2" s="2">
        <f>'[1]Pc, Winter, S5'!F2*Main!$B$8+'EV Scenarios'!F$2*'Node ratio'!$B2</f>
        <v>4.8511363309363604</v>
      </c>
      <c r="G2" s="2">
        <f>'[1]Pc, Winter, S5'!G2*Main!$B$8+'EV Scenarios'!G$2*'Node ratio'!$B2</f>
        <v>4.7314349735834416</v>
      </c>
      <c r="H2" s="2">
        <f>'[1]Pc, Winter, S5'!H2*Main!$B$8+'EV Scenarios'!H$2*'Node ratio'!$B2</f>
        <v>4.4189813334255774</v>
      </c>
      <c r="I2" s="2">
        <f>'[1]Pc, Winter, S5'!I2*Main!$B$8+'EV Scenarios'!I$2*'Node ratio'!$B2</f>
        <v>4.4725548929718322</v>
      </c>
      <c r="J2" s="2">
        <f>'[1]Pc, Winter, S5'!J2*Main!$B$8+'EV Scenarios'!J$2*'Node ratio'!$B2</f>
        <v>4.5746359765243838</v>
      </c>
      <c r="K2" s="2">
        <f>'[1]Pc, Winter, S5'!K2*Main!$B$8+'EV Scenarios'!K$2*'Node ratio'!$B2</f>
        <v>4.5032923259379993</v>
      </c>
      <c r="L2" s="2">
        <f>'[1]Pc, Winter, S5'!L2*Main!$B$8+'EV Scenarios'!L$2*'Node ratio'!$B2</f>
        <v>4.4050847701455265</v>
      </c>
      <c r="M2" s="2">
        <f>'[1]Pc, Winter, S5'!M2*Main!$B$8+'EV Scenarios'!M$2*'Node ratio'!$B2</f>
        <v>4.4647453905985763</v>
      </c>
      <c r="N2" s="2">
        <f>'[1]Pc, Winter, S5'!N2*Main!$B$8+'EV Scenarios'!N$2*'Node ratio'!$B2</f>
        <v>4.4688404364531031</v>
      </c>
      <c r="O2" s="2">
        <f>'[1]Pc, Winter, S5'!O2*Main!$B$8+'EV Scenarios'!O$2*'Node ratio'!$B2</f>
        <v>4.3211470832706205</v>
      </c>
      <c r="P2" s="2">
        <f>'[1]Pc, Winter, S5'!P2*Main!$B$8+'EV Scenarios'!P$2*'Node ratio'!$B2</f>
        <v>4.175547726912872</v>
      </c>
      <c r="Q2" s="2">
        <f>'[1]Pc, Winter, S5'!Q2*Main!$B$8+'EV Scenarios'!Q$2*'Node ratio'!$B2</f>
        <v>4.2165711710504876</v>
      </c>
      <c r="R2" s="2">
        <f>'[1]Pc, Winter, S5'!R2*Main!$B$8+'EV Scenarios'!R$2*'Node ratio'!$B2</f>
        <v>4.2969091138497566</v>
      </c>
      <c r="S2" s="2">
        <f>'[1]Pc, Winter, S5'!S2*Main!$B$8+'EV Scenarios'!S$2*'Node ratio'!$B2</f>
        <v>4.2174865676193942</v>
      </c>
      <c r="T2" s="2">
        <f>'[1]Pc, Winter, S5'!T2*Main!$B$8+'EV Scenarios'!T$2*'Node ratio'!$B2</f>
        <v>4.2167711846172615</v>
      </c>
      <c r="U2" s="2">
        <f>'[1]Pc, Winter, S5'!U2*Main!$B$8+'EV Scenarios'!U$2*'Node ratio'!$B2</f>
        <v>4.1593891210919081</v>
      </c>
      <c r="V2" s="2">
        <f>'[1]Pc, Winter, S5'!V2*Main!$B$8+'EV Scenarios'!V$2*'Node ratio'!$B2</f>
        <v>4.122949966135419</v>
      </c>
      <c r="W2" s="2">
        <f>'[1]Pc, Winter, S5'!W2*Main!$B$8+'EV Scenarios'!W$2*'Node ratio'!$B2</f>
        <v>4.0619567639627805</v>
      </c>
      <c r="X2" s="2">
        <f>'[1]Pc, Winter, S5'!X2*Main!$B$8+'EV Scenarios'!X$2*'Node ratio'!$B2</f>
        <v>4.2157987083180286</v>
      </c>
      <c r="Y2" s="2">
        <f>'[1]Pc, Winter, S5'!Y2*Main!$B$8+'EV Scenarios'!Y$2*'Node ratio'!$B2</f>
        <v>4.3879618984301638</v>
      </c>
    </row>
    <row r="3" spans="1:25" x14ac:dyDescent="0.25">
      <c r="A3">
        <v>17</v>
      </c>
      <c r="B3" s="2">
        <f>'[1]Pc, Winter, S5'!B3*Main!$B$8+'EV Scenarios'!B$2*'Node ratio'!$B3</f>
        <v>1.9185918779387414</v>
      </c>
      <c r="C3" s="2">
        <f>'[1]Pc, Winter, S5'!C3*Main!$B$8+'EV Scenarios'!C$2*'Node ratio'!$B3</f>
        <v>1.7581876296525611</v>
      </c>
      <c r="D3" s="2">
        <f>'[1]Pc, Winter, S5'!D3*Main!$B$8+'EV Scenarios'!D$2*'Node ratio'!$B3</f>
        <v>1.701704207263927</v>
      </c>
      <c r="E3" s="2">
        <f>'[1]Pc, Winter, S5'!E3*Main!$B$8+'EV Scenarios'!E$2*'Node ratio'!$B3</f>
        <v>1.5350322209918246</v>
      </c>
      <c r="F3" s="2">
        <f>'[1]Pc, Winter, S5'!F3*Main!$B$8+'EV Scenarios'!F$2*'Node ratio'!$B3</f>
        <v>1.6352896650901299</v>
      </c>
      <c r="G3" s="2">
        <f>'[1]Pc, Winter, S5'!G3*Main!$B$8+'EV Scenarios'!G$2*'Node ratio'!$B3</f>
        <v>1.7376657786319611</v>
      </c>
      <c r="H3" s="2">
        <f>'[1]Pc, Winter, S5'!H3*Main!$B$8+'EV Scenarios'!H$2*'Node ratio'!$B3</f>
        <v>1.8890579763530653</v>
      </c>
      <c r="I3" s="2">
        <f>'[1]Pc, Winter, S5'!I3*Main!$B$8+'EV Scenarios'!I$2*'Node ratio'!$B3</f>
        <v>2.1278779520052336</v>
      </c>
      <c r="J3" s="2">
        <f>'[1]Pc, Winter, S5'!J3*Main!$B$8+'EV Scenarios'!J$2*'Node ratio'!$B3</f>
        <v>2.4777164512799286</v>
      </c>
      <c r="K3" s="2">
        <f>'[1]Pc, Winter, S5'!K3*Main!$B$8+'EV Scenarios'!K$2*'Node ratio'!$B3</f>
        <v>2.6291768645473326</v>
      </c>
      <c r="L3" s="2">
        <f>'[1]Pc, Winter, S5'!L3*Main!$B$8+'EV Scenarios'!L$2*'Node ratio'!$B3</f>
        <v>2.7044546944339523</v>
      </c>
      <c r="M3" s="2">
        <f>'[1]Pc, Winter, S5'!M3*Main!$B$8+'EV Scenarios'!M$2*'Node ratio'!$B3</f>
        <v>2.6350516001829432</v>
      </c>
      <c r="N3" s="2">
        <f>'[1]Pc, Winter, S5'!N3*Main!$B$8+'EV Scenarios'!N$2*'Node ratio'!$B3</f>
        <v>2.5352094212000305</v>
      </c>
      <c r="O3" s="2">
        <f>'[1]Pc, Winter, S5'!O3*Main!$B$8+'EV Scenarios'!O$2*'Node ratio'!$B3</f>
        <v>2.4673388042195823</v>
      </c>
      <c r="P3" s="2">
        <f>'[1]Pc, Winter, S5'!P3*Main!$B$8+'EV Scenarios'!P$2*'Node ratio'!$B3</f>
        <v>2.360448666999857</v>
      </c>
      <c r="Q3" s="2">
        <f>'[1]Pc, Winter, S5'!Q3*Main!$B$8+'EV Scenarios'!Q$2*'Node ratio'!$B3</f>
        <v>2.3822280620900518</v>
      </c>
      <c r="R3" s="2">
        <f>'[1]Pc, Winter, S5'!R3*Main!$B$8+'EV Scenarios'!R$2*'Node ratio'!$B3</f>
        <v>2.6117935268804713</v>
      </c>
      <c r="S3" s="2">
        <f>'[1]Pc, Winter, S5'!S3*Main!$B$8+'EV Scenarios'!S$2*'Node ratio'!$B3</f>
        <v>3.1055397590465681</v>
      </c>
      <c r="T3" s="2">
        <f>'[1]Pc, Winter, S5'!T3*Main!$B$8+'EV Scenarios'!T$2*'Node ratio'!$B3</f>
        <v>2.9761818362966737</v>
      </c>
      <c r="U3" s="2">
        <f>'[1]Pc, Winter, S5'!U3*Main!$B$8+'EV Scenarios'!U$2*'Node ratio'!$B3</f>
        <v>2.8672827673545047</v>
      </c>
      <c r="V3" s="2">
        <f>'[1]Pc, Winter, S5'!V3*Main!$B$8+'EV Scenarios'!V$2*'Node ratio'!$B3</f>
        <v>2.6992878523504134</v>
      </c>
      <c r="W3" s="2">
        <f>'[1]Pc, Winter, S5'!W3*Main!$B$8+'EV Scenarios'!W$2*'Node ratio'!$B3</f>
        <v>2.4526795031681257</v>
      </c>
      <c r="X3" s="2">
        <f>'[1]Pc, Winter, S5'!X3*Main!$B$8+'EV Scenarios'!X$2*'Node ratio'!$B3</f>
        <v>2.3231744765800997</v>
      </c>
      <c r="Y3" s="2">
        <f>'[1]Pc, Winter, S5'!Y3*Main!$B$8+'EV Scenarios'!Y$2*'Node ratio'!$B3</f>
        <v>2.0676715247412529</v>
      </c>
    </row>
    <row r="4" spans="1:25" x14ac:dyDescent="0.25">
      <c r="A4">
        <v>38</v>
      </c>
      <c r="B4" s="2">
        <f>'[1]Pc, Winter, S5'!B4*Main!$B$8+'EV Scenarios'!B$2*'Node ratio'!$B4</f>
        <v>4.8320338741247708</v>
      </c>
      <c r="C4" s="2">
        <f>'[1]Pc, Winter, S5'!C4*Main!$B$8+'EV Scenarios'!C$2*'Node ratio'!$B4</f>
        <v>4.5655273887310877</v>
      </c>
      <c r="D4" s="2">
        <f>'[1]Pc, Winter, S5'!D4*Main!$B$8+'EV Scenarios'!D$2*'Node ratio'!$B4</f>
        <v>4.2799098388603625</v>
      </c>
      <c r="E4" s="2">
        <f>'[1]Pc, Winter, S5'!E4*Main!$B$8+'EV Scenarios'!E$2*'Node ratio'!$B4</f>
        <v>4.2957028716102226</v>
      </c>
      <c r="F4" s="2">
        <f>'[1]Pc, Winter, S5'!F4*Main!$B$8+'EV Scenarios'!F$2*'Node ratio'!$B4</f>
        <v>4.2721605753292673</v>
      </c>
      <c r="G4" s="2">
        <f>'[1]Pc, Winter, S5'!G4*Main!$B$8+'EV Scenarios'!G$2*'Node ratio'!$B4</f>
        <v>4.5669757785289482</v>
      </c>
      <c r="H4" s="2">
        <f>'[1]Pc, Winter, S5'!H4*Main!$B$8+'EV Scenarios'!H$2*'Node ratio'!$B4</f>
        <v>5.7946454717046327</v>
      </c>
      <c r="I4" s="2">
        <f>'[1]Pc, Winter, S5'!I4*Main!$B$8+'EV Scenarios'!I$2*'Node ratio'!$B4</f>
        <v>5.781208855017991</v>
      </c>
      <c r="J4" s="2">
        <f>'[1]Pc, Winter, S5'!J4*Main!$B$8+'EV Scenarios'!J$2*'Node ratio'!$B4</f>
        <v>6.2573728385887408</v>
      </c>
      <c r="K4" s="2">
        <f>'[1]Pc, Winter, S5'!K4*Main!$B$8+'EV Scenarios'!K$2*'Node ratio'!$B4</f>
        <v>6.6808190724471617</v>
      </c>
      <c r="L4" s="2">
        <f>'[1]Pc, Winter, S5'!L4*Main!$B$8+'EV Scenarios'!L$2*'Node ratio'!$B4</f>
        <v>6.4837480124884159</v>
      </c>
      <c r="M4" s="2">
        <f>'[1]Pc, Winter, S5'!M4*Main!$B$8+'EV Scenarios'!M$2*'Node ratio'!$B4</f>
        <v>6.8409006027652142</v>
      </c>
      <c r="N4" s="2">
        <f>'[1]Pc, Winter, S5'!N4*Main!$B$8+'EV Scenarios'!N$2*'Node ratio'!$B4</f>
        <v>6.6976400660682609</v>
      </c>
      <c r="O4" s="2">
        <f>'[1]Pc, Winter, S5'!O4*Main!$B$8+'EV Scenarios'!O$2*'Node ratio'!$B4</f>
        <v>6.0682079739475814</v>
      </c>
      <c r="P4" s="2">
        <f>'[1]Pc, Winter, S5'!P4*Main!$B$8+'EV Scenarios'!P$2*'Node ratio'!$B4</f>
        <v>5.3063230420278211</v>
      </c>
      <c r="Q4" s="2">
        <f>'[1]Pc, Winter, S5'!Q4*Main!$B$8+'EV Scenarios'!Q$2*'Node ratio'!$B4</f>
        <v>5.2933483792472646</v>
      </c>
      <c r="R4" s="2">
        <f>'[1]Pc, Winter, S5'!R4*Main!$B$8+'EV Scenarios'!R$2*'Node ratio'!$B4</f>
        <v>5.5974970205491275</v>
      </c>
      <c r="S4" s="2">
        <f>'[1]Pc, Winter, S5'!S4*Main!$B$8+'EV Scenarios'!S$2*'Node ratio'!$B4</f>
        <v>6.3323829679734178</v>
      </c>
      <c r="T4" s="2">
        <f>'[1]Pc, Winter, S5'!T4*Main!$B$8+'EV Scenarios'!T$2*'Node ratio'!$B4</f>
        <v>6.2161008148679722</v>
      </c>
      <c r="U4" s="2">
        <f>'[1]Pc, Winter, S5'!U4*Main!$B$8+'EV Scenarios'!U$2*'Node ratio'!$B4</f>
        <v>6.0884563463630981</v>
      </c>
      <c r="V4" s="2">
        <f>'[1]Pc, Winter, S5'!V4*Main!$B$8+'EV Scenarios'!V$2*'Node ratio'!$B4</f>
        <v>5.9216388174509289</v>
      </c>
      <c r="W4" s="2">
        <f>'[1]Pc, Winter, S5'!W4*Main!$B$8+'EV Scenarios'!W$2*'Node ratio'!$B4</f>
        <v>5.4328400987185557</v>
      </c>
      <c r="X4" s="2">
        <f>'[1]Pc, Winter, S5'!X4*Main!$B$8+'EV Scenarios'!X$2*'Node ratio'!$B4</f>
        <v>5.3623638677269696</v>
      </c>
      <c r="Y4" s="2">
        <f>'[1]Pc, Winter, S5'!Y4*Main!$B$8+'EV Scenarios'!Y$2*'Node ratio'!$B4</f>
        <v>4.9008733672138751</v>
      </c>
    </row>
    <row r="5" spans="1:25" x14ac:dyDescent="0.25">
      <c r="A5">
        <v>36</v>
      </c>
      <c r="B5" s="2">
        <f>'[1]Pc, Winter, S5'!B5*Main!$B$8+'EV Scenarios'!B$2*'Node ratio'!$B5</f>
        <v>0.59053290747701992</v>
      </c>
      <c r="C5" s="2">
        <f>'[1]Pc, Winter, S5'!C5*Main!$B$8+'EV Scenarios'!C$2*'Node ratio'!$B5</f>
        <v>0.42617302219734787</v>
      </c>
      <c r="D5" s="2">
        <f>'[1]Pc, Winter, S5'!D5*Main!$B$8+'EV Scenarios'!D$2*'Node ratio'!$B5</f>
        <v>0.36324463740231172</v>
      </c>
      <c r="E5" s="2">
        <f>'[1]Pc, Winter, S5'!E5*Main!$B$8+'EV Scenarios'!E$2*'Node ratio'!$B5</f>
        <v>0.34051575819516711</v>
      </c>
      <c r="F5" s="2">
        <f>'[1]Pc, Winter, S5'!F5*Main!$B$8+'EV Scenarios'!F$2*'Node ratio'!$B5</f>
        <v>0.32830244469586745</v>
      </c>
      <c r="G5" s="2">
        <f>'[1]Pc, Winter, S5'!G5*Main!$B$8+'EV Scenarios'!G$2*'Node ratio'!$B5</f>
        <v>0.49938275564536</v>
      </c>
      <c r="H5" s="2">
        <f>'[1]Pc, Winter, S5'!H5*Main!$B$8+'EV Scenarios'!H$2*'Node ratio'!$B5</f>
        <v>0.88242746906423031</v>
      </c>
      <c r="I5" s="2">
        <f>'[1]Pc, Winter, S5'!I5*Main!$B$8+'EV Scenarios'!I$2*'Node ratio'!$B5</f>
        <v>1.0416102116437478</v>
      </c>
      <c r="J5" s="2">
        <f>'[1]Pc, Winter, S5'!J5*Main!$B$8+'EV Scenarios'!J$2*'Node ratio'!$B5</f>
        <v>1.2179065770489672</v>
      </c>
      <c r="K5" s="2">
        <f>'[1]Pc, Winter, S5'!K5*Main!$B$8+'EV Scenarios'!K$2*'Node ratio'!$B5</f>
        <v>1.2828002110249255</v>
      </c>
      <c r="L5" s="2">
        <f>'[1]Pc, Winter, S5'!L5*Main!$B$8+'EV Scenarios'!L$2*'Node ratio'!$B5</f>
        <v>1.3242516049034179</v>
      </c>
      <c r="M5" s="2">
        <f>'[1]Pc, Winter, S5'!M5*Main!$B$8+'EV Scenarios'!M$2*'Node ratio'!$B5</f>
        <v>1.2346080569668747</v>
      </c>
      <c r="N5" s="2">
        <f>'[1]Pc, Winter, S5'!N5*Main!$B$8+'EV Scenarios'!N$2*'Node ratio'!$B5</f>
        <v>1.3772788764563653</v>
      </c>
      <c r="O5" s="2">
        <f>'[1]Pc, Winter, S5'!O5*Main!$B$8+'EV Scenarios'!O$2*'Node ratio'!$B5</f>
        <v>1.2156010760780305</v>
      </c>
      <c r="P5" s="2">
        <f>'[1]Pc, Winter, S5'!P5*Main!$B$8+'EV Scenarios'!P$2*'Node ratio'!$B5</f>
        <v>1.1903671896399806</v>
      </c>
      <c r="Q5" s="2">
        <f>'[1]Pc, Winter, S5'!Q5*Main!$B$8+'EV Scenarios'!Q$2*'Node ratio'!$B5</f>
        <v>1.1585056171896453</v>
      </c>
      <c r="R5" s="2">
        <f>'[1]Pc, Winter, S5'!R5*Main!$B$8+'EV Scenarios'!R$2*'Node ratio'!$B5</f>
        <v>1.3913568428930707</v>
      </c>
      <c r="S5" s="2">
        <f>'[1]Pc, Winter, S5'!S5*Main!$B$8+'EV Scenarios'!S$2*'Node ratio'!$B5</f>
        <v>2.0313266154612548</v>
      </c>
      <c r="T5" s="2">
        <f>'[1]Pc, Winter, S5'!T5*Main!$B$8+'EV Scenarios'!T$2*'Node ratio'!$B5</f>
        <v>1.9132869398604635</v>
      </c>
      <c r="U5" s="2">
        <f>'[1]Pc, Winter, S5'!U5*Main!$B$8+'EV Scenarios'!U$2*'Node ratio'!$B5</f>
        <v>1.6324640244837556</v>
      </c>
      <c r="V5" s="2">
        <f>'[1]Pc, Winter, S5'!V5*Main!$B$8+'EV Scenarios'!V$2*'Node ratio'!$B5</f>
        <v>1.5105116541175829</v>
      </c>
      <c r="W5" s="2">
        <f>'[1]Pc, Winter, S5'!W5*Main!$B$8+'EV Scenarios'!W$2*'Node ratio'!$B5</f>
        <v>1.2795122308873454</v>
      </c>
      <c r="X5" s="2">
        <f>'[1]Pc, Winter, S5'!X5*Main!$B$8+'EV Scenarios'!X$2*'Node ratio'!$B5</f>
        <v>1.0627217117366177</v>
      </c>
      <c r="Y5" s="2">
        <f>'[1]Pc, Winter, S5'!Y5*Main!$B$8+'EV Scenarios'!Y$2*'Node ratio'!$B5</f>
        <v>0.89427658457644421</v>
      </c>
    </row>
    <row r="6" spans="1:25" x14ac:dyDescent="0.25">
      <c r="A6">
        <v>26</v>
      </c>
      <c r="B6" s="2">
        <f>'[1]Pc, Winter, S5'!B6*Main!$B$8+'EV Scenarios'!B$2*'Node ratio'!$B6</f>
        <v>4.7391408559461237</v>
      </c>
      <c r="C6" s="2">
        <f>'[1]Pc, Winter, S5'!C6*Main!$B$8+'EV Scenarios'!C$2*'Node ratio'!$B6</f>
        <v>4.2375030725628742</v>
      </c>
      <c r="D6" s="2">
        <f>'[1]Pc, Winter, S5'!D6*Main!$B$8+'EV Scenarios'!D$2*'Node ratio'!$B6</f>
        <v>3.8775344378499592</v>
      </c>
      <c r="E6" s="2">
        <f>'[1]Pc, Winter, S5'!E6*Main!$B$8+'EV Scenarios'!E$2*'Node ratio'!$B6</f>
        <v>3.8523400040514004</v>
      </c>
      <c r="F6" s="2">
        <f>'[1]Pc, Winter, S5'!F6*Main!$B$8+'EV Scenarios'!F$2*'Node ratio'!$B6</f>
        <v>3.8562378598264671</v>
      </c>
      <c r="G6" s="2">
        <f>'[1]Pc, Winter, S5'!G6*Main!$B$8+'EV Scenarios'!G$2*'Node ratio'!$B6</f>
        <v>4.123027543355116</v>
      </c>
      <c r="H6" s="2">
        <f>'[1]Pc, Winter, S5'!H6*Main!$B$8+'EV Scenarios'!H$2*'Node ratio'!$B6</f>
        <v>4.7530224299819199</v>
      </c>
      <c r="I6" s="2">
        <f>'[1]Pc, Winter, S5'!I6*Main!$B$8+'EV Scenarios'!I$2*'Node ratio'!$B6</f>
        <v>4.9283736897421591</v>
      </c>
      <c r="J6" s="2">
        <f>'[1]Pc, Winter, S5'!J6*Main!$B$8+'EV Scenarios'!J$2*'Node ratio'!$B6</f>
        <v>5.7365113424951835</v>
      </c>
      <c r="K6" s="2">
        <f>'[1]Pc, Winter, S5'!K6*Main!$B$8+'EV Scenarios'!K$2*'Node ratio'!$B6</f>
        <v>6.2638415688389708</v>
      </c>
      <c r="L6" s="2">
        <f>'[1]Pc, Winter, S5'!L6*Main!$B$8+'EV Scenarios'!L$2*'Node ratio'!$B6</f>
        <v>6.7223522719534961</v>
      </c>
      <c r="M6" s="2">
        <f>'[1]Pc, Winter, S5'!M6*Main!$B$8+'EV Scenarios'!M$2*'Node ratio'!$B6</f>
        <v>6.837401733195712</v>
      </c>
      <c r="N6" s="2">
        <f>'[1]Pc, Winter, S5'!N6*Main!$B$8+'EV Scenarios'!N$2*'Node ratio'!$B6</f>
        <v>6.8634304263323038</v>
      </c>
      <c r="O6" s="2">
        <f>'[1]Pc, Winter, S5'!O6*Main!$B$8+'EV Scenarios'!O$2*'Node ratio'!$B6</f>
        <v>6.5838921883845245</v>
      </c>
      <c r="P6" s="2">
        <f>'[1]Pc, Winter, S5'!P6*Main!$B$8+'EV Scenarios'!P$2*'Node ratio'!$B6</f>
        <v>6.358493156103437</v>
      </c>
      <c r="Q6" s="2">
        <f>'[1]Pc, Winter, S5'!Q6*Main!$B$8+'EV Scenarios'!Q$2*'Node ratio'!$B6</f>
        <v>6.1719533611286641</v>
      </c>
      <c r="R6" s="2">
        <f>'[1]Pc, Winter, S5'!R6*Main!$B$8+'EV Scenarios'!R$2*'Node ratio'!$B6</f>
        <v>6.4063020614803285</v>
      </c>
      <c r="S6" s="2">
        <f>'[1]Pc, Winter, S5'!S6*Main!$B$8+'EV Scenarios'!S$2*'Node ratio'!$B6</f>
        <v>7.3464843665246837</v>
      </c>
      <c r="T6" s="2">
        <f>'[1]Pc, Winter, S5'!T6*Main!$B$8+'EV Scenarios'!T$2*'Node ratio'!$B6</f>
        <v>7.3743152794418556</v>
      </c>
      <c r="U6" s="2">
        <f>'[1]Pc, Winter, S5'!U6*Main!$B$8+'EV Scenarios'!U$2*'Node ratio'!$B6</f>
        <v>7.1810977136551024</v>
      </c>
      <c r="V6" s="2">
        <f>'[1]Pc, Winter, S5'!V6*Main!$B$8+'EV Scenarios'!V$2*'Node ratio'!$B6</f>
        <v>6.8686635494735944</v>
      </c>
      <c r="W6" s="2">
        <f>'[1]Pc, Winter, S5'!W6*Main!$B$8+'EV Scenarios'!W$2*'Node ratio'!$B6</f>
        <v>6.407032782051532</v>
      </c>
      <c r="X6" s="2">
        <f>'[1]Pc, Winter, S5'!X6*Main!$B$8+'EV Scenarios'!X$2*'Node ratio'!$B6</f>
        <v>6.0499372696548086</v>
      </c>
      <c r="Y6" s="2">
        <f>'[1]Pc, Winter, S5'!Y6*Main!$B$8+'EV Scenarios'!Y$2*'Node ratio'!$B6</f>
        <v>5.5129034429707398</v>
      </c>
    </row>
    <row r="7" spans="1:25" x14ac:dyDescent="0.25">
      <c r="A7">
        <v>24</v>
      </c>
      <c r="B7" s="2">
        <f>'[1]Pc, Winter, S5'!B7*Main!$B$8+'EV Scenarios'!B$2*'Node ratio'!$B7</f>
        <v>7.5848369908803495</v>
      </c>
      <c r="C7" s="2">
        <f>'[1]Pc, Winter, S5'!C7*Main!$B$8+'EV Scenarios'!C$2*'Node ratio'!$B7</f>
        <v>7.1647856773408574</v>
      </c>
      <c r="D7" s="2">
        <f>'[1]Pc, Winter, S5'!D7*Main!$B$8+'EV Scenarios'!D$2*'Node ratio'!$B7</f>
        <v>6.7565341817178863</v>
      </c>
      <c r="E7" s="2">
        <f>'[1]Pc, Winter, S5'!E7*Main!$B$8+'EV Scenarios'!E$2*'Node ratio'!$B7</f>
        <v>6.8026508664559797</v>
      </c>
      <c r="F7" s="2">
        <f>'[1]Pc, Winter, S5'!F7*Main!$B$8+'EV Scenarios'!F$2*'Node ratio'!$B7</f>
        <v>6.6618670039786112</v>
      </c>
      <c r="G7" s="2">
        <f>'[1]Pc, Winter, S5'!G7*Main!$B$8+'EV Scenarios'!G$2*'Node ratio'!$B7</f>
        <v>7.0291910878069555</v>
      </c>
      <c r="H7" s="2">
        <f>'[1]Pc, Winter, S5'!H7*Main!$B$8+'EV Scenarios'!H$2*'Node ratio'!$B7</f>
        <v>7.5688274320124798</v>
      </c>
      <c r="I7" s="2">
        <f>'[1]Pc, Winter, S5'!I7*Main!$B$8+'EV Scenarios'!I$2*'Node ratio'!$B7</f>
        <v>7.6890526535286075</v>
      </c>
      <c r="J7" s="2">
        <f>'[1]Pc, Winter, S5'!J7*Main!$B$8+'EV Scenarios'!J$2*'Node ratio'!$B7</f>
        <v>7.9283386907972115</v>
      </c>
      <c r="K7" s="2">
        <f>'[1]Pc, Winter, S5'!K7*Main!$B$8+'EV Scenarios'!K$2*'Node ratio'!$B7</f>
        <v>8.3801331023353551</v>
      </c>
      <c r="L7" s="2">
        <f>'[1]Pc, Winter, S5'!L7*Main!$B$8+'EV Scenarios'!L$2*'Node ratio'!$B7</f>
        <v>8.3358944896066784</v>
      </c>
      <c r="M7" s="2">
        <f>'[1]Pc, Winter, S5'!M7*Main!$B$8+'EV Scenarios'!M$2*'Node ratio'!$B7</f>
        <v>8.8046736189851789</v>
      </c>
      <c r="N7" s="2">
        <f>'[1]Pc, Winter, S5'!N7*Main!$B$8+'EV Scenarios'!N$2*'Node ratio'!$B7</f>
        <v>8.64098370078149</v>
      </c>
      <c r="O7" s="2">
        <f>'[1]Pc, Winter, S5'!O7*Main!$B$8+'EV Scenarios'!O$2*'Node ratio'!$B7</f>
        <v>8.2614026318509577</v>
      </c>
      <c r="P7" s="2">
        <f>'[1]Pc, Winter, S5'!P7*Main!$B$8+'EV Scenarios'!P$2*'Node ratio'!$B7</f>
        <v>7.6762878453633148</v>
      </c>
      <c r="Q7" s="2">
        <f>'[1]Pc, Winter, S5'!Q7*Main!$B$8+'EV Scenarios'!Q$2*'Node ratio'!$B7</f>
        <v>7.7859526986901342</v>
      </c>
      <c r="R7" s="2">
        <f>'[1]Pc, Winter, S5'!R7*Main!$B$8+'EV Scenarios'!R$2*'Node ratio'!$B7</f>
        <v>7.6888256566080155</v>
      </c>
      <c r="S7" s="2">
        <f>'[1]Pc, Winter, S5'!S7*Main!$B$8+'EV Scenarios'!S$2*'Node ratio'!$B7</f>
        <v>8.3968380314908888</v>
      </c>
      <c r="T7" s="2">
        <f>'[1]Pc, Winter, S5'!T7*Main!$B$8+'EV Scenarios'!T$2*'Node ratio'!$B7</f>
        <v>8.2860438175006106</v>
      </c>
      <c r="U7" s="2">
        <f>'[1]Pc, Winter, S5'!U7*Main!$B$8+'EV Scenarios'!U$2*'Node ratio'!$B7</f>
        <v>7.9845419765466072</v>
      </c>
      <c r="V7" s="2">
        <f>'[1]Pc, Winter, S5'!V7*Main!$B$8+'EV Scenarios'!V$2*'Node ratio'!$B7</f>
        <v>7.6819125865768392</v>
      </c>
      <c r="W7" s="2">
        <f>'[1]Pc, Winter, S5'!W7*Main!$B$8+'EV Scenarios'!W$2*'Node ratio'!$B7</f>
        <v>7.3282146899609968</v>
      </c>
      <c r="X7" s="2">
        <f>'[1]Pc, Winter, S5'!X7*Main!$B$8+'EV Scenarios'!X$2*'Node ratio'!$B7</f>
        <v>7.4882013612697644</v>
      </c>
      <c r="Y7" s="2">
        <f>'[1]Pc, Winter, S5'!Y7*Main!$B$8+'EV Scenarios'!Y$2*'Node ratio'!$B7</f>
        <v>7.3905324538662853</v>
      </c>
    </row>
    <row r="8" spans="1:25" x14ac:dyDescent="0.25">
      <c r="A8">
        <v>28</v>
      </c>
      <c r="B8" s="2">
        <f>'[1]Pc, Winter, S5'!B8*Main!$B$8+'EV Scenarios'!B$2*'Node ratio'!$B8</f>
        <v>3.6821629585357676</v>
      </c>
      <c r="C8" s="2">
        <f>'[1]Pc, Winter, S5'!C8*Main!$B$8+'EV Scenarios'!C$2*'Node ratio'!$B8</f>
        <v>3.3613079854735162</v>
      </c>
      <c r="D8" s="2">
        <f>'[1]Pc, Winter, S5'!D8*Main!$B$8+'EV Scenarios'!D$2*'Node ratio'!$B8</f>
        <v>3.2804052025772688</v>
      </c>
      <c r="E8" s="2">
        <f>'[1]Pc, Winter, S5'!E8*Main!$B$8+'EV Scenarios'!E$2*'Node ratio'!$B8</f>
        <v>3.1843638305041684</v>
      </c>
      <c r="F8" s="2">
        <f>'[1]Pc, Winter, S5'!F8*Main!$B$8+'EV Scenarios'!F$2*'Node ratio'!$B8</f>
        <v>3.2175413895429159</v>
      </c>
      <c r="G8" s="2">
        <f>'[1]Pc, Winter, S5'!G8*Main!$B$8+'EV Scenarios'!G$2*'Node ratio'!$B8</f>
        <v>3.5758816016242849</v>
      </c>
      <c r="H8" s="2">
        <f>'[1]Pc, Winter, S5'!H8*Main!$B$8+'EV Scenarios'!H$2*'Node ratio'!$B8</f>
        <v>4.1397383678198967</v>
      </c>
      <c r="I8" s="2">
        <f>'[1]Pc, Winter, S5'!I8*Main!$B$8+'EV Scenarios'!I$2*'Node ratio'!$B8</f>
        <v>4.6844577489209449</v>
      </c>
      <c r="J8" s="2">
        <f>'[1]Pc, Winter, S5'!J8*Main!$B$8+'EV Scenarios'!J$2*'Node ratio'!$B8</f>
        <v>5.3549221453599269</v>
      </c>
      <c r="K8" s="2">
        <f>'[1]Pc, Winter, S5'!K8*Main!$B$8+'EV Scenarios'!K$2*'Node ratio'!$B8</f>
        <v>5.9527933481382407</v>
      </c>
      <c r="L8" s="2">
        <f>'[1]Pc, Winter, S5'!L8*Main!$B$8+'EV Scenarios'!L$2*'Node ratio'!$B8</f>
        <v>5.8374773650400016</v>
      </c>
      <c r="M8" s="2">
        <f>'[1]Pc, Winter, S5'!M8*Main!$B$8+'EV Scenarios'!M$2*'Node ratio'!$B8</f>
        <v>6.1281255118826765</v>
      </c>
      <c r="N8" s="2">
        <f>'[1]Pc, Winter, S5'!N8*Main!$B$8+'EV Scenarios'!N$2*'Node ratio'!$B8</f>
        <v>5.9794847675177909</v>
      </c>
      <c r="O8" s="2">
        <f>'[1]Pc, Winter, S5'!O8*Main!$B$8+'EV Scenarios'!O$2*'Node ratio'!$B8</f>
        <v>5.5829986604877728</v>
      </c>
      <c r="P8" s="2">
        <f>'[1]Pc, Winter, S5'!P8*Main!$B$8+'EV Scenarios'!P$2*'Node ratio'!$B8</f>
        <v>5.4628049154989071</v>
      </c>
      <c r="Q8" s="2">
        <f>'[1]Pc, Winter, S5'!Q8*Main!$B$8+'EV Scenarios'!Q$2*'Node ratio'!$B8</f>
        <v>5.0733825693087882</v>
      </c>
      <c r="R8" s="2">
        <f>'[1]Pc, Winter, S5'!R8*Main!$B$8+'EV Scenarios'!R$2*'Node ratio'!$B8</f>
        <v>5.1056863760445585</v>
      </c>
      <c r="S8" s="2">
        <f>'[1]Pc, Winter, S5'!S8*Main!$B$8+'EV Scenarios'!S$2*'Node ratio'!$B8</f>
        <v>5.6810643959281046</v>
      </c>
      <c r="T8" s="2">
        <f>'[1]Pc, Winter, S5'!T8*Main!$B$8+'EV Scenarios'!T$2*'Node ratio'!$B8</f>
        <v>5.6747579681428553</v>
      </c>
      <c r="U8" s="2">
        <f>'[1]Pc, Winter, S5'!U8*Main!$B$8+'EV Scenarios'!U$2*'Node ratio'!$B8</f>
        <v>5.6830775302283447</v>
      </c>
      <c r="V8" s="2">
        <f>'[1]Pc, Winter, S5'!V8*Main!$B$8+'EV Scenarios'!V$2*'Node ratio'!$B8</f>
        <v>5.4115772817261245</v>
      </c>
      <c r="W8" s="2">
        <f>'[1]Pc, Winter, S5'!W8*Main!$B$8+'EV Scenarios'!W$2*'Node ratio'!$B8</f>
        <v>4.6693676958547483</v>
      </c>
      <c r="X8" s="2">
        <f>'[1]Pc, Winter, S5'!X8*Main!$B$8+'EV Scenarios'!X$2*'Node ratio'!$B8</f>
        <v>4.3821328050982142</v>
      </c>
      <c r="Y8" s="2">
        <f>'[1]Pc, Winter, S5'!Y8*Main!$B$8+'EV Scenarios'!Y$2*'Node ratio'!$B8</f>
        <v>4.1467449914947503</v>
      </c>
    </row>
    <row r="9" spans="1:25" x14ac:dyDescent="0.25">
      <c r="A9">
        <v>6</v>
      </c>
      <c r="B9" s="2">
        <f>'[1]Pc, Winter, S5'!B9*Main!$B$8+'EV Scenarios'!B$2*'Node ratio'!$B9</f>
        <v>2.6298428047249693</v>
      </c>
      <c r="C9" s="2">
        <f>'[1]Pc, Winter, S5'!C9*Main!$B$8+'EV Scenarios'!C$2*'Node ratio'!$B9</f>
        <v>2.4864498682023113</v>
      </c>
      <c r="D9" s="2">
        <f>'[1]Pc, Winter, S5'!D9*Main!$B$8+'EV Scenarios'!D$2*'Node ratio'!$B9</f>
        <v>2.3695365529617347</v>
      </c>
      <c r="E9" s="2">
        <f>'[1]Pc, Winter, S5'!E9*Main!$B$8+'EV Scenarios'!E$2*'Node ratio'!$B9</f>
        <v>2.3097524412559909</v>
      </c>
      <c r="F9" s="2">
        <f>'[1]Pc, Winter, S5'!F9*Main!$B$8+'EV Scenarios'!F$2*'Node ratio'!$B9</f>
        <v>2.3504456091075765</v>
      </c>
      <c r="G9" s="2">
        <f>'[1]Pc, Winter, S5'!G9*Main!$B$8+'EV Scenarios'!G$2*'Node ratio'!$B9</f>
        <v>2.616197903551849</v>
      </c>
      <c r="H9" s="2">
        <f>'[1]Pc, Winter, S5'!H9*Main!$B$8+'EV Scenarios'!H$2*'Node ratio'!$B9</f>
        <v>3.730656334842458</v>
      </c>
      <c r="I9" s="2">
        <f>'[1]Pc, Winter, S5'!I9*Main!$B$8+'EV Scenarios'!I$2*'Node ratio'!$B9</f>
        <v>3.9959201195502518</v>
      </c>
      <c r="J9" s="2">
        <f>'[1]Pc, Winter, S5'!J9*Main!$B$8+'EV Scenarios'!J$2*'Node ratio'!$B9</f>
        <v>4.4958463890457239</v>
      </c>
      <c r="K9" s="2">
        <f>'[1]Pc, Winter, S5'!K9*Main!$B$8+'EV Scenarios'!K$2*'Node ratio'!$B9</f>
        <v>4.7445376296511883</v>
      </c>
      <c r="L9" s="2">
        <f>'[1]Pc, Winter, S5'!L9*Main!$B$8+'EV Scenarios'!L$2*'Node ratio'!$B9</f>
        <v>5.0188134248640202</v>
      </c>
      <c r="M9" s="2">
        <f>'[1]Pc, Winter, S5'!M9*Main!$B$8+'EV Scenarios'!M$2*'Node ratio'!$B9</f>
        <v>5.0887474497744156</v>
      </c>
      <c r="N9" s="2">
        <f>'[1]Pc, Winter, S5'!N9*Main!$B$8+'EV Scenarios'!N$2*'Node ratio'!$B9</f>
        <v>4.6842801903749853</v>
      </c>
      <c r="O9" s="2">
        <f>'[1]Pc, Winter, S5'!O9*Main!$B$8+'EV Scenarios'!O$2*'Node ratio'!$B9</f>
        <v>4.248255912305793</v>
      </c>
      <c r="P9" s="2">
        <f>'[1]Pc, Winter, S5'!P9*Main!$B$8+'EV Scenarios'!P$2*'Node ratio'!$B9</f>
        <v>3.8500263038804658</v>
      </c>
      <c r="Q9" s="2">
        <f>'[1]Pc, Winter, S5'!Q9*Main!$B$8+'EV Scenarios'!Q$2*'Node ratio'!$B9</f>
        <v>3.7576354432265258</v>
      </c>
      <c r="R9" s="2">
        <f>'[1]Pc, Winter, S5'!R9*Main!$B$8+'EV Scenarios'!R$2*'Node ratio'!$B9</f>
        <v>3.9713244406937536</v>
      </c>
      <c r="S9" s="2">
        <f>'[1]Pc, Winter, S5'!S9*Main!$B$8+'EV Scenarios'!S$2*'Node ratio'!$B9</f>
        <v>4.288837626456691</v>
      </c>
      <c r="T9" s="2">
        <f>'[1]Pc, Winter, S5'!T9*Main!$B$8+'EV Scenarios'!T$2*'Node ratio'!$B9</f>
        <v>4.0460829096521334</v>
      </c>
      <c r="U9" s="2">
        <f>'[1]Pc, Winter, S5'!U9*Main!$B$8+'EV Scenarios'!U$2*'Node ratio'!$B9</f>
        <v>3.8969652465551503</v>
      </c>
      <c r="V9" s="2">
        <f>'[1]Pc, Winter, S5'!V9*Main!$B$8+'EV Scenarios'!V$2*'Node ratio'!$B9</f>
        <v>3.7206147602668844</v>
      </c>
      <c r="W9" s="2">
        <f>'[1]Pc, Winter, S5'!W9*Main!$B$8+'EV Scenarios'!W$2*'Node ratio'!$B9</f>
        <v>3.4508993287482332</v>
      </c>
      <c r="X9" s="2">
        <f>'[1]Pc, Winter, S5'!X9*Main!$B$8+'EV Scenarios'!X$2*'Node ratio'!$B9</f>
        <v>3.2818565626971195</v>
      </c>
      <c r="Y9" s="2">
        <f>'[1]Pc, Winter, S5'!Y9*Main!$B$8+'EV Scenarios'!Y$2*'Node ratio'!$B9</f>
        <v>2.9384008610062939</v>
      </c>
    </row>
    <row r="10" spans="1:25" x14ac:dyDescent="0.25">
      <c r="A10">
        <v>30</v>
      </c>
      <c r="B10" s="2">
        <f>'[1]Pc, Winter, S5'!B10*Main!$B$8+'EV Scenarios'!B$2*'Node ratio'!$B10</f>
        <v>2.6485589068872146</v>
      </c>
      <c r="C10" s="2">
        <f>'[1]Pc, Winter, S5'!C10*Main!$B$8+'EV Scenarios'!C$2*'Node ratio'!$B10</f>
        <v>2.645199030434795</v>
      </c>
      <c r="D10" s="2">
        <f>'[1]Pc, Winter, S5'!D10*Main!$B$8+'EV Scenarios'!D$2*'Node ratio'!$B10</f>
        <v>2.610144751864417</v>
      </c>
      <c r="E10" s="2">
        <f>'[1]Pc, Winter, S5'!E10*Main!$B$8+'EV Scenarios'!E$2*'Node ratio'!$B10</f>
        <v>2.6047693201832876</v>
      </c>
      <c r="F10" s="2">
        <f>'[1]Pc, Winter, S5'!F10*Main!$B$8+'EV Scenarios'!F$2*'Node ratio'!$B10</f>
        <v>2.581216085884126</v>
      </c>
      <c r="G10" s="2">
        <f>'[1]Pc, Winter, S5'!G10*Main!$B$8+'EV Scenarios'!G$2*'Node ratio'!$B10</f>
        <v>2.586776838936045</v>
      </c>
      <c r="H10" s="2">
        <f>'[1]Pc, Winter, S5'!H10*Main!$B$8+'EV Scenarios'!H$2*'Node ratio'!$B10</f>
        <v>2.6129408807068937</v>
      </c>
      <c r="I10" s="2">
        <f>'[1]Pc, Winter, S5'!I10*Main!$B$8+'EV Scenarios'!I$2*'Node ratio'!$B10</f>
        <v>2.5007317558355893</v>
      </c>
      <c r="J10" s="2">
        <f>'[1]Pc, Winter, S5'!J10*Main!$B$8+'EV Scenarios'!J$2*'Node ratio'!$B10</f>
        <v>2.4981305850751832</v>
      </c>
      <c r="K10" s="2">
        <f>'[1]Pc, Winter, S5'!K10*Main!$B$8+'EV Scenarios'!K$2*'Node ratio'!$B10</f>
        <v>2.5062899143883177</v>
      </c>
      <c r="L10" s="2">
        <f>'[1]Pc, Winter, S5'!L10*Main!$B$8+'EV Scenarios'!L$2*'Node ratio'!$B10</f>
        <v>2.4935146003715505</v>
      </c>
      <c r="M10" s="2">
        <f>'[1]Pc, Winter, S5'!M10*Main!$B$8+'EV Scenarios'!M$2*'Node ratio'!$B10</f>
        <v>2.4925805806627697</v>
      </c>
      <c r="N10" s="2">
        <f>'[1]Pc, Winter, S5'!N10*Main!$B$8+'EV Scenarios'!N$2*'Node ratio'!$B10</f>
        <v>2.4980175390390014</v>
      </c>
      <c r="O10" s="2">
        <f>'[1]Pc, Winter, S5'!O10*Main!$B$8+'EV Scenarios'!O$2*'Node ratio'!$B10</f>
        <v>2.5002969918997162</v>
      </c>
      <c r="P10" s="2">
        <f>'[1]Pc, Winter, S5'!P10*Main!$B$8+'EV Scenarios'!P$2*'Node ratio'!$B10</f>
        <v>2.4976732119320739</v>
      </c>
      <c r="Q10" s="2">
        <f>'[1]Pc, Winter, S5'!Q10*Main!$B$8+'EV Scenarios'!Q$2*'Node ratio'!$B10</f>
        <v>2.5024641400097325</v>
      </c>
      <c r="R10" s="2">
        <f>'[1]Pc, Winter, S5'!R10*Main!$B$8+'EV Scenarios'!R$2*'Node ratio'!$B10</f>
        <v>2.5039296614099382</v>
      </c>
      <c r="S10" s="2">
        <f>'[1]Pc, Winter, S5'!S10*Main!$B$8+'EV Scenarios'!S$2*'Node ratio'!$B10</f>
        <v>2.5180956269931123</v>
      </c>
      <c r="T10" s="2">
        <f>'[1]Pc, Winter, S5'!T10*Main!$B$8+'EV Scenarios'!T$2*'Node ratio'!$B10</f>
        <v>2.5011476169916413</v>
      </c>
      <c r="U10" s="2">
        <f>'[1]Pc, Winter, S5'!U10*Main!$B$8+'EV Scenarios'!U$2*'Node ratio'!$B10</f>
        <v>2.4993092289934067</v>
      </c>
      <c r="V10" s="2">
        <f>'[1]Pc, Winter, S5'!V10*Main!$B$8+'EV Scenarios'!V$2*'Node ratio'!$B10</f>
        <v>2.5064811660429727</v>
      </c>
      <c r="W10" s="2">
        <f>'[1]Pc, Winter, S5'!W10*Main!$B$8+'EV Scenarios'!W$2*'Node ratio'!$B10</f>
        <v>2.504519724654533</v>
      </c>
      <c r="X10" s="2">
        <f>'[1]Pc, Winter, S5'!X10*Main!$B$8+'EV Scenarios'!X$2*'Node ratio'!$B10</f>
        <v>2.607811555806173</v>
      </c>
      <c r="Y10" s="2">
        <f>'[1]Pc, Winter, S5'!Y10*Main!$B$8+'EV Scenarios'!Y$2*'Node ratio'!$B10</f>
        <v>2.6261272375240727</v>
      </c>
    </row>
    <row r="11" spans="1:25" x14ac:dyDescent="0.25">
      <c r="A11">
        <v>40</v>
      </c>
      <c r="B11" s="2">
        <f>'[1]Pc, Winter, S5'!B11*Main!$B$8+'EV Scenarios'!B$2*'Node ratio'!$B11</f>
        <v>3.1018265486555792</v>
      </c>
      <c r="C11" s="2">
        <f>'[1]Pc, Winter, S5'!C11*Main!$B$8+'EV Scenarios'!C$2*'Node ratio'!$B11</f>
        <v>2.8644772628318917</v>
      </c>
      <c r="D11" s="2">
        <f>'[1]Pc, Winter, S5'!D11*Main!$B$8+'EV Scenarios'!D$2*'Node ratio'!$B11</f>
        <v>2.6875595275801341</v>
      </c>
      <c r="E11" s="2">
        <f>'[1]Pc, Winter, S5'!E11*Main!$B$8+'EV Scenarios'!E$2*'Node ratio'!$B11</f>
        <v>2.6317690445362647</v>
      </c>
      <c r="F11" s="2">
        <f>'[1]Pc, Winter, S5'!F11*Main!$B$8+'EV Scenarios'!F$2*'Node ratio'!$B11</f>
        <v>2.6103617840976767</v>
      </c>
      <c r="G11" s="2">
        <f>'[1]Pc, Winter, S5'!G11*Main!$B$8+'EV Scenarios'!G$2*'Node ratio'!$B11</f>
        <v>2.8070089455038785</v>
      </c>
      <c r="H11" s="2">
        <f>'[1]Pc, Winter, S5'!H11*Main!$B$8+'EV Scenarios'!H$2*'Node ratio'!$B11</f>
        <v>3.2142740144865614</v>
      </c>
      <c r="I11" s="2">
        <f>'[1]Pc, Winter, S5'!I11*Main!$B$8+'EV Scenarios'!I$2*'Node ratio'!$B11</f>
        <v>3.2649543781538406</v>
      </c>
      <c r="J11" s="2">
        <f>'[1]Pc, Winter, S5'!J11*Main!$B$8+'EV Scenarios'!J$2*'Node ratio'!$B11</f>
        <v>3.754764487149207</v>
      </c>
      <c r="K11" s="2">
        <f>'[1]Pc, Winter, S5'!K11*Main!$B$8+'EV Scenarios'!K$2*'Node ratio'!$B11</f>
        <v>4.2409207671314881</v>
      </c>
      <c r="L11" s="2">
        <f>'[1]Pc, Winter, S5'!L11*Main!$B$8+'EV Scenarios'!L$2*'Node ratio'!$B11</f>
        <v>4.3609201760902918</v>
      </c>
      <c r="M11" s="2">
        <f>'[1]Pc, Winter, S5'!M11*Main!$B$8+'EV Scenarios'!M$2*'Node ratio'!$B11</f>
        <v>4.5130916385794553</v>
      </c>
      <c r="N11" s="2">
        <f>'[1]Pc, Winter, S5'!N11*Main!$B$8+'EV Scenarios'!N$2*'Node ratio'!$B11</f>
        <v>4.5432943654657265</v>
      </c>
      <c r="O11" s="2">
        <f>'[1]Pc, Winter, S5'!O11*Main!$B$8+'EV Scenarios'!O$2*'Node ratio'!$B11</f>
        <v>4.187234778637249</v>
      </c>
      <c r="P11" s="2">
        <f>'[1]Pc, Winter, S5'!P11*Main!$B$8+'EV Scenarios'!P$2*'Node ratio'!$B11</f>
        <v>3.937824021122263</v>
      </c>
      <c r="Q11" s="2">
        <f>'[1]Pc, Winter, S5'!Q11*Main!$B$8+'EV Scenarios'!Q$2*'Node ratio'!$B11</f>
        <v>3.9178448245504942</v>
      </c>
      <c r="R11" s="2">
        <f>'[1]Pc, Winter, S5'!R11*Main!$B$8+'EV Scenarios'!R$2*'Node ratio'!$B11</f>
        <v>4.204661556196351</v>
      </c>
      <c r="S11" s="2">
        <f>'[1]Pc, Winter, S5'!S11*Main!$B$8+'EV Scenarios'!S$2*'Node ratio'!$B11</f>
        <v>4.7958607789549674</v>
      </c>
      <c r="T11" s="2">
        <f>'[1]Pc, Winter, S5'!T11*Main!$B$8+'EV Scenarios'!T$2*'Node ratio'!$B11</f>
        <v>4.7742373952471153</v>
      </c>
      <c r="U11" s="2">
        <f>'[1]Pc, Winter, S5'!U11*Main!$B$8+'EV Scenarios'!U$2*'Node ratio'!$B11</f>
        <v>4.6109166543511284</v>
      </c>
      <c r="V11" s="2">
        <f>'[1]Pc, Winter, S5'!V11*Main!$B$8+'EV Scenarios'!V$2*'Node ratio'!$B11</f>
        <v>4.401626973955107</v>
      </c>
      <c r="W11" s="2">
        <f>'[1]Pc, Winter, S5'!W11*Main!$B$8+'EV Scenarios'!W$2*'Node ratio'!$B11</f>
        <v>4.0245108713341518</v>
      </c>
      <c r="X11" s="2">
        <f>'[1]Pc, Winter, S5'!X11*Main!$B$8+'EV Scenarios'!X$2*'Node ratio'!$B11</f>
        <v>3.8329411104744389</v>
      </c>
      <c r="Y11" s="2">
        <f>'[1]Pc, Winter, S5'!Y11*Main!$B$8+'EV Scenarios'!Y$2*'Node ratio'!$B11</f>
        <v>3.3804336140875675</v>
      </c>
    </row>
    <row r="12" spans="1:25" x14ac:dyDescent="0.25">
      <c r="A12">
        <v>14</v>
      </c>
      <c r="B12" s="2">
        <f>'[1]Pc, Winter, S5'!B12*Main!$B$8+'EV Scenarios'!B$2*'Node ratio'!$B12</f>
        <v>1.1609311314987674</v>
      </c>
      <c r="C12" s="2">
        <f>'[1]Pc, Winter, S5'!C12*Main!$B$8+'EV Scenarios'!C$2*'Node ratio'!$B12</f>
        <v>1.0473920779629109</v>
      </c>
      <c r="D12" s="2">
        <f>'[1]Pc, Winter, S5'!D12*Main!$B$8+'EV Scenarios'!D$2*'Node ratio'!$B12</f>
        <v>0.99577666076376425</v>
      </c>
      <c r="E12" s="2">
        <f>'[1]Pc, Winter, S5'!E12*Main!$B$8+'EV Scenarios'!E$2*'Node ratio'!$B12</f>
        <v>0.96113359530869613</v>
      </c>
      <c r="F12" s="2">
        <f>'[1]Pc, Winter, S5'!F12*Main!$B$8+'EV Scenarios'!F$2*'Node ratio'!$B12</f>
        <v>0.94072617027433936</v>
      </c>
      <c r="G12" s="2">
        <f>'[1]Pc, Winter, S5'!G12*Main!$B$8+'EV Scenarios'!G$2*'Node ratio'!$B12</f>
        <v>1.115465758321581</v>
      </c>
      <c r="H12" s="2">
        <f>'[1]Pc, Winter, S5'!H12*Main!$B$8+'EV Scenarios'!H$2*'Node ratio'!$B12</f>
        <v>1.3127611420916536</v>
      </c>
      <c r="I12" s="2">
        <f>'[1]Pc, Winter, S5'!I12*Main!$B$8+'EV Scenarios'!I$2*'Node ratio'!$B12</f>
        <v>1.4615921090870347</v>
      </c>
      <c r="J12" s="2">
        <f>'[1]Pc, Winter, S5'!J12*Main!$B$8+'EV Scenarios'!J$2*'Node ratio'!$B12</f>
        <v>1.6399188697930933</v>
      </c>
      <c r="K12" s="2">
        <f>'[1]Pc, Winter, S5'!K12*Main!$B$8+'EV Scenarios'!K$2*'Node ratio'!$B12</f>
        <v>1.8157749050979621</v>
      </c>
      <c r="L12" s="2">
        <f>'[1]Pc, Winter, S5'!L12*Main!$B$8+'EV Scenarios'!L$2*'Node ratio'!$B12</f>
        <v>1.8606826737512303</v>
      </c>
      <c r="M12" s="2">
        <f>'[1]Pc, Winter, S5'!M12*Main!$B$8+'EV Scenarios'!M$2*'Node ratio'!$B12</f>
        <v>1.9108270027277865</v>
      </c>
      <c r="N12" s="2">
        <f>'[1]Pc, Winter, S5'!N12*Main!$B$8+'EV Scenarios'!N$2*'Node ratio'!$B12</f>
        <v>1.8647186295322455</v>
      </c>
      <c r="O12" s="2">
        <f>'[1]Pc, Winter, S5'!O12*Main!$B$8+'EV Scenarios'!O$2*'Node ratio'!$B12</f>
        <v>1.8204173425311589</v>
      </c>
      <c r="P12" s="2">
        <f>'[1]Pc, Winter, S5'!P12*Main!$B$8+'EV Scenarios'!P$2*'Node ratio'!$B12</f>
        <v>1.7449199853386217</v>
      </c>
      <c r="Q12" s="2">
        <f>'[1]Pc, Winter, S5'!Q12*Main!$B$8+'EV Scenarios'!Q$2*'Node ratio'!$B12</f>
        <v>1.7260025045220269</v>
      </c>
      <c r="R12" s="2">
        <f>'[1]Pc, Winter, S5'!R12*Main!$B$8+'EV Scenarios'!R$2*'Node ratio'!$B12</f>
        <v>1.8253791434313773</v>
      </c>
      <c r="S12" s="2">
        <f>'[1]Pc, Winter, S5'!S12*Main!$B$8+'EV Scenarios'!S$2*'Node ratio'!$B12</f>
        <v>2.1462873327043446</v>
      </c>
      <c r="T12" s="2">
        <f>'[1]Pc, Winter, S5'!T12*Main!$B$8+'EV Scenarios'!T$2*'Node ratio'!$B12</f>
        <v>2.1002648843095661</v>
      </c>
      <c r="U12" s="2">
        <f>'[1]Pc, Winter, S5'!U12*Main!$B$8+'EV Scenarios'!U$2*'Node ratio'!$B12</f>
        <v>2.0179080019199547</v>
      </c>
      <c r="V12" s="2">
        <f>'[1]Pc, Winter, S5'!V12*Main!$B$8+'EV Scenarios'!V$2*'Node ratio'!$B12</f>
        <v>1.8911122717479936</v>
      </c>
      <c r="W12" s="2">
        <f>'[1]Pc, Winter, S5'!W12*Main!$B$8+'EV Scenarios'!W$2*'Node ratio'!$B12</f>
        <v>1.7448441082130559</v>
      </c>
      <c r="X12" s="2">
        <f>'[1]Pc, Winter, S5'!X12*Main!$B$8+'EV Scenarios'!X$2*'Node ratio'!$B12</f>
        <v>1.6276618912899075</v>
      </c>
      <c r="Y12" s="2">
        <f>'[1]Pc, Winter, S5'!Y12*Main!$B$8+'EV Scenarios'!Y$2*'Node ratio'!$B12</f>
        <v>1.4346504520380801</v>
      </c>
    </row>
    <row r="13" spans="1:25" x14ac:dyDescent="0.25">
      <c r="A13">
        <v>34</v>
      </c>
      <c r="B13" s="2">
        <f>'[1]Pc, Winter, S5'!B13*Main!$B$8+'EV Scenarios'!B$2*'Node ratio'!$B13</f>
        <v>6.946246339237125</v>
      </c>
      <c r="C13" s="2">
        <f>'[1]Pc, Winter, S5'!C13*Main!$B$8+'EV Scenarios'!C$2*'Node ratio'!$B13</f>
        <v>6.6031939312046708</v>
      </c>
      <c r="D13" s="2">
        <f>'[1]Pc, Winter, S5'!D13*Main!$B$8+'EV Scenarios'!D$2*'Node ratio'!$B13</f>
        <v>6.1183000271681562</v>
      </c>
      <c r="E13" s="2">
        <f>'[1]Pc, Winter, S5'!E13*Main!$B$8+'EV Scenarios'!E$2*'Node ratio'!$B13</f>
        <v>6.1475260490703469</v>
      </c>
      <c r="F13" s="2">
        <f>'[1]Pc, Winter, S5'!F13*Main!$B$8+'EV Scenarios'!F$2*'Node ratio'!$B13</f>
        <v>6.156243410296053</v>
      </c>
      <c r="G13" s="2">
        <f>'[1]Pc, Winter, S5'!G13*Main!$B$8+'EV Scenarios'!G$2*'Node ratio'!$B13</f>
        <v>6.1533258240761537</v>
      </c>
      <c r="H13" s="2">
        <f>'[1]Pc, Winter, S5'!H13*Main!$B$8+'EV Scenarios'!H$2*'Node ratio'!$B13</f>
        <v>6.2397992243834342</v>
      </c>
      <c r="I13" s="2">
        <f>'[1]Pc, Winter, S5'!I13*Main!$B$8+'EV Scenarios'!I$2*'Node ratio'!$B13</f>
        <v>5.7753399978436333</v>
      </c>
      <c r="J13" s="2">
        <f>'[1]Pc, Winter, S5'!J13*Main!$B$8+'EV Scenarios'!J$2*'Node ratio'!$B13</f>
        <v>4.4315593051982578</v>
      </c>
      <c r="K13" s="2">
        <f>'[1]Pc, Winter, S5'!K13*Main!$B$8+'EV Scenarios'!K$2*'Node ratio'!$B13</f>
        <v>4.3388983471753937</v>
      </c>
      <c r="L13" s="2">
        <f>'[1]Pc, Winter, S5'!L13*Main!$B$8+'EV Scenarios'!L$2*'Node ratio'!$B13</f>
        <v>6.0708261021847756</v>
      </c>
      <c r="M13" s="2">
        <f>'[1]Pc, Winter, S5'!M13*Main!$B$8+'EV Scenarios'!M$2*'Node ratio'!$B13</f>
        <v>5.7858521242019068</v>
      </c>
      <c r="N13" s="2">
        <f>'[1]Pc, Winter, S5'!N13*Main!$B$8+'EV Scenarios'!N$2*'Node ratio'!$B13</f>
        <v>5.8599630373839213</v>
      </c>
      <c r="O13" s="2">
        <f>'[1]Pc, Winter, S5'!O13*Main!$B$8+'EV Scenarios'!O$2*'Node ratio'!$B13</f>
        <v>5.8865291183818282</v>
      </c>
      <c r="P13" s="2">
        <f>'[1]Pc, Winter, S5'!P13*Main!$B$8+'EV Scenarios'!P$2*'Node ratio'!$B13</f>
        <v>5.9160464191316473</v>
      </c>
      <c r="Q13" s="2">
        <f>'[1]Pc, Winter, S5'!Q13*Main!$B$8+'EV Scenarios'!Q$2*'Node ratio'!$B13</f>
        <v>5.9688841675768796</v>
      </c>
      <c r="R13" s="2">
        <f>'[1]Pc, Winter, S5'!R13*Main!$B$8+'EV Scenarios'!R$2*'Node ratio'!$B13</f>
        <v>6.6177541767793704</v>
      </c>
      <c r="S13" s="2">
        <f>'[1]Pc, Winter, S5'!S13*Main!$B$8+'EV Scenarios'!S$2*'Node ratio'!$B13</f>
        <v>6.9033982270082213</v>
      </c>
      <c r="T13" s="2">
        <f>'[1]Pc, Winter, S5'!T13*Main!$B$8+'EV Scenarios'!T$2*'Node ratio'!$B13</f>
        <v>6.1845174032388526</v>
      </c>
      <c r="U13" s="2">
        <f>'[1]Pc, Winter, S5'!U13*Main!$B$8+'EV Scenarios'!U$2*'Node ratio'!$B13</f>
        <v>6.0607083837454248</v>
      </c>
      <c r="V13" s="2">
        <f>'[1]Pc, Winter, S5'!V13*Main!$B$8+'EV Scenarios'!V$2*'Node ratio'!$B13</f>
        <v>6.026522854351791</v>
      </c>
      <c r="W13" s="2">
        <f>'[1]Pc, Winter, S5'!W13*Main!$B$8+'EV Scenarios'!W$2*'Node ratio'!$B13</f>
        <v>6.0046781151624877</v>
      </c>
      <c r="X13" s="2">
        <f>'[1]Pc, Winter, S5'!X13*Main!$B$8+'EV Scenarios'!X$2*'Node ratio'!$B13</f>
        <v>6.1471900270831652</v>
      </c>
      <c r="Y13" s="2">
        <f>'[1]Pc, Winter, S5'!Y13*Main!$B$8+'EV Scenarios'!Y$2*'Node ratio'!$B13</f>
        <v>6.7439137086066223</v>
      </c>
    </row>
    <row r="14" spans="1:25" x14ac:dyDescent="0.25">
      <c r="A14">
        <v>3</v>
      </c>
      <c r="B14" s="2">
        <f>'[1]Pc, Winter, S5'!B14*Main!$B$8+'EV Scenarios'!B$2*'Node ratio'!$B14</f>
        <v>12.589752353622517</v>
      </c>
      <c r="C14" s="2">
        <f>'[1]Pc, Winter, S5'!C14*Main!$B$8+'EV Scenarios'!C$2*'Node ratio'!$B14</f>
        <v>11.999865751227219</v>
      </c>
      <c r="D14" s="2">
        <f>'[1]Pc, Winter, S5'!D14*Main!$B$8+'EV Scenarios'!D$2*'Node ratio'!$B14</f>
        <v>11.876111743764213</v>
      </c>
      <c r="E14" s="2">
        <f>'[1]Pc, Winter, S5'!E14*Main!$B$8+'EV Scenarios'!E$2*'Node ratio'!$B14</f>
        <v>11.778078601219294</v>
      </c>
      <c r="F14" s="2">
        <f>'[1]Pc, Winter, S5'!F14*Main!$B$8+'EV Scenarios'!F$2*'Node ratio'!$B14</f>
        <v>11.502306227444036</v>
      </c>
      <c r="G14" s="2">
        <f>'[1]Pc, Winter, S5'!G14*Main!$B$8+'EV Scenarios'!G$2*'Node ratio'!$B14</f>
        <v>11.848676549946166</v>
      </c>
      <c r="H14" s="2">
        <f>'[1]Pc, Winter, S5'!H14*Main!$B$8+'EV Scenarios'!H$2*'Node ratio'!$B14</f>
        <v>13.602347830336006</v>
      </c>
      <c r="I14" s="2">
        <f>'[1]Pc, Winter, S5'!I14*Main!$B$8+'EV Scenarios'!I$2*'Node ratio'!$B14</f>
        <v>13.409275938481427</v>
      </c>
      <c r="J14" s="2">
        <f>'[1]Pc, Winter, S5'!J14*Main!$B$8+'EV Scenarios'!J$2*'Node ratio'!$B14</f>
        <v>14.132103887144879</v>
      </c>
      <c r="K14" s="2">
        <f>'[1]Pc, Winter, S5'!K14*Main!$B$8+'EV Scenarios'!K$2*'Node ratio'!$B14</f>
        <v>13.944908307245312</v>
      </c>
      <c r="L14" s="2">
        <f>'[1]Pc, Winter, S5'!L14*Main!$B$8+'EV Scenarios'!L$2*'Node ratio'!$B14</f>
        <v>14.617948082120416</v>
      </c>
      <c r="M14" s="2">
        <f>'[1]Pc, Winter, S5'!M14*Main!$B$8+'EV Scenarios'!M$2*'Node ratio'!$B14</f>
        <v>15.170057846069342</v>
      </c>
      <c r="N14" s="2">
        <f>'[1]Pc, Winter, S5'!N14*Main!$B$8+'EV Scenarios'!N$2*'Node ratio'!$B14</f>
        <v>14.567873304067671</v>
      </c>
      <c r="O14" s="2">
        <f>'[1]Pc, Winter, S5'!O14*Main!$B$8+'EV Scenarios'!O$2*'Node ratio'!$B14</f>
        <v>13.376929818087699</v>
      </c>
      <c r="P14" s="2">
        <f>'[1]Pc, Winter, S5'!P14*Main!$B$8+'EV Scenarios'!P$2*'Node ratio'!$B14</f>
        <v>11.624820898688574</v>
      </c>
      <c r="Q14" s="2">
        <f>'[1]Pc, Winter, S5'!Q14*Main!$B$8+'EV Scenarios'!Q$2*'Node ratio'!$B14</f>
        <v>11.522146097955311</v>
      </c>
      <c r="R14" s="2">
        <f>'[1]Pc, Winter, S5'!R14*Main!$B$8+'EV Scenarios'!R$2*'Node ratio'!$B14</f>
        <v>11.92086543673736</v>
      </c>
      <c r="S14" s="2">
        <f>'[1]Pc, Winter, S5'!S14*Main!$B$8+'EV Scenarios'!S$2*'Node ratio'!$B14</f>
        <v>12.520563909122343</v>
      </c>
      <c r="T14" s="2">
        <f>'[1]Pc, Winter, S5'!T14*Main!$B$8+'EV Scenarios'!T$2*'Node ratio'!$B14</f>
        <v>12.279892343735407</v>
      </c>
      <c r="U14" s="2">
        <f>'[1]Pc, Winter, S5'!U14*Main!$B$8+'EV Scenarios'!U$2*'Node ratio'!$B14</f>
        <v>12.214683126616608</v>
      </c>
      <c r="V14" s="2">
        <f>'[1]Pc, Winter, S5'!V14*Main!$B$8+'EV Scenarios'!V$2*'Node ratio'!$B14</f>
        <v>11.907928595789265</v>
      </c>
      <c r="W14" s="2">
        <f>'[1]Pc, Winter, S5'!W14*Main!$B$8+'EV Scenarios'!W$2*'Node ratio'!$B14</f>
        <v>11.484865367669132</v>
      </c>
      <c r="X14" s="2">
        <f>'[1]Pc, Winter, S5'!X14*Main!$B$8+'EV Scenarios'!X$2*'Node ratio'!$B14</f>
        <v>11.847481648069</v>
      </c>
      <c r="Y14" s="2">
        <f>'[1]Pc, Winter, S5'!Y14*Main!$B$8+'EV Scenarios'!Y$2*'Node ratio'!$B14</f>
        <v>11.663013976002624</v>
      </c>
    </row>
    <row r="15" spans="1:25" x14ac:dyDescent="0.25">
      <c r="A15">
        <v>20</v>
      </c>
      <c r="B15" s="2">
        <f>'[1]Pc, Winter, S5'!B15*Main!$B$8+'EV Scenarios'!B$2*'Node ratio'!$B15</f>
        <v>0.39409575427334509</v>
      </c>
      <c r="C15" s="2">
        <f>'[1]Pc, Winter, S5'!C15*Main!$B$8+'EV Scenarios'!C$2*'Node ratio'!$B15</f>
        <v>0.36299796541496349</v>
      </c>
      <c r="D15" s="2">
        <f>'[1]Pc, Winter, S5'!D15*Main!$B$8+'EV Scenarios'!D$2*'Node ratio'!$B15</f>
        <v>0.34492954688857663</v>
      </c>
      <c r="E15" s="2">
        <f>'[1]Pc, Winter, S5'!E15*Main!$B$8+'EV Scenarios'!E$2*'Node ratio'!$B15</f>
        <v>0.33417583171880999</v>
      </c>
      <c r="F15" s="2">
        <f>'[1]Pc, Winter, S5'!F15*Main!$B$8+'EV Scenarios'!F$2*'Node ratio'!$B15</f>
        <v>0.33532312483149151</v>
      </c>
      <c r="G15" s="2">
        <f>'[1]Pc, Winter, S5'!G15*Main!$B$8+'EV Scenarios'!G$2*'Node ratio'!$B15</f>
        <v>0.35395335378419612</v>
      </c>
      <c r="H15" s="2">
        <f>'[1]Pc, Winter, S5'!H15*Main!$B$8+'EV Scenarios'!H$2*'Node ratio'!$B15</f>
        <v>0.42617950684908945</v>
      </c>
      <c r="I15" s="2">
        <f>'[1]Pc, Winter, S5'!I15*Main!$B$8+'EV Scenarios'!I$2*'Node ratio'!$B15</f>
        <v>0.49225649255144466</v>
      </c>
      <c r="J15" s="2">
        <f>'[1]Pc, Winter, S5'!J15*Main!$B$8+'EV Scenarios'!J$2*'Node ratio'!$B15</f>
        <v>0.55326048964403807</v>
      </c>
      <c r="K15" s="2">
        <f>'[1]Pc, Winter, S5'!K15*Main!$B$8+'EV Scenarios'!K$2*'Node ratio'!$B15</f>
        <v>0.64050910251998916</v>
      </c>
      <c r="L15" s="2">
        <f>'[1]Pc, Winter, S5'!L15*Main!$B$8+'EV Scenarios'!L$2*'Node ratio'!$B15</f>
        <v>0.63684081045734209</v>
      </c>
      <c r="M15" s="2">
        <f>'[1]Pc, Winter, S5'!M15*Main!$B$8+'EV Scenarios'!M$2*'Node ratio'!$B15</f>
        <v>0.68037778832742435</v>
      </c>
      <c r="N15" s="2">
        <f>'[1]Pc, Winter, S5'!N15*Main!$B$8+'EV Scenarios'!N$2*'Node ratio'!$B15</f>
        <v>0.6423181180926183</v>
      </c>
      <c r="O15" s="2">
        <f>'[1]Pc, Winter, S5'!O15*Main!$B$8+'EV Scenarios'!O$2*'Node ratio'!$B15</f>
        <v>0.61014339295352982</v>
      </c>
      <c r="P15" s="2">
        <f>'[1]Pc, Winter, S5'!P15*Main!$B$8+'EV Scenarios'!P$2*'Node ratio'!$B15</f>
        <v>0.60207055312508906</v>
      </c>
      <c r="Q15" s="2">
        <f>'[1]Pc, Winter, S5'!Q15*Main!$B$8+'EV Scenarios'!Q$2*'Node ratio'!$B15</f>
        <v>0.60914628522010239</v>
      </c>
      <c r="R15" s="2">
        <f>'[1]Pc, Winter, S5'!R15*Main!$B$8+'EV Scenarios'!R$2*'Node ratio'!$B15</f>
        <v>0.62074422906318405</v>
      </c>
      <c r="S15" s="2">
        <f>'[1]Pc, Winter, S5'!S15*Main!$B$8+'EV Scenarios'!S$2*'Node ratio'!$B15</f>
        <v>0.65455499746262591</v>
      </c>
      <c r="T15" s="2">
        <f>'[1]Pc, Winter, S5'!T15*Main!$B$8+'EV Scenarios'!T$2*'Node ratio'!$B15</f>
        <v>0.65445722083475799</v>
      </c>
      <c r="U15" s="2">
        <f>'[1]Pc, Winter, S5'!U15*Main!$B$8+'EV Scenarios'!U$2*'Node ratio'!$B15</f>
        <v>0.61972881149726278</v>
      </c>
      <c r="V15" s="2">
        <f>'[1]Pc, Winter, S5'!V15*Main!$B$8+'EV Scenarios'!V$2*'Node ratio'!$B15</f>
        <v>0.60320999133819253</v>
      </c>
      <c r="W15" s="2">
        <f>'[1]Pc, Winter, S5'!W15*Main!$B$8+'EV Scenarios'!W$2*'Node ratio'!$B15</f>
        <v>0.56507630348910998</v>
      </c>
      <c r="X15" s="2">
        <f>'[1]Pc, Winter, S5'!X15*Main!$B$8+'EV Scenarios'!X$2*'Node ratio'!$B15</f>
        <v>0.51024202752706926</v>
      </c>
      <c r="Y15" s="2">
        <f>'[1]Pc, Winter, S5'!Y15*Main!$B$8+'EV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5.4454255376035103</v>
      </c>
      <c r="C2" s="2">
        <f>'[1]Pc, Winter, S6'!C2*Main!$B$8+'EV Scenarios'!C$2*'Node ratio'!$B2</f>
        <v>5.1777235374422732</v>
      </c>
      <c r="D2" s="2">
        <f>'[1]Pc, Winter, S6'!D2*Main!$B$8+'EV Scenarios'!D$2*'Node ratio'!$B2</f>
        <v>4.9277612010573222</v>
      </c>
      <c r="E2" s="2">
        <f>'[1]Pc, Winter, S6'!E2*Main!$B$8+'EV Scenarios'!E$2*'Node ratio'!$B2</f>
        <v>4.9808414274207076</v>
      </c>
      <c r="F2" s="2">
        <f>'[1]Pc, Winter, S6'!F2*Main!$B$8+'EV Scenarios'!F$2*'Node ratio'!$B2</f>
        <v>4.8511363309363604</v>
      </c>
      <c r="G2" s="2">
        <f>'[1]Pc, Winter, S6'!G2*Main!$B$8+'EV Scenarios'!G$2*'Node ratio'!$B2</f>
        <v>4.7314349735834416</v>
      </c>
      <c r="H2" s="2">
        <f>'[1]Pc, Winter, S6'!H2*Main!$B$8+'EV Scenarios'!H$2*'Node ratio'!$B2</f>
        <v>4.4189813334255774</v>
      </c>
      <c r="I2" s="2">
        <f>'[1]Pc, Winter, S6'!I2*Main!$B$8+'EV Scenarios'!I$2*'Node ratio'!$B2</f>
        <v>4.4725548929718322</v>
      </c>
      <c r="J2" s="2">
        <f>'[1]Pc, Winter, S6'!J2*Main!$B$8+'EV Scenarios'!J$2*'Node ratio'!$B2</f>
        <v>4.5746359765243838</v>
      </c>
      <c r="K2" s="2">
        <f>'[1]Pc, Winter, S6'!K2*Main!$B$8+'EV Scenarios'!K$2*'Node ratio'!$B2</f>
        <v>4.5032923259379993</v>
      </c>
      <c r="L2" s="2">
        <f>'[1]Pc, Winter, S6'!L2*Main!$B$8+'EV Scenarios'!L$2*'Node ratio'!$B2</f>
        <v>4.4050847701455265</v>
      </c>
      <c r="M2" s="2">
        <f>'[1]Pc, Winter, S6'!M2*Main!$B$8+'EV Scenarios'!M$2*'Node ratio'!$B2</f>
        <v>4.4647453905985763</v>
      </c>
      <c r="N2" s="2">
        <f>'[1]Pc, Winter, S6'!N2*Main!$B$8+'EV Scenarios'!N$2*'Node ratio'!$B2</f>
        <v>4.4688404364531031</v>
      </c>
      <c r="O2" s="2">
        <f>'[1]Pc, Winter, S6'!O2*Main!$B$8+'EV Scenarios'!O$2*'Node ratio'!$B2</f>
        <v>4.3211470832706205</v>
      </c>
      <c r="P2" s="2">
        <f>'[1]Pc, Winter, S6'!P2*Main!$B$8+'EV Scenarios'!P$2*'Node ratio'!$B2</f>
        <v>4.175547726912872</v>
      </c>
      <c r="Q2" s="2">
        <f>'[1]Pc, Winter, S6'!Q2*Main!$B$8+'EV Scenarios'!Q$2*'Node ratio'!$B2</f>
        <v>4.2165711710504876</v>
      </c>
      <c r="R2" s="2">
        <f>'[1]Pc, Winter, S6'!R2*Main!$B$8+'EV Scenarios'!R$2*'Node ratio'!$B2</f>
        <v>4.2969091138497566</v>
      </c>
      <c r="S2" s="2">
        <f>'[1]Pc, Winter, S6'!S2*Main!$B$8+'EV Scenarios'!S$2*'Node ratio'!$B2</f>
        <v>4.2174865676193942</v>
      </c>
      <c r="T2" s="2">
        <f>'[1]Pc, Winter, S6'!T2*Main!$B$8+'EV Scenarios'!T$2*'Node ratio'!$B2</f>
        <v>4.2167711846172615</v>
      </c>
      <c r="U2" s="2">
        <f>'[1]Pc, Winter, S6'!U2*Main!$B$8+'EV Scenarios'!U$2*'Node ratio'!$B2</f>
        <v>4.1593891210919081</v>
      </c>
      <c r="V2" s="2">
        <f>'[1]Pc, Winter, S6'!V2*Main!$B$8+'EV Scenarios'!V$2*'Node ratio'!$B2</f>
        <v>4.122949966135419</v>
      </c>
      <c r="W2" s="2">
        <f>'[1]Pc, Winter, S6'!W2*Main!$B$8+'EV Scenarios'!W$2*'Node ratio'!$B2</f>
        <v>4.0619567639627805</v>
      </c>
      <c r="X2" s="2">
        <f>'[1]Pc, Winter, S6'!X2*Main!$B$8+'EV Scenarios'!X$2*'Node ratio'!$B2</f>
        <v>4.2157987083180286</v>
      </c>
      <c r="Y2" s="2">
        <f>'[1]Pc, Winter, S6'!Y2*Main!$B$8+'EV Scenarios'!Y$2*'Node ratio'!$B2</f>
        <v>4.3879618984301638</v>
      </c>
    </row>
    <row r="3" spans="1:25" x14ac:dyDescent="0.25">
      <c r="A3">
        <v>17</v>
      </c>
      <c r="B3" s="2">
        <f>'[1]Pc, Winter, S6'!B3*Main!$B$8+'EV Scenarios'!B$2*'Node ratio'!$B3</f>
        <v>1.9185918779387414</v>
      </c>
      <c r="C3" s="2">
        <f>'[1]Pc, Winter, S6'!C3*Main!$B$8+'EV Scenarios'!C$2*'Node ratio'!$B3</f>
        <v>1.7581876296525611</v>
      </c>
      <c r="D3" s="2">
        <f>'[1]Pc, Winter, S6'!D3*Main!$B$8+'EV Scenarios'!D$2*'Node ratio'!$B3</f>
        <v>1.701704207263927</v>
      </c>
      <c r="E3" s="2">
        <f>'[1]Pc, Winter, S6'!E3*Main!$B$8+'EV Scenarios'!E$2*'Node ratio'!$B3</f>
        <v>1.5350322209918246</v>
      </c>
      <c r="F3" s="2">
        <f>'[1]Pc, Winter, S6'!F3*Main!$B$8+'EV Scenarios'!F$2*'Node ratio'!$B3</f>
        <v>1.6352896650901299</v>
      </c>
      <c r="G3" s="2">
        <f>'[1]Pc, Winter, S6'!G3*Main!$B$8+'EV Scenarios'!G$2*'Node ratio'!$B3</f>
        <v>1.7376657786319611</v>
      </c>
      <c r="H3" s="2">
        <f>'[1]Pc, Winter, S6'!H3*Main!$B$8+'EV Scenarios'!H$2*'Node ratio'!$B3</f>
        <v>1.8890579763530653</v>
      </c>
      <c r="I3" s="2">
        <f>'[1]Pc, Winter, S6'!I3*Main!$B$8+'EV Scenarios'!I$2*'Node ratio'!$B3</f>
        <v>2.1278779520052336</v>
      </c>
      <c r="J3" s="2">
        <f>'[1]Pc, Winter, S6'!J3*Main!$B$8+'EV Scenarios'!J$2*'Node ratio'!$B3</f>
        <v>2.4777164512799286</v>
      </c>
      <c r="K3" s="2">
        <f>'[1]Pc, Winter, S6'!K3*Main!$B$8+'EV Scenarios'!K$2*'Node ratio'!$B3</f>
        <v>2.6291768645473326</v>
      </c>
      <c r="L3" s="2">
        <f>'[1]Pc, Winter, S6'!L3*Main!$B$8+'EV Scenarios'!L$2*'Node ratio'!$B3</f>
        <v>2.7044546944339523</v>
      </c>
      <c r="M3" s="2">
        <f>'[1]Pc, Winter, S6'!M3*Main!$B$8+'EV Scenarios'!M$2*'Node ratio'!$B3</f>
        <v>2.6350516001829432</v>
      </c>
      <c r="N3" s="2">
        <f>'[1]Pc, Winter, S6'!N3*Main!$B$8+'EV Scenarios'!N$2*'Node ratio'!$B3</f>
        <v>2.5352094212000305</v>
      </c>
      <c r="O3" s="2">
        <f>'[1]Pc, Winter, S6'!O3*Main!$B$8+'EV Scenarios'!O$2*'Node ratio'!$B3</f>
        <v>2.4673388042195823</v>
      </c>
      <c r="P3" s="2">
        <f>'[1]Pc, Winter, S6'!P3*Main!$B$8+'EV Scenarios'!P$2*'Node ratio'!$B3</f>
        <v>2.360448666999857</v>
      </c>
      <c r="Q3" s="2">
        <f>'[1]Pc, Winter, S6'!Q3*Main!$B$8+'EV Scenarios'!Q$2*'Node ratio'!$B3</f>
        <v>2.3822280620900518</v>
      </c>
      <c r="R3" s="2">
        <f>'[1]Pc, Winter, S6'!R3*Main!$B$8+'EV Scenarios'!R$2*'Node ratio'!$B3</f>
        <v>2.6117935268804713</v>
      </c>
      <c r="S3" s="2">
        <f>'[1]Pc, Winter, S6'!S3*Main!$B$8+'EV Scenarios'!S$2*'Node ratio'!$B3</f>
        <v>3.1055397590465681</v>
      </c>
      <c r="T3" s="2">
        <f>'[1]Pc, Winter, S6'!T3*Main!$B$8+'EV Scenarios'!T$2*'Node ratio'!$B3</f>
        <v>2.9761818362966737</v>
      </c>
      <c r="U3" s="2">
        <f>'[1]Pc, Winter, S6'!U3*Main!$B$8+'EV Scenarios'!U$2*'Node ratio'!$B3</f>
        <v>2.8672827673545047</v>
      </c>
      <c r="V3" s="2">
        <f>'[1]Pc, Winter, S6'!V3*Main!$B$8+'EV Scenarios'!V$2*'Node ratio'!$B3</f>
        <v>2.6992878523504134</v>
      </c>
      <c r="W3" s="2">
        <f>'[1]Pc, Winter, S6'!W3*Main!$B$8+'EV Scenarios'!W$2*'Node ratio'!$B3</f>
        <v>2.4526795031681257</v>
      </c>
      <c r="X3" s="2">
        <f>'[1]Pc, Winter, S6'!X3*Main!$B$8+'EV Scenarios'!X$2*'Node ratio'!$B3</f>
        <v>2.3231744765800997</v>
      </c>
      <c r="Y3" s="2">
        <f>'[1]Pc, Winter, S6'!Y3*Main!$B$8+'EV Scenarios'!Y$2*'Node ratio'!$B3</f>
        <v>2.0676715247412529</v>
      </c>
    </row>
    <row r="4" spans="1:25" x14ac:dyDescent="0.25">
      <c r="A4">
        <v>38</v>
      </c>
      <c r="B4" s="2">
        <f>'[1]Pc, Winter, S6'!B4*Main!$B$8+'EV Scenarios'!B$2*'Node ratio'!$B4</f>
        <v>4.8320338741247708</v>
      </c>
      <c r="C4" s="2">
        <f>'[1]Pc, Winter, S6'!C4*Main!$B$8+'EV Scenarios'!C$2*'Node ratio'!$B4</f>
        <v>4.5655273887310877</v>
      </c>
      <c r="D4" s="2">
        <f>'[1]Pc, Winter, S6'!D4*Main!$B$8+'EV Scenarios'!D$2*'Node ratio'!$B4</f>
        <v>4.2799098388603625</v>
      </c>
      <c r="E4" s="2">
        <f>'[1]Pc, Winter, S6'!E4*Main!$B$8+'EV Scenarios'!E$2*'Node ratio'!$B4</f>
        <v>4.2957028716102226</v>
      </c>
      <c r="F4" s="2">
        <f>'[1]Pc, Winter, S6'!F4*Main!$B$8+'EV Scenarios'!F$2*'Node ratio'!$B4</f>
        <v>4.2721605753292673</v>
      </c>
      <c r="G4" s="2">
        <f>'[1]Pc, Winter, S6'!G4*Main!$B$8+'EV Scenarios'!G$2*'Node ratio'!$B4</f>
        <v>4.5669757785289482</v>
      </c>
      <c r="H4" s="2">
        <f>'[1]Pc, Winter, S6'!H4*Main!$B$8+'EV Scenarios'!H$2*'Node ratio'!$B4</f>
        <v>5.7946454717046327</v>
      </c>
      <c r="I4" s="2">
        <f>'[1]Pc, Winter, S6'!I4*Main!$B$8+'EV Scenarios'!I$2*'Node ratio'!$B4</f>
        <v>5.781208855017991</v>
      </c>
      <c r="J4" s="2">
        <f>'[1]Pc, Winter, S6'!J4*Main!$B$8+'EV Scenarios'!J$2*'Node ratio'!$B4</f>
        <v>6.2573728385887408</v>
      </c>
      <c r="K4" s="2">
        <f>'[1]Pc, Winter, S6'!K4*Main!$B$8+'EV Scenarios'!K$2*'Node ratio'!$B4</f>
        <v>6.6808190724471617</v>
      </c>
      <c r="L4" s="2">
        <f>'[1]Pc, Winter, S6'!L4*Main!$B$8+'EV Scenarios'!L$2*'Node ratio'!$B4</f>
        <v>6.4837480124884159</v>
      </c>
      <c r="M4" s="2">
        <f>'[1]Pc, Winter, S6'!M4*Main!$B$8+'EV Scenarios'!M$2*'Node ratio'!$B4</f>
        <v>6.8409006027652142</v>
      </c>
      <c r="N4" s="2">
        <f>'[1]Pc, Winter, S6'!N4*Main!$B$8+'EV Scenarios'!N$2*'Node ratio'!$B4</f>
        <v>6.6976400660682609</v>
      </c>
      <c r="O4" s="2">
        <f>'[1]Pc, Winter, S6'!O4*Main!$B$8+'EV Scenarios'!O$2*'Node ratio'!$B4</f>
        <v>6.0682079739475814</v>
      </c>
      <c r="P4" s="2">
        <f>'[1]Pc, Winter, S6'!P4*Main!$B$8+'EV Scenarios'!P$2*'Node ratio'!$B4</f>
        <v>5.3063230420278211</v>
      </c>
      <c r="Q4" s="2">
        <f>'[1]Pc, Winter, S6'!Q4*Main!$B$8+'EV Scenarios'!Q$2*'Node ratio'!$B4</f>
        <v>5.2933483792472646</v>
      </c>
      <c r="R4" s="2">
        <f>'[1]Pc, Winter, S6'!R4*Main!$B$8+'EV Scenarios'!R$2*'Node ratio'!$B4</f>
        <v>5.5974970205491275</v>
      </c>
      <c r="S4" s="2">
        <f>'[1]Pc, Winter, S6'!S4*Main!$B$8+'EV Scenarios'!S$2*'Node ratio'!$B4</f>
        <v>6.3323829679734178</v>
      </c>
      <c r="T4" s="2">
        <f>'[1]Pc, Winter, S6'!T4*Main!$B$8+'EV Scenarios'!T$2*'Node ratio'!$B4</f>
        <v>6.2161008148679722</v>
      </c>
      <c r="U4" s="2">
        <f>'[1]Pc, Winter, S6'!U4*Main!$B$8+'EV Scenarios'!U$2*'Node ratio'!$B4</f>
        <v>6.0884563463630981</v>
      </c>
      <c r="V4" s="2">
        <f>'[1]Pc, Winter, S6'!V4*Main!$B$8+'EV Scenarios'!V$2*'Node ratio'!$B4</f>
        <v>5.9216388174509289</v>
      </c>
      <c r="W4" s="2">
        <f>'[1]Pc, Winter, S6'!W4*Main!$B$8+'EV Scenarios'!W$2*'Node ratio'!$B4</f>
        <v>5.4328400987185557</v>
      </c>
      <c r="X4" s="2">
        <f>'[1]Pc, Winter, S6'!X4*Main!$B$8+'EV Scenarios'!X$2*'Node ratio'!$B4</f>
        <v>5.3623638677269696</v>
      </c>
      <c r="Y4" s="2">
        <f>'[1]Pc, Winter, S6'!Y4*Main!$B$8+'EV Scenarios'!Y$2*'Node ratio'!$B4</f>
        <v>4.9008733672138751</v>
      </c>
    </row>
    <row r="5" spans="1:25" x14ac:dyDescent="0.25">
      <c r="A5">
        <v>36</v>
      </c>
      <c r="B5" s="2">
        <f>'[1]Pc, Winter, S6'!B5*Main!$B$8+'EV Scenarios'!B$2*'Node ratio'!$B5</f>
        <v>0.59053290747701992</v>
      </c>
      <c r="C5" s="2">
        <f>'[1]Pc, Winter, S6'!C5*Main!$B$8+'EV Scenarios'!C$2*'Node ratio'!$B5</f>
        <v>0.42617302219734787</v>
      </c>
      <c r="D5" s="2">
        <f>'[1]Pc, Winter, S6'!D5*Main!$B$8+'EV Scenarios'!D$2*'Node ratio'!$B5</f>
        <v>0.36324463740231172</v>
      </c>
      <c r="E5" s="2">
        <f>'[1]Pc, Winter, S6'!E5*Main!$B$8+'EV Scenarios'!E$2*'Node ratio'!$B5</f>
        <v>0.34051575819516711</v>
      </c>
      <c r="F5" s="2">
        <f>'[1]Pc, Winter, S6'!F5*Main!$B$8+'EV Scenarios'!F$2*'Node ratio'!$B5</f>
        <v>0.32830244469586745</v>
      </c>
      <c r="G5" s="2">
        <f>'[1]Pc, Winter, S6'!G5*Main!$B$8+'EV Scenarios'!G$2*'Node ratio'!$B5</f>
        <v>0.49938275564536</v>
      </c>
      <c r="H5" s="2">
        <f>'[1]Pc, Winter, S6'!H5*Main!$B$8+'EV Scenarios'!H$2*'Node ratio'!$B5</f>
        <v>0.88242746906423031</v>
      </c>
      <c r="I5" s="2">
        <f>'[1]Pc, Winter, S6'!I5*Main!$B$8+'EV Scenarios'!I$2*'Node ratio'!$B5</f>
        <v>1.0416102116437478</v>
      </c>
      <c r="J5" s="2">
        <f>'[1]Pc, Winter, S6'!J5*Main!$B$8+'EV Scenarios'!J$2*'Node ratio'!$B5</f>
        <v>1.2179065770489672</v>
      </c>
      <c r="K5" s="2">
        <f>'[1]Pc, Winter, S6'!K5*Main!$B$8+'EV Scenarios'!K$2*'Node ratio'!$B5</f>
        <v>1.2828002110249255</v>
      </c>
      <c r="L5" s="2">
        <f>'[1]Pc, Winter, S6'!L5*Main!$B$8+'EV Scenarios'!L$2*'Node ratio'!$B5</f>
        <v>1.3242516049034179</v>
      </c>
      <c r="M5" s="2">
        <f>'[1]Pc, Winter, S6'!M5*Main!$B$8+'EV Scenarios'!M$2*'Node ratio'!$B5</f>
        <v>1.2346080569668747</v>
      </c>
      <c r="N5" s="2">
        <f>'[1]Pc, Winter, S6'!N5*Main!$B$8+'EV Scenarios'!N$2*'Node ratio'!$B5</f>
        <v>1.3772788764563653</v>
      </c>
      <c r="O5" s="2">
        <f>'[1]Pc, Winter, S6'!O5*Main!$B$8+'EV Scenarios'!O$2*'Node ratio'!$B5</f>
        <v>1.2156010760780305</v>
      </c>
      <c r="P5" s="2">
        <f>'[1]Pc, Winter, S6'!P5*Main!$B$8+'EV Scenarios'!P$2*'Node ratio'!$B5</f>
        <v>1.1903671896399806</v>
      </c>
      <c r="Q5" s="2">
        <f>'[1]Pc, Winter, S6'!Q5*Main!$B$8+'EV Scenarios'!Q$2*'Node ratio'!$B5</f>
        <v>1.1585056171896453</v>
      </c>
      <c r="R5" s="2">
        <f>'[1]Pc, Winter, S6'!R5*Main!$B$8+'EV Scenarios'!R$2*'Node ratio'!$B5</f>
        <v>1.3913568428930707</v>
      </c>
      <c r="S5" s="2">
        <f>'[1]Pc, Winter, S6'!S5*Main!$B$8+'EV Scenarios'!S$2*'Node ratio'!$B5</f>
        <v>2.0313266154612548</v>
      </c>
      <c r="T5" s="2">
        <f>'[1]Pc, Winter, S6'!T5*Main!$B$8+'EV Scenarios'!T$2*'Node ratio'!$B5</f>
        <v>1.9132869398604635</v>
      </c>
      <c r="U5" s="2">
        <f>'[1]Pc, Winter, S6'!U5*Main!$B$8+'EV Scenarios'!U$2*'Node ratio'!$B5</f>
        <v>1.6324640244837556</v>
      </c>
      <c r="V5" s="2">
        <f>'[1]Pc, Winter, S6'!V5*Main!$B$8+'EV Scenarios'!V$2*'Node ratio'!$B5</f>
        <v>1.5105116541175829</v>
      </c>
      <c r="W5" s="2">
        <f>'[1]Pc, Winter, S6'!W5*Main!$B$8+'EV Scenarios'!W$2*'Node ratio'!$B5</f>
        <v>1.2795122308873454</v>
      </c>
      <c r="X5" s="2">
        <f>'[1]Pc, Winter, S6'!X5*Main!$B$8+'EV Scenarios'!X$2*'Node ratio'!$B5</f>
        <v>1.0627217117366177</v>
      </c>
      <c r="Y5" s="2">
        <f>'[1]Pc, Winter, S6'!Y5*Main!$B$8+'EV Scenarios'!Y$2*'Node ratio'!$B5</f>
        <v>0.89427658457644421</v>
      </c>
    </row>
    <row r="6" spans="1:25" x14ac:dyDescent="0.25">
      <c r="A6">
        <v>26</v>
      </c>
      <c r="B6" s="2">
        <f>'[1]Pc, Winter, S6'!B6*Main!$B$8+'EV Scenarios'!B$2*'Node ratio'!$B6</f>
        <v>4.7391408559461237</v>
      </c>
      <c r="C6" s="2">
        <f>'[1]Pc, Winter, S6'!C6*Main!$B$8+'EV Scenarios'!C$2*'Node ratio'!$B6</f>
        <v>4.2375030725628742</v>
      </c>
      <c r="D6" s="2">
        <f>'[1]Pc, Winter, S6'!D6*Main!$B$8+'EV Scenarios'!D$2*'Node ratio'!$B6</f>
        <v>3.8775344378499592</v>
      </c>
      <c r="E6" s="2">
        <f>'[1]Pc, Winter, S6'!E6*Main!$B$8+'EV Scenarios'!E$2*'Node ratio'!$B6</f>
        <v>3.8523400040514004</v>
      </c>
      <c r="F6" s="2">
        <f>'[1]Pc, Winter, S6'!F6*Main!$B$8+'EV Scenarios'!F$2*'Node ratio'!$B6</f>
        <v>3.8562378598264671</v>
      </c>
      <c r="G6" s="2">
        <f>'[1]Pc, Winter, S6'!G6*Main!$B$8+'EV Scenarios'!G$2*'Node ratio'!$B6</f>
        <v>4.123027543355116</v>
      </c>
      <c r="H6" s="2">
        <f>'[1]Pc, Winter, S6'!H6*Main!$B$8+'EV Scenarios'!H$2*'Node ratio'!$B6</f>
        <v>4.7530224299819199</v>
      </c>
      <c r="I6" s="2">
        <f>'[1]Pc, Winter, S6'!I6*Main!$B$8+'EV Scenarios'!I$2*'Node ratio'!$B6</f>
        <v>4.9283736897421591</v>
      </c>
      <c r="J6" s="2">
        <f>'[1]Pc, Winter, S6'!J6*Main!$B$8+'EV Scenarios'!J$2*'Node ratio'!$B6</f>
        <v>5.7365113424951835</v>
      </c>
      <c r="K6" s="2">
        <f>'[1]Pc, Winter, S6'!K6*Main!$B$8+'EV Scenarios'!K$2*'Node ratio'!$B6</f>
        <v>6.2638415688389708</v>
      </c>
      <c r="L6" s="2">
        <f>'[1]Pc, Winter, S6'!L6*Main!$B$8+'EV Scenarios'!L$2*'Node ratio'!$B6</f>
        <v>6.7223522719534961</v>
      </c>
      <c r="M6" s="2">
        <f>'[1]Pc, Winter, S6'!M6*Main!$B$8+'EV Scenarios'!M$2*'Node ratio'!$B6</f>
        <v>6.837401733195712</v>
      </c>
      <c r="N6" s="2">
        <f>'[1]Pc, Winter, S6'!N6*Main!$B$8+'EV Scenarios'!N$2*'Node ratio'!$B6</f>
        <v>6.8634304263323038</v>
      </c>
      <c r="O6" s="2">
        <f>'[1]Pc, Winter, S6'!O6*Main!$B$8+'EV Scenarios'!O$2*'Node ratio'!$B6</f>
        <v>6.5838921883845245</v>
      </c>
      <c r="P6" s="2">
        <f>'[1]Pc, Winter, S6'!P6*Main!$B$8+'EV Scenarios'!P$2*'Node ratio'!$B6</f>
        <v>6.358493156103437</v>
      </c>
      <c r="Q6" s="2">
        <f>'[1]Pc, Winter, S6'!Q6*Main!$B$8+'EV Scenarios'!Q$2*'Node ratio'!$B6</f>
        <v>6.1719533611286641</v>
      </c>
      <c r="R6" s="2">
        <f>'[1]Pc, Winter, S6'!R6*Main!$B$8+'EV Scenarios'!R$2*'Node ratio'!$B6</f>
        <v>6.4063020614803285</v>
      </c>
      <c r="S6" s="2">
        <f>'[1]Pc, Winter, S6'!S6*Main!$B$8+'EV Scenarios'!S$2*'Node ratio'!$B6</f>
        <v>7.3464843665246837</v>
      </c>
      <c r="T6" s="2">
        <f>'[1]Pc, Winter, S6'!T6*Main!$B$8+'EV Scenarios'!T$2*'Node ratio'!$B6</f>
        <v>7.3743152794418556</v>
      </c>
      <c r="U6" s="2">
        <f>'[1]Pc, Winter, S6'!U6*Main!$B$8+'EV Scenarios'!U$2*'Node ratio'!$B6</f>
        <v>7.1810977136551024</v>
      </c>
      <c r="V6" s="2">
        <f>'[1]Pc, Winter, S6'!V6*Main!$B$8+'EV Scenarios'!V$2*'Node ratio'!$B6</f>
        <v>6.8686635494735944</v>
      </c>
      <c r="W6" s="2">
        <f>'[1]Pc, Winter, S6'!W6*Main!$B$8+'EV Scenarios'!W$2*'Node ratio'!$B6</f>
        <v>6.407032782051532</v>
      </c>
      <c r="X6" s="2">
        <f>'[1]Pc, Winter, S6'!X6*Main!$B$8+'EV Scenarios'!X$2*'Node ratio'!$B6</f>
        <v>6.0499372696548086</v>
      </c>
      <c r="Y6" s="2">
        <f>'[1]Pc, Winter, S6'!Y6*Main!$B$8+'EV Scenarios'!Y$2*'Node ratio'!$B6</f>
        <v>5.5129034429707398</v>
      </c>
    </row>
    <row r="7" spans="1:25" x14ac:dyDescent="0.25">
      <c r="A7">
        <v>24</v>
      </c>
      <c r="B7" s="2">
        <f>'[1]Pc, Winter, S6'!B7*Main!$B$8+'EV Scenarios'!B$2*'Node ratio'!$B7</f>
        <v>7.5848369908803495</v>
      </c>
      <c r="C7" s="2">
        <f>'[1]Pc, Winter, S6'!C7*Main!$B$8+'EV Scenarios'!C$2*'Node ratio'!$B7</f>
        <v>7.1647856773408574</v>
      </c>
      <c r="D7" s="2">
        <f>'[1]Pc, Winter, S6'!D7*Main!$B$8+'EV Scenarios'!D$2*'Node ratio'!$B7</f>
        <v>6.7565341817178863</v>
      </c>
      <c r="E7" s="2">
        <f>'[1]Pc, Winter, S6'!E7*Main!$B$8+'EV Scenarios'!E$2*'Node ratio'!$B7</f>
        <v>6.8026508664559797</v>
      </c>
      <c r="F7" s="2">
        <f>'[1]Pc, Winter, S6'!F7*Main!$B$8+'EV Scenarios'!F$2*'Node ratio'!$B7</f>
        <v>6.6618670039786112</v>
      </c>
      <c r="G7" s="2">
        <f>'[1]Pc, Winter, S6'!G7*Main!$B$8+'EV Scenarios'!G$2*'Node ratio'!$B7</f>
        <v>7.0291910878069555</v>
      </c>
      <c r="H7" s="2">
        <f>'[1]Pc, Winter, S6'!H7*Main!$B$8+'EV Scenarios'!H$2*'Node ratio'!$B7</f>
        <v>7.5688274320124798</v>
      </c>
      <c r="I7" s="2">
        <f>'[1]Pc, Winter, S6'!I7*Main!$B$8+'EV Scenarios'!I$2*'Node ratio'!$B7</f>
        <v>7.6890526535286075</v>
      </c>
      <c r="J7" s="2">
        <f>'[1]Pc, Winter, S6'!J7*Main!$B$8+'EV Scenarios'!J$2*'Node ratio'!$B7</f>
        <v>7.9283386907972115</v>
      </c>
      <c r="K7" s="2">
        <f>'[1]Pc, Winter, S6'!K7*Main!$B$8+'EV Scenarios'!K$2*'Node ratio'!$B7</f>
        <v>8.3801331023353551</v>
      </c>
      <c r="L7" s="2">
        <f>'[1]Pc, Winter, S6'!L7*Main!$B$8+'EV Scenarios'!L$2*'Node ratio'!$B7</f>
        <v>8.3358944896066784</v>
      </c>
      <c r="M7" s="2">
        <f>'[1]Pc, Winter, S6'!M7*Main!$B$8+'EV Scenarios'!M$2*'Node ratio'!$B7</f>
        <v>8.8046736189851789</v>
      </c>
      <c r="N7" s="2">
        <f>'[1]Pc, Winter, S6'!N7*Main!$B$8+'EV Scenarios'!N$2*'Node ratio'!$B7</f>
        <v>8.64098370078149</v>
      </c>
      <c r="O7" s="2">
        <f>'[1]Pc, Winter, S6'!O7*Main!$B$8+'EV Scenarios'!O$2*'Node ratio'!$B7</f>
        <v>8.2614026318509577</v>
      </c>
      <c r="P7" s="2">
        <f>'[1]Pc, Winter, S6'!P7*Main!$B$8+'EV Scenarios'!P$2*'Node ratio'!$B7</f>
        <v>7.6762878453633148</v>
      </c>
      <c r="Q7" s="2">
        <f>'[1]Pc, Winter, S6'!Q7*Main!$B$8+'EV Scenarios'!Q$2*'Node ratio'!$B7</f>
        <v>7.7859526986901342</v>
      </c>
      <c r="R7" s="2">
        <f>'[1]Pc, Winter, S6'!R7*Main!$B$8+'EV Scenarios'!R$2*'Node ratio'!$B7</f>
        <v>7.6888256566080155</v>
      </c>
      <c r="S7" s="2">
        <f>'[1]Pc, Winter, S6'!S7*Main!$B$8+'EV Scenarios'!S$2*'Node ratio'!$B7</f>
        <v>8.3968380314908888</v>
      </c>
      <c r="T7" s="2">
        <f>'[1]Pc, Winter, S6'!T7*Main!$B$8+'EV Scenarios'!T$2*'Node ratio'!$B7</f>
        <v>8.2860438175006106</v>
      </c>
      <c r="U7" s="2">
        <f>'[1]Pc, Winter, S6'!U7*Main!$B$8+'EV Scenarios'!U$2*'Node ratio'!$B7</f>
        <v>7.9845419765466072</v>
      </c>
      <c r="V7" s="2">
        <f>'[1]Pc, Winter, S6'!V7*Main!$B$8+'EV Scenarios'!V$2*'Node ratio'!$B7</f>
        <v>7.6819125865768392</v>
      </c>
      <c r="W7" s="2">
        <f>'[1]Pc, Winter, S6'!W7*Main!$B$8+'EV Scenarios'!W$2*'Node ratio'!$B7</f>
        <v>7.3282146899609968</v>
      </c>
      <c r="X7" s="2">
        <f>'[1]Pc, Winter, S6'!X7*Main!$B$8+'EV Scenarios'!X$2*'Node ratio'!$B7</f>
        <v>7.4882013612697644</v>
      </c>
      <c r="Y7" s="2">
        <f>'[1]Pc, Winter, S6'!Y7*Main!$B$8+'EV Scenarios'!Y$2*'Node ratio'!$B7</f>
        <v>7.3905324538662853</v>
      </c>
    </row>
    <row r="8" spans="1:25" x14ac:dyDescent="0.25">
      <c r="A8">
        <v>28</v>
      </c>
      <c r="B8" s="2">
        <f>'[1]Pc, Winter, S6'!B8*Main!$B$8+'EV Scenarios'!B$2*'Node ratio'!$B8</f>
        <v>3.6821629585357676</v>
      </c>
      <c r="C8" s="2">
        <f>'[1]Pc, Winter, S6'!C8*Main!$B$8+'EV Scenarios'!C$2*'Node ratio'!$B8</f>
        <v>3.3613079854735162</v>
      </c>
      <c r="D8" s="2">
        <f>'[1]Pc, Winter, S6'!D8*Main!$B$8+'EV Scenarios'!D$2*'Node ratio'!$B8</f>
        <v>3.2804052025772688</v>
      </c>
      <c r="E8" s="2">
        <f>'[1]Pc, Winter, S6'!E8*Main!$B$8+'EV Scenarios'!E$2*'Node ratio'!$B8</f>
        <v>3.1843638305041684</v>
      </c>
      <c r="F8" s="2">
        <f>'[1]Pc, Winter, S6'!F8*Main!$B$8+'EV Scenarios'!F$2*'Node ratio'!$B8</f>
        <v>3.2175413895429159</v>
      </c>
      <c r="G8" s="2">
        <f>'[1]Pc, Winter, S6'!G8*Main!$B$8+'EV Scenarios'!G$2*'Node ratio'!$B8</f>
        <v>3.5758816016242849</v>
      </c>
      <c r="H8" s="2">
        <f>'[1]Pc, Winter, S6'!H8*Main!$B$8+'EV Scenarios'!H$2*'Node ratio'!$B8</f>
        <v>4.1397383678198967</v>
      </c>
      <c r="I8" s="2">
        <f>'[1]Pc, Winter, S6'!I8*Main!$B$8+'EV Scenarios'!I$2*'Node ratio'!$B8</f>
        <v>4.6844577489209449</v>
      </c>
      <c r="J8" s="2">
        <f>'[1]Pc, Winter, S6'!J8*Main!$B$8+'EV Scenarios'!J$2*'Node ratio'!$B8</f>
        <v>5.3549221453599269</v>
      </c>
      <c r="K8" s="2">
        <f>'[1]Pc, Winter, S6'!K8*Main!$B$8+'EV Scenarios'!K$2*'Node ratio'!$B8</f>
        <v>5.9527933481382407</v>
      </c>
      <c r="L8" s="2">
        <f>'[1]Pc, Winter, S6'!L8*Main!$B$8+'EV Scenarios'!L$2*'Node ratio'!$B8</f>
        <v>5.8374773650400016</v>
      </c>
      <c r="M8" s="2">
        <f>'[1]Pc, Winter, S6'!M8*Main!$B$8+'EV Scenarios'!M$2*'Node ratio'!$B8</f>
        <v>6.1281255118826765</v>
      </c>
      <c r="N8" s="2">
        <f>'[1]Pc, Winter, S6'!N8*Main!$B$8+'EV Scenarios'!N$2*'Node ratio'!$B8</f>
        <v>5.9794847675177909</v>
      </c>
      <c r="O8" s="2">
        <f>'[1]Pc, Winter, S6'!O8*Main!$B$8+'EV Scenarios'!O$2*'Node ratio'!$B8</f>
        <v>5.5829986604877728</v>
      </c>
      <c r="P8" s="2">
        <f>'[1]Pc, Winter, S6'!P8*Main!$B$8+'EV Scenarios'!P$2*'Node ratio'!$B8</f>
        <v>5.4628049154989071</v>
      </c>
      <c r="Q8" s="2">
        <f>'[1]Pc, Winter, S6'!Q8*Main!$B$8+'EV Scenarios'!Q$2*'Node ratio'!$B8</f>
        <v>5.0733825693087882</v>
      </c>
      <c r="R8" s="2">
        <f>'[1]Pc, Winter, S6'!R8*Main!$B$8+'EV Scenarios'!R$2*'Node ratio'!$B8</f>
        <v>5.1056863760445585</v>
      </c>
      <c r="S8" s="2">
        <f>'[1]Pc, Winter, S6'!S8*Main!$B$8+'EV Scenarios'!S$2*'Node ratio'!$B8</f>
        <v>5.6810643959281046</v>
      </c>
      <c r="T8" s="2">
        <f>'[1]Pc, Winter, S6'!T8*Main!$B$8+'EV Scenarios'!T$2*'Node ratio'!$B8</f>
        <v>5.6747579681428553</v>
      </c>
      <c r="U8" s="2">
        <f>'[1]Pc, Winter, S6'!U8*Main!$B$8+'EV Scenarios'!U$2*'Node ratio'!$B8</f>
        <v>5.6830775302283447</v>
      </c>
      <c r="V8" s="2">
        <f>'[1]Pc, Winter, S6'!V8*Main!$B$8+'EV Scenarios'!V$2*'Node ratio'!$B8</f>
        <v>5.4115772817261245</v>
      </c>
      <c r="W8" s="2">
        <f>'[1]Pc, Winter, S6'!W8*Main!$B$8+'EV Scenarios'!W$2*'Node ratio'!$B8</f>
        <v>4.6693676958547483</v>
      </c>
      <c r="X8" s="2">
        <f>'[1]Pc, Winter, S6'!X8*Main!$B$8+'EV Scenarios'!X$2*'Node ratio'!$B8</f>
        <v>4.3821328050982142</v>
      </c>
      <c r="Y8" s="2">
        <f>'[1]Pc, Winter, S6'!Y8*Main!$B$8+'EV Scenarios'!Y$2*'Node ratio'!$B8</f>
        <v>4.1467449914947503</v>
      </c>
    </row>
    <row r="9" spans="1:25" x14ac:dyDescent="0.25">
      <c r="A9">
        <v>6</v>
      </c>
      <c r="B9" s="2">
        <f>'[1]Pc, Winter, S6'!B9*Main!$B$8+'EV Scenarios'!B$2*'Node ratio'!$B9</f>
        <v>2.6298428047249693</v>
      </c>
      <c r="C9" s="2">
        <f>'[1]Pc, Winter, S6'!C9*Main!$B$8+'EV Scenarios'!C$2*'Node ratio'!$B9</f>
        <v>2.4864498682023113</v>
      </c>
      <c r="D9" s="2">
        <f>'[1]Pc, Winter, S6'!D9*Main!$B$8+'EV Scenarios'!D$2*'Node ratio'!$B9</f>
        <v>2.3695365529617347</v>
      </c>
      <c r="E9" s="2">
        <f>'[1]Pc, Winter, S6'!E9*Main!$B$8+'EV Scenarios'!E$2*'Node ratio'!$B9</f>
        <v>2.3097524412559909</v>
      </c>
      <c r="F9" s="2">
        <f>'[1]Pc, Winter, S6'!F9*Main!$B$8+'EV Scenarios'!F$2*'Node ratio'!$B9</f>
        <v>2.3504456091075765</v>
      </c>
      <c r="G9" s="2">
        <f>'[1]Pc, Winter, S6'!G9*Main!$B$8+'EV Scenarios'!G$2*'Node ratio'!$B9</f>
        <v>2.616197903551849</v>
      </c>
      <c r="H9" s="2">
        <f>'[1]Pc, Winter, S6'!H9*Main!$B$8+'EV Scenarios'!H$2*'Node ratio'!$B9</f>
        <v>3.730656334842458</v>
      </c>
      <c r="I9" s="2">
        <f>'[1]Pc, Winter, S6'!I9*Main!$B$8+'EV Scenarios'!I$2*'Node ratio'!$B9</f>
        <v>3.9959201195502518</v>
      </c>
      <c r="J9" s="2">
        <f>'[1]Pc, Winter, S6'!J9*Main!$B$8+'EV Scenarios'!J$2*'Node ratio'!$B9</f>
        <v>4.4958463890457239</v>
      </c>
      <c r="K9" s="2">
        <f>'[1]Pc, Winter, S6'!K9*Main!$B$8+'EV Scenarios'!K$2*'Node ratio'!$B9</f>
        <v>4.7445376296511883</v>
      </c>
      <c r="L9" s="2">
        <f>'[1]Pc, Winter, S6'!L9*Main!$B$8+'EV Scenarios'!L$2*'Node ratio'!$B9</f>
        <v>5.0188134248640202</v>
      </c>
      <c r="M9" s="2">
        <f>'[1]Pc, Winter, S6'!M9*Main!$B$8+'EV Scenarios'!M$2*'Node ratio'!$B9</f>
        <v>5.0887474497744156</v>
      </c>
      <c r="N9" s="2">
        <f>'[1]Pc, Winter, S6'!N9*Main!$B$8+'EV Scenarios'!N$2*'Node ratio'!$B9</f>
        <v>4.6842801903749853</v>
      </c>
      <c r="O9" s="2">
        <f>'[1]Pc, Winter, S6'!O9*Main!$B$8+'EV Scenarios'!O$2*'Node ratio'!$B9</f>
        <v>4.248255912305793</v>
      </c>
      <c r="P9" s="2">
        <f>'[1]Pc, Winter, S6'!P9*Main!$B$8+'EV Scenarios'!P$2*'Node ratio'!$B9</f>
        <v>3.8500263038804658</v>
      </c>
      <c r="Q9" s="2">
        <f>'[1]Pc, Winter, S6'!Q9*Main!$B$8+'EV Scenarios'!Q$2*'Node ratio'!$B9</f>
        <v>3.7576354432265258</v>
      </c>
      <c r="R9" s="2">
        <f>'[1]Pc, Winter, S6'!R9*Main!$B$8+'EV Scenarios'!R$2*'Node ratio'!$B9</f>
        <v>3.9713244406937536</v>
      </c>
      <c r="S9" s="2">
        <f>'[1]Pc, Winter, S6'!S9*Main!$B$8+'EV Scenarios'!S$2*'Node ratio'!$B9</f>
        <v>4.288837626456691</v>
      </c>
      <c r="T9" s="2">
        <f>'[1]Pc, Winter, S6'!T9*Main!$B$8+'EV Scenarios'!T$2*'Node ratio'!$B9</f>
        <v>4.0460829096521334</v>
      </c>
      <c r="U9" s="2">
        <f>'[1]Pc, Winter, S6'!U9*Main!$B$8+'EV Scenarios'!U$2*'Node ratio'!$B9</f>
        <v>3.8969652465551503</v>
      </c>
      <c r="V9" s="2">
        <f>'[1]Pc, Winter, S6'!V9*Main!$B$8+'EV Scenarios'!V$2*'Node ratio'!$B9</f>
        <v>3.7206147602668844</v>
      </c>
      <c r="W9" s="2">
        <f>'[1]Pc, Winter, S6'!W9*Main!$B$8+'EV Scenarios'!W$2*'Node ratio'!$B9</f>
        <v>3.4508993287482332</v>
      </c>
      <c r="X9" s="2">
        <f>'[1]Pc, Winter, S6'!X9*Main!$B$8+'EV Scenarios'!X$2*'Node ratio'!$B9</f>
        <v>3.2818565626971195</v>
      </c>
      <c r="Y9" s="2">
        <f>'[1]Pc, Winter, S6'!Y9*Main!$B$8+'EV Scenarios'!Y$2*'Node ratio'!$B9</f>
        <v>2.9384008610062939</v>
      </c>
    </row>
    <row r="10" spans="1:25" x14ac:dyDescent="0.25">
      <c r="A10">
        <v>30</v>
      </c>
      <c r="B10" s="2">
        <f>'[1]Pc, Winter, S6'!B10*Main!$B$8+'EV Scenarios'!B$2*'Node ratio'!$B10</f>
        <v>2.6485589068872146</v>
      </c>
      <c r="C10" s="2">
        <f>'[1]Pc, Winter, S6'!C10*Main!$B$8+'EV Scenarios'!C$2*'Node ratio'!$B10</f>
        <v>2.645199030434795</v>
      </c>
      <c r="D10" s="2">
        <f>'[1]Pc, Winter, S6'!D10*Main!$B$8+'EV Scenarios'!D$2*'Node ratio'!$B10</f>
        <v>2.610144751864417</v>
      </c>
      <c r="E10" s="2">
        <f>'[1]Pc, Winter, S6'!E10*Main!$B$8+'EV Scenarios'!E$2*'Node ratio'!$B10</f>
        <v>2.6047693201832876</v>
      </c>
      <c r="F10" s="2">
        <f>'[1]Pc, Winter, S6'!F10*Main!$B$8+'EV Scenarios'!F$2*'Node ratio'!$B10</f>
        <v>2.581216085884126</v>
      </c>
      <c r="G10" s="2">
        <f>'[1]Pc, Winter, S6'!G10*Main!$B$8+'EV Scenarios'!G$2*'Node ratio'!$B10</f>
        <v>2.586776838936045</v>
      </c>
      <c r="H10" s="2">
        <f>'[1]Pc, Winter, S6'!H10*Main!$B$8+'EV Scenarios'!H$2*'Node ratio'!$B10</f>
        <v>2.6129408807068937</v>
      </c>
      <c r="I10" s="2">
        <f>'[1]Pc, Winter, S6'!I10*Main!$B$8+'EV Scenarios'!I$2*'Node ratio'!$B10</f>
        <v>2.5007317558355893</v>
      </c>
      <c r="J10" s="2">
        <f>'[1]Pc, Winter, S6'!J10*Main!$B$8+'EV Scenarios'!J$2*'Node ratio'!$B10</f>
        <v>2.4981305850751832</v>
      </c>
      <c r="K10" s="2">
        <f>'[1]Pc, Winter, S6'!K10*Main!$B$8+'EV Scenarios'!K$2*'Node ratio'!$B10</f>
        <v>2.5062899143883177</v>
      </c>
      <c r="L10" s="2">
        <f>'[1]Pc, Winter, S6'!L10*Main!$B$8+'EV Scenarios'!L$2*'Node ratio'!$B10</f>
        <v>2.4935146003715505</v>
      </c>
      <c r="M10" s="2">
        <f>'[1]Pc, Winter, S6'!M10*Main!$B$8+'EV Scenarios'!M$2*'Node ratio'!$B10</f>
        <v>2.4925805806627697</v>
      </c>
      <c r="N10" s="2">
        <f>'[1]Pc, Winter, S6'!N10*Main!$B$8+'EV Scenarios'!N$2*'Node ratio'!$B10</f>
        <v>2.4980175390390014</v>
      </c>
      <c r="O10" s="2">
        <f>'[1]Pc, Winter, S6'!O10*Main!$B$8+'EV Scenarios'!O$2*'Node ratio'!$B10</f>
        <v>2.5002969918997162</v>
      </c>
      <c r="P10" s="2">
        <f>'[1]Pc, Winter, S6'!P10*Main!$B$8+'EV Scenarios'!P$2*'Node ratio'!$B10</f>
        <v>2.4976732119320739</v>
      </c>
      <c r="Q10" s="2">
        <f>'[1]Pc, Winter, S6'!Q10*Main!$B$8+'EV Scenarios'!Q$2*'Node ratio'!$B10</f>
        <v>2.5024641400097325</v>
      </c>
      <c r="R10" s="2">
        <f>'[1]Pc, Winter, S6'!R10*Main!$B$8+'EV Scenarios'!R$2*'Node ratio'!$B10</f>
        <v>2.5039296614099382</v>
      </c>
      <c r="S10" s="2">
        <f>'[1]Pc, Winter, S6'!S10*Main!$B$8+'EV Scenarios'!S$2*'Node ratio'!$B10</f>
        <v>2.5180956269931123</v>
      </c>
      <c r="T10" s="2">
        <f>'[1]Pc, Winter, S6'!T10*Main!$B$8+'EV Scenarios'!T$2*'Node ratio'!$B10</f>
        <v>2.5011476169916413</v>
      </c>
      <c r="U10" s="2">
        <f>'[1]Pc, Winter, S6'!U10*Main!$B$8+'EV Scenarios'!U$2*'Node ratio'!$B10</f>
        <v>2.4993092289934067</v>
      </c>
      <c r="V10" s="2">
        <f>'[1]Pc, Winter, S6'!V10*Main!$B$8+'EV Scenarios'!V$2*'Node ratio'!$B10</f>
        <v>2.5064811660429727</v>
      </c>
      <c r="W10" s="2">
        <f>'[1]Pc, Winter, S6'!W10*Main!$B$8+'EV Scenarios'!W$2*'Node ratio'!$B10</f>
        <v>2.504519724654533</v>
      </c>
      <c r="X10" s="2">
        <f>'[1]Pc, Winter, S6'!X10*Main!$B$8+'EV Scenarios'!X$2*'Node ratio'!$B10</f>
        <v>2.607811555806173</v>
      </c>
      <c r="Y10" s="2">
        <f>'[1]Pc, Winter, S6'!Y10*Main!$B$8+'EV Scenarios'!Y$2*'Node ratio'!$B10</f>
        <v>2.6261272375240727</v>
      </c>
    </row>
    <row r="11" spans="1:25" x14ac:dyDescent="0.25">
      <c r="A11">
        <v>40</v>
      </c>
      <c r="B11" s="2">
        <f>'[1]Pc, Winter, S6'!B11*Main!$B$8+'EV Scenarios'!B$2*'Node ratio'!$B11</f>
        <v>3.1018265486555792</v>
      </c>
      <c r="C11" s="2">
        <f>'[1]Pc, Winter, S6'!C11*Main!$B$8+'EV Scenarios'!C$2*'Node ratio'!$B11</f>
        <v>2.8644772628318917</v>
      </c>
      <c r="D11" s="2">
        <f>'[1]Pc, Winter, S6'!D11*Main!$B$8+'EV Scenarios'!D$2*'Node ratio'!$B11</f>
        <v>2.6875595275801341</v>
      </c>
      <c r="E11" s="2">
        <f>'[1]Pc, Winter, S6'!E11*Main!$B$8+'EV Scenarios'!E$2*'Node ratio'!$B11</f>
        <v>2.6317690445362647</v>
      </c>
      <c r="F11" s="2">
        <f>'[1]Pc, Winter, S6'!F11*Main!$B$8+'EV Scenarios'!F$2*'Node ratio'!$B11</f>
        <v>2.6103617840976767</v>
      </c>
      <c r="G11" s="2">
        <f>'[1]Pc, Winter, S6'!G11*Main!$B$8+'EV Scenarios'!G$2*'Node ratio'!$B11</f>
        <v>2.8070089455038785</v>
      </c>
      <c r="H11" s="2">
        <f>'[1]Pc, Winter, S6'!H11*Main!$B$8+'EV Scenarios'!H$2*'Node ratio'!$B11</f>
        <v>3.2142740144865614</v>
      </c>
      <c r="I11" s="2">
        <f>'[1]Pc, Winter, S6'!I11*Main!$B$8+'EV Scenarios'!I$2*'Node ratio'!$B11</f>
        <v>3.2649543781538406</v>
      </c>
      <c r="J11" s="2">
        <f>'[1]Pc, Winter, S6'!J11*Main!$B$8+'EV Scenarios'!J$2*'Node ratio'!$B11</f>
        <v>3.754764487149207</v>
      </c>
      <c r="K11" s="2">
        <f>'[1]Pc, Winter, S6'!K11*Main!$B$8+'EV Scenarios'!K$2*'Node ratio'!$B11</f>
        <v>4.2409207671314881</v>
      </c>
      <c r="L11" s="2">
        <f>'[1]Pc, Winter, S6'!L11*Main!$B$8+'EV Scenarios'!L$2*'Node ratio'!$B11</f>
        <v>4.3609201760902918</v>
      </c>
      <c r="M11" s="2">
        <f>'[1]Pc, Winter, S6'!M11*Main!$B$8+'EV Scenarios'!M$2*'Node ratio'!$B11</f>
        <v>4.5130916385794553</v>
      </c>
      <c r="N11" s="2">
        <f>'[1]Pc, Winter, S6'!N11*Main!$B$8+'EV Scenarios'!N$2*'Node ratio'!$B11</f>
        <v>4.5432943654657265</v>
      </c>
      <c r="O11" s="2">
        <f>'[1]Pc, Winter, S6'!O11*Main!$B$8+'EV Scenarios'!O$2*'Node ratio'!$B11</f>
        <v>4.187234778637249</v>
      </c>
      <c r="P11" s="2">
        <f>'[1]Pc, Winter, S6'!P11*Main!$B$8+'EV Scenarios'!P$2*'Node ratio'!$B11</f>
        <v>3.937824021122263</v>
      </c>
      <c r="Q11" s="2">
        <f>'[1]Pc, Winter, S6'!Q11*Main!$B$8+'EV Scenarios'!Q$2*'Node ratio'!$B11</f>
        <v>3.9178448245504942</v>
      </c>
      <c r="R11" s="2">
        <f>'[1]Pc, Winter, S6'!R11*Main!$B$8+'EV Scenarios'!R$2*'Node ratio'!$B11</f>
        <v>4.204661556196351</v>
      </c>
      <c r="S11" s="2">
        <f>'[1]Pc, Winter, S6'!S11*Main!$B$8+'EV Scenarios'!S$2*'Node ratio'!$B11</f>
        <v>4.7958607789549674</v>
      </c>
      <c r="T11" s="2">
        <f>'[1]Pc, Winter, S6'!T11*Main!$B$8+'EV Scenarios'!T$2*'Node ratio'!$B11</f>
        <v>4.7742373952471153</v>
      </c>
      <c r="U11" s="2">
        <f>'[1]Pc, Winter, S6'!U11*Main!$B$8+'EV Scenarios'!U$2*'Node ratio'!$B11</f>
        <v>4.6109166543511284</v>
      </c>
      <c r="V11" s="2">
        <f>'[1]Pc, Winter, S6'!V11*Main!$B$8+'EV Scenarios'!V$2*'Node ratio'!$B11</f>
        <v>4.401626973955107</v>
      </c>
      <c r="W11" s="2">
        <f>'[1]Pc, Winter, S6'!W11*Main!$B$8+'EV Scenarios'!W$2*'Node ratio'!$B11</f>
        <v>4.0245108713341518</v>
      </c>
      <c r="X11" s="2">
        <f>'[1]Pc, Winter, S6'!X11*Main!$B$8+'EV Scenarios'!X$2*'Node ratio'!$B11</f>
        <v>3.8329411104744389</v>
      </c>
      <c r="Y11" s="2">
        <f>'[1]Pc, Winter, S6'!Y11*Main!$B$8+'EV Scenarios'!Y$2*'Node ratio'!$B11</f>
        <v>3.3804336140875675</v>
      </c>
    </row>
    <row r="12" spans="1:25" x14ac:dyDescent="0.25">
      <c r="A12">
        <v>14</v>
      </c>
      <c r="B12" s="2">
        <f>'[1]Pc, Winter, S6'!B12*Main!$B$8+'EV Scenarios'!B$2*'Node ratio'!$B12</f>
        <v>1.1609311314987674</v>
      </c>
      <c r="C12" s="2">
        <f>'[1]Pc, Winter, S6'!C12*Main!$B$8+'EV Scenarios'!C$2*'Node ratio'!$B12</f>
        <v>1.0473920779629109</v>
      </c>
      <c r="D12" s="2">
        <f>'[1]Pc, Winter, S6'!D12*Main!$B$8+'EV Scenarios'!D$2*'Node ratio'!$B12</f>
        <v>0.99577666076376425</v>
      </c>
      <c r="E12" s="2">
        <f>'[1]Pc, Winter, S6'!E12*Main!$B$8+'EV Scenarios'!E$2*'Node ratio'!$B12</f>
        <v>0.96113359530869613</v>
      </c>
      <c r="F12" s="2">
        <f>'[1]Pc, Winter, S6'!F12*Main!$B$8+'EV Scenarios'!F$2*'Node ratio'!$B12</f>
        <v>0.94072617027433936</v>
      </c>
      <c r="G12" s="2">
        <f>'[1]Pc, Winter, S6'!G12*Main!$B$8+'EV Scenarios'!G$2*'Node ratio'!$B12</f>
        <v>1.115465758321581</v>
      </c>
      <c r="H12" s="2">
        <f>'[1]Pc, Winter, S6'!H12*Main!$B$8+'EV Scenarios'!H$2*'Node ratio'!$B12</f>
        <v>1.3127611420916536</v>
      </c>
      <c r="I12" s="2">
        <f>'[1]Pc, Winter, S6'!I12*Main!$B$8+'EV Scenarios'!I$2*'Node ratio'!$B12</f>
        <v>1.4615921090870347</v>
      </c>
      <c r="J12" s="2">
        <f>'[1]Pc, Winter, S6'!J12*Main!$B$8+'EV Scenarios'!J$2*'Node ratio'!$B12</f>
        <v>1.6399188697930933</v>
      </c>
      <c r="K12" s="2">
        <f>'[1]Pc, Winter, S6'!K12*Main!$B$8+'EV Scenarios'!K$2*'Node ratio'!$B12</f>
        <v>1.8157749050979621</v>
      </c>
      <c r="L12" s="2">
        <f>'[1]Pc, Winter, S6'!L12*Main!$B$8+'EV Scenarios'!L$2*'Node ratio'!$B12</f>
        <v>1.8606826737512303</v>
      </c>
      <c r="M12" s="2">
        <f>'[1]Pc, Winter, S6'!M12*Main!$B$8+'EV Scenarios'!M$2*'Node ratio'!$B12</f>
        <v>1.9108270027277865</v>
      </c>
      <c r="N12" s="2">
        <f>'[1]Pc, Winter, S6'!N12*Main!$B$8+'EV Scenarios'!N$2*'Node ratio'!$B12</f>
        <v>1.8647186295322455</v>
      </c>
      <c r="O12" s="2">
        <f>'[1]Pc, Winter, S6'!O12*Main!$B$8+'EV Scenarios'!O$2*'Node ratio'!$B12</f>
        <v>1.8204173425311589</v>
      </c>
      <c r="P12" s="2">
        <f>'[1]Pc, Winter, S6'!P12*Main!$B$8+'EV Scenarios'!P$2*'Node ratio'!$B12</f>
        <v>1.7449199853386217</v>
      </c>
      <c r="Q12" s="2">
        <f>'[1]Pc, Winter, S6'!Q12*Main!$B$8+'EV Scenarios'!Q$2*'Node ratio'!$B12</f>
        <v>1.7260025045220269</v>
      </c>
      <c r="R12" s="2">
        <f>'[1]Pc, Winter, S6'!R12*Main!$B$8+'EV Scenarios'!R$2*'Node ratio'!$B12</f>
        <v>1.8253791434313773</v>
      </c>
      <c r="S12" s="2">
        <f>'[1]Pc, Winter, S6'!S12*Main!$B$8+'EV Scenarios'!S$2*'Node ratio'!$B12</f>
        <v>2.1462873327043446</v>
      </c>
      <c r="T12" s="2">
        <f>'[1]Pc, Winter, S6'!T12*Main!$B$8+'EV Scenarios'!T$2*'Node ratio'!$B12</f>
        <v>2.1002648843095661</v>
      </c>
      <c r="U12" s="2">
        <f>'[1]Pc, Winter, S6'!U12*Main!$B$8+'EV Scenarios'!U$2*'Node ratio'!$B12</f>
        <v>2.0179080019199547</v>
      </c>
      <c r="V12" s="2">
        <f>'[1]Pc, Winter, S6'!V12*Main!$B$8+'EV Scenarios'!V$2*'Node ratio'!$B12</f>
        <v>1.8911122717479936</v>
      </c>
      <c r="W12" s="2">
        <f>'[1]Pc, Winter, S6'!W12*Main!$B$8+'EV Scenarios'!W$2*'Node ratio'!$B12</f>
        <v>1.7448441082130559</v>
      </c>
      <c r="X12" s="2">
        <f>'[1]Pc, Winter, S6'!X12*Main!$B$8+'EV Scenarios'!X$2*'Node ratio'!$B12</f>
        <v>1.6276618912899075</v>
      </c>
      <c r="Y12" s="2">
        <f>'[1]Pc, Winter, S6'!Y12*Main!$B$8+'EV Scenarios'!Y$2*'Node ratio'!$B12</f>
        <v>1.4346504520380801</v>
      </c>
    </row>
    <row r="13" spans="1:25" x14ac:dyDescent="0.25">
      <c r="A13">
        <v>34</v>
      </c>
      <c r="B13" s="2">
        <f>'[1]Pc, Winter, S6'!B13*Main!$B$8+'EV Scenarios'!B$2*'Node ratio'!$B13</f>
        <v>6.946246339237125</v>
      </c>
      <c r="C13" s="2">
        <f>'[1]Pc, Winter, S6'!C13*Main!$B$8+'EV Scenarios'!C$2*'Node ratio'!$B13</f>
        <v>6.6031939312046708</v>
      </c>
      <c r="D13" s="2">
        <f>'[1]Pc, Winter, S6'!D13*Main!$B$8+'EV Scenarios'!D$2*'Node ratio'!$B13</f>
        <v>6.1183000271681562</v>
      </c>
      <c r="E13" s="2">
        <f>'[1]Pc, Winter, S6'!E13*Main!$B$8+'EV Scenarios'!E$2*'Node ratio'!$B13</f>
        <v>6.1475260490703469</v>
      </c>
      <c r="F13" s="2">
        <f>'[1]Pc, Winter, S6'!F13*Main!$B$8+'EV Scenarios'!F$2*'Node ratio'!$B13</f>
        <v>6.156243410296053</v>
      </c>
      <c r="G13" s="2">
        <f>'[1]Pc, Winter, S6'!G13*Main!$B$8+'EV Scenarios'!G$2*'Node ratio'!$B13</f>
        <v>6.1533258240761537</v>
      </c>
      <c r="H13" s="2">
        <f>'[1]Pc, Winter, S6'!H13*Main!$B$8+'EV Scenarios'!H$2*'Node ratio'!$B13</f>
        <v>6.2397992243834342</v>
      </c>
      <c r="I13" s="2">
        <f>'[1]Pc, Winter, S6'!I13*Main!$B$8+'EV Scenarios'!I$2*'Node ratio'!$B13</f>
        <v>5.7753399978436333</v>
      </c>
      <c r="J13" s="2">
        <f>'[1]Pc, Winter, S6'!J13*Main!$B$8+'EV Scenarios'!J$2*'Node ratio'!$B13</f>
        <v>4.4315593051982578</v>
      </c>
      <c r="K13" s="2">
        <f>'[1]Pc, Winter, S6'!K13*Main!$B$8+'EV Scenarios'!K$2*'Node ratio'!$B13</f>
        <v>4.3388983471753937</v>
      </c>
      <c r="L13" s="2">
        <f>'[1]Pc, Winter, S6'!L13*Main!$B$8+'EV Scenarios'!L$2*'Node ratio'!$B13</f>
        <v>6.0708261021847756</v>
      </c>
      <c r="M13" s="2">
        <f>'[1]Pc, Winter, S6'!M13*Main!$B$8+'EV Scenarios'!M$2*'Node ratio'!$B13</f>
        <v>5.7858521242019068</v>
      </c>
      <c r="N13" s="2">
        <f>'[1]Pc, Winter, S6'!N13*Main!$B$8+'EV Scenarios'!N$2*'Node ratio'!$B13</f>
        <v>5.8599630373839213</v>
      </c>
      <c r="O13" s="2">
        <f>'[1]Pc, Winter, S6'!O13*Main!$B$8+'EV Scenarios'!O$2*'Node ratio'!$B13</f>
        <v>5.8865291183818282</v>
      </c>
      <c r="P13" s="2">
        <f>'[1]Pc, Winter, S6'!P13*Main!$B$8+'EV Scenarios'!P$2*'Node ratio'!$B13</f>
        <v>5.9160464191316473</v>
      </c>
      <c r="Q13" s="2">
        <f>'[1]Pc, Winter, S6'!Q13*Main!$B$8+'EV Scenarios'!Q$2*'Node ratio'!$B13</f>
        <v>5.9688841675768796</v>
      </c>
      <c r="R13" s="2">
        <f>'[1]Pc, Winter, S6'!R13*Main!$B$8+'EV Scenarios'!R$2*'Node ratio'!$B13</f>
        <v>6.6177541767793704</v>
      </c>
      <c r="S13" s="2">
        <f>'[1]Pc, Winter, S6'!S13*Main!$B$8+'EV Scenarios'!S$2*'Node ratio'!$B13</f>
        <v>6.9033982270082213</v>
      </c>
      <c r="T13" s="2">
        <f>'[1]Pc, Winter, S6'!T13*Main!$B$8+'EV Scenarios'!T$2*'Node ratio'!$B13</f>
        <v>6.1845174032388526</v>
      </c>
      <c r="U13" s="2">
        <f>'[1]Pc, Winter, S6'!U13*Main!$B$8+'EV Scenarios'!U$2*'Node ratio'!$B13</f>
        <v>6.0607083837454248</v>
      </c>
      <c r="V13" s="2">
        <f>'[1]Pc, Winter, S6'!V13*Main!$B$8+'EV Scenarios'!V$2*'Node ratio'!$B13</f>
        <v>6.026522854351791</v>
      </c>
      <c r="W13" s="2">
        <f>'[1]Pc, Winter, S6'!W13*Main!$B$8+'EV Scenarios'!W$2*'Node ratio'!$B13</f>
        <v>6.0046781151624877</v>
      </c>
      <c r="X13" s="2">
        <f>'[1]Pc, Winter, S6'!X13*Main!$B$8+'EV Scenarios'!X$2*'Node ratio'!$B13</f>
        <v>6.1471900270831652</v>
      </c>
      <c r="Y13" s="2">
        <f>'[1]Pc, Winter, S6'!Y13*Main!$B$8+'EV Scenarios'!Y$2*'Node ratio'!$B13</f>
        <v>6.7439137086066223</v>
      </c>
    </row>
    <row r="14" spans="1:25" x14ac:dyDescent="0.25">
      <c r="A14">
        <v>3</v>
      </c>
      <c r="B14" s="2">
        <f>'[1]Pc, Winter, S6'!B14*Main!$B$8+'EV Scenarios'!B$2*'Node ratio'!$B14</f>
        <v>12.589752353622517</v>
      </c>
      <c r="C14" s="2">
        <f>'[1]Pc, Winter, S6'!C14*Main!$B$8+'EV Scenarios'!C$2*'Node ratio'!$B14</f>
        <v>11.999865751227219</v>
      </c>
      <c r="D14" s="2">
        <f>'[1]Pc, Winter, S6'!D14*Main!$B$8+'EV Scenarios'!D$2*'Node ratio'!$B14</f>
        <v>11.876111743764213</v>
      </c>
      <c r="E14" s="2">
        <f>'[1]Pc, Winter, S6'!E14*Main!$B$8+'EV Scenarios'!E$2*'Node ratio'!$B14</f>
        <v>11.778078601219294</v>
      </c>
      <c r="F14" s="2">
        <f>'[1]Pc, Winter, S6'!F14*Main!$B$8+'EV Scenarios'!F$2*'Node ratio'!$B14</f>
        <v>11.502306227444036</v>
      </c>
      <c r="G14" s="2">
        <f>'[1]Pc, Winter, S6'!G14*Main!$B$8+'EV Scenarios'!G$2*'Node ratio'!$B14</f>
        <v>11.848676549946166</v>
      </c>
      <c r="H14" s="2">
        <f>'[1]Pc, Winter, S6'!H14*Main!$B$8+'EV Scenarios'!H$2*'Node ratio'!$B14</f>
        <v>13.602347830336006</v>
      </c>
      <c r="I14" s="2">
        <f>'[1]Pc, Winter, S6'!I14*Main!$B$8+'EV Scenarios'!I$2*'Node ratio'!$B14</f>
        <v>13.409275938481427</v>
      </c>
      <c r="J14" s="2">
        <f>'[1]Pc, Winter, S6'!J14*Main!$B$8+'EV Scenarios'!J$2*'Node ratio'!$B14</f>
        <v>14.132103887144879</v>
      </c>
      <c r="K14" s="2">
        <f>'[1]Pc, Winter, S6'!K14*Main!$B$8+'EV Scenarios'!K$2*'Node ratio'!$B14</f>
        <v>13.944908307245312</v>
      </c>
      <c r="L14" s="2">
        <f>'[1]Pc, Winter, S6'!L14*Main!$B$8+'EV Scenarios'!L$2*'Node ratio'!$B14</f>
        <v>14.617948082120416</v>
      </c>
      <c r="M14" s="2">
        <f>'[1]Pc, Winter, S6'!M14*Main!$B$8+'EV Scenarios'!M$2*'Node ratio'!$B14</f>
        <v>15.170057846069342</v>
      </c>
      <c r="N14" s="2">
        <f>'[1]Pc, Winter, S6'!N14*Main!$B$8+'EV Scenarios'!N$2*'Node ratio'!$B14</f>
        <v>14.567873304067671</v>
      </c>
      <c r="O14" s="2">
        <f>'[1]Pc, Winter, S6'!O14*Main!$B$8+'EV Scenarios'!O$2*'Node ratio'!$B14</f>
        <v>13.376929818087699</v>
      </c>
      <c r="P14" s="2">
        <f>'[1]Pc, Winter, S6'!P14*Main!$B$8+'EV Scenarios'!P$2*'Node ratio'!$B14</f>
        <v>11.624820898688574</v>
      </c>
      <c r="Q14" s="2">
        <f>'[1]Pc, Winter, S6'!Q14*Main!$B$8+'EV Scenarios'!Q$2*'Node ratio'!$B14</f>
        <v>11.522146097955311</v>
      </c>
      <c r="R14" s="2">
        <f>'[1]Pc, Winter, S6'!R14*Main!$B$8+'EV Scenarios'!R$2*'Node ratio'!$B14</f>
        <v>11.92086543673736</v>
      </c>
      <c r="S14" s="2">
        <f>'[1]Pc, Winter, S6'!S14*Main!$B$8+'EV Scenarios'!S$2*'Node ratio'!$B14</f>
        <v>12.520563909122343</v>
      </c>
      <c r="T14" s="2">
        <f>'[1]Pc, Winter, S6'!T14*Main!$B$8+'EV Scenarios'!T$2*'Node ratio'!$B14</f>
        <v>12.279892343735407</v>
      </c>
      <c r="U14" s="2">
        <f>'[1]Pc, Winter, S6'!U14*Main!$B$8+'EV Scenarios'!U$2*'Node ratio'!$B14</f>
        <v>12.214683126616608</v>
      </c>
      <c r="V14" s="2">
        <f>'[1]Pc, Winter, S6'!V14*Main!$B$8+'EV Scenarios'!V$2*'Node ratio'!$B14</f>
        <v>11.907928595789265</v>
      </c>
      <c r="W14" s="2">
        <f>'[1]Pc, Winter, S6'!W14*Main!$B$8+'EV Scenarios'!W$2*'Node ratio'!$B14</f>
        <v>11.484865367669132</v>
      </c>
      <c r="X14" s="2">
        <f>'[1]Pc, Winter, S6'!X14*Main!$B$8+'EV Scenarios'!X$2*'Node ratio'!$B14</f>
        <v>11.847481648069</v>
      </c>
      <c r="Y14" s="2">
        <f>'[1]Pc, Winter, S6'!Y14*Main!$B$8+'EV Scenarios'!Y$2*'Node ratio'!$B14</f>
        <v>11.663013976002624</v>
      </c>
    </row>
    <row r="15" spans="1:25" x14ac:dyDescent="0.25">
      <c r="A15">
        <v>20</v>
      </c>
      <c r="B15" s="2">
        <f>'[1]Pc, Winter, S6'!B15*Main!$B$8+'EV Scenarios'!B$2*'Node ratio'!$B15</f>
        <v>0.39409575427334509</v>
      </c>
      <c r="C15" s="2">
        <f>'[1]Pc, Winter, S6'!C15*Main!$B$8+'EV Scenarios'!C$2*'Node ratio'!$B15</f>
        <v>0.36299796541496349</v>
      </c>
      <c r="D15" s="2">
        <f>'[1]Pc, Winter, S6'!D15*Main!$B$8+'EV Scenarios'!D$2*'Node ratio'!$B15</f>
        <v>0.34492954688857663</v>
      </c>
      <c r="E15" s="2">
        <f>'[1]Pc, Winter, S6'!E15*Main!$B$8+'EV Scenarios'!E$2*'Node ratio'!$B15</f>
        <v>0.33417583171880999</v>
      </c>
      <c r="F15" s="2">
        <f>'[1]Pc, Winter, S6'!F15*Main!$B$8+'EV Scenarios'!F$2*'Node ratio'!$B15</f>
        <v>0.33532312483149151</v>
      </c>
      <c r="G15" s="2">
        <f>'[1]Pc, Winter, S6'!G15*Main!$B$8+'EV Scenarios'!G$2*'Node ratio'!$B15</f>
        <v>0.35395335378419612</v>
      </c>
      <c r="H15" s="2">
        <f>'[1]Pc, Winter, S6'!H15*Main!$B$8+'EV Scenarios'!H$2*'Node ratio'!$B15</f>
        <v>0.42617950684908945</v>
      </c>
      <c r="I15" s="2">
        <f>'[1]Pc, Winter, S6'!I15*Main!$B$8+'EV Scenarios'!I$2*'Node ratio'!$B15</f>
        <v>0.49225649255144466</v>
      </c>
      <c r="J15" s="2">
        <f>'[1]Pc, Winter, S6'!J15*Main!$B$8+'EV Scenarios'!J$2*'Node ratio'!$B15</f>
        <v>0.55326048964403807</v>
      </c>
      <c r="K15" s="2">
        <f>'[1]Pc, Winter, S6'!K15*Main!$B$8+'EV Scenarios'!K$2*'Node ratio'!$B15</f>
        <v>0.64050910251998916</v>
      </c>
      <c r="L15" s="2">
        <f>'[1]Pc, Winter, S6'!L15*Main!$B$8+'EV Scenarios'!L$2*'Node ratio'!$B15</f>
        <v>0.63684081045734209</v>
      </c>
      <c r="M15" s="2">
        <f>'[1]Pc, Winter, S6'!M15*Main!$B$8+'EV Scenarios'!M$2*'Node ratio'!$B15</f>
        <v>0.68037778832742435</v>
      </c>
      <c r="N15" s="2">
        <f>'[1]Pc, Winter, S6'!N15*Main!$B$8+'EV Scenarios'!N$2*'Node ratio'!$B15</f>
        <v>0.6423181180926183</v>
      </c>
      <c r="O15" s="2">
        <f>'[1]Pc, Winter, S6'!O15*Main!$B$8+'EV Scenarios'!O$2*'Node ratio'!$B15</f>
        <v>0.61014339295352982</v>
      </c>
      <c r="P15" s="2">
        <f>'[1]Pc, Winter, S6'!P15*Main!$B$8+'EV Scenarios'!P$2*'Node ratio'!$B15</f>
        <v>0.60207055312508906</v>
      </c>
      <c r="Q15" s="2">
        <f>'[1]Pc, Winter, S6'!Q15*Main!$B$8+'EV Scenarios'!Q$2*'Node ratio'!$B15</f>
        <v>0.60914628522010239</v>
      </c>
      <c r="R15" s="2">
        <f>'[1]Pc, Winter, S6'!R15*Main!$B$8+'EV Scenarios'!R$2*'Node ratio'!$B15</f>
        <v>0.62074422906318405</v>
      </c>
      <c r="S15" s="2">
        <f>'[1]Pc, Winter, S6'!S15*Main!$B$8+'EV Scenarios'!S$2*'Node ratio'!$B15</f>
        <v>0.65455499746262591</v>
      </c>
      <c r="T15" s="2">
        <f>'[1]Pc, Winter, S6'!T15*Main!$B$8+'EV Scenarios'!T$2*'Node ratio'!$B15</f>
        <v>0.65445722083475799</v>
      </c>
      <c r="U15" s="2">
        <f>'[1]Pc, Winter, S6'!U15*Main!$B$8+'EV Scenarios'!U$2*'Node ratio'!$B15</f>
        <v>0.61972881149726278</v>
      </c>
      <c r="V15" s="2">
        <f>'[1]Pc, Winter, S6'!V15*Main!$B$8+'EV Scenarios'!V$2*'Node ratio'!$B15</f>
        <v>0.60320999133819253</v>
      </c>
      <c r="W15" s="2">
        <f>'[1]Pc, Winter, S6'!W15*Main!$B$8+'EV Scenarios'!W$2*'Node ratio'!$B15</f>
        <v>0.56507630348910998</v>
      </c>
      <c r="X15" s="2">
        <f>'[1]Pc, Winter, S6'!X15*Main!$B$8+'EV Scenarios'!X$2*'Node ratio'!$B15</f>
        <v>0.51024202752706926</v>
      </c>
      <c r="Y15" s="2">
        <f>'[1]Pc, Winter, S6'!Y15*Main!$B$8+'EV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4.5234145166348148</v>
      </c>
      <c r="C2" s="2">
        <f>'[1]Pc, Winter, S7'!C2*Main!$B$8+'EV Scenarios'!C$2*'Node ratio'!$B2</f>
        <v>4.4374943499053563</v>
      </c>
      <c r="D2" s="2">
        <f>'[1]Pc, Winter, S7'!D2*Main!$B$8+'EV Scenarios'!D$2*'Node ratio'!$B2</f>
        <v>4.2382250470407827</v>
      </c>
      <c r="E2" s="2">
        <f>'[1]Pc, Winter, S7'!E2*Main!$B$8+'EV Scenarios'!E$2*'Node ratio'!$B2</f>
        <v>4.2668213321755815</v>
      </c>
      <c r="F2" s="2">
        <f>'[1]Pc, Winter, S7'!F2*Main!$B$8+'EV Scenarios'!F$2*'Node ratio'!$B2</f>
        <v>4.07604618829017</v>
      </c>
      <c r="G2" s="2">
        <f>'[1]Pc, Winter, S7'!G2*Main!$B$8+'EV Scenarios'!G$2*'Node ratio'!$B2</f>
        <v>4.1530829666430984</v>
      </c>
      <c r="H2" s="2">
        <f>'[1]Pc, Winter, S7'!H2*Main!$B$8+'EV Scenarios'!H$2*'Node ratio'!$B2</f>
        <v>4.1975978468632613</v>
      </c>
      <c r="I2" s="2">
        <f>'[1]Pc, Winter, S7'!I2*Main!$B$8+'EV Scenarios'!I$2*'Node ratio'!$B2</f>
        <v>4.229626810869056</v>
      </c>
      <c r="J2" s="2">
        <f>'[1]Pc, Winter, S7'!J2*Main!$B$8+'EV Scenarios'!J$2*'Node ratio'!$B2</f>
        <v>4.2619934574753584</v>
      </c>
      <c r="K2" s="2">
        <f>'[1]Pc, Winter, S7'!K2*Main!$B$8+'EV Scenarios'!K$2*'Node ratio'!$B2</f>
        <v>4.1088279182297898</v>
      </c>
      <c r="L2" s="2">
        <f>'[1]Pc, Winter, S7'!L2*Main!$B$8+'EV Scenarios'!L$2*'Node ratio'!$B2</f>
        <v>4.1265782335241452</v>
      </c>
      <c r="M2" s="2">
        <f>'[1]Pc, Winter, S7'!M2*Main!$B$8+'EV Scenarios'!M$2*'Node ratio'!$B2</f>
        <v>4.0067434828903652</v>
      </c>
      <c r="N2" s="2">
        <f>'[1]Pc, Winter, S7'!N2*Main!$B$8+'EV Scenarios'!N$2*'Node ratio'!$B2</f>
        <v>4.1906304484141188</v>
      </c>
      <c r="O2" s="2">
        <f>'[1]Pc, Winter, S7'!O2*Main!$B$8+'EV Scenarios'!O$2*'Node ratio'!$B2</f>
        <v>4.0651884861058223</v>
      </c>
      <c r="P2" s="2">
        <f>'[1]Pc, Winter, S7'!P2*Main!$B$8+'EV Scenarios'!P$2*'Node ratio'!$B2</f>
        <v>4.0834874552058436</v>
      </c>
      <c r="Q2" s="2">
        <f>'[1]Pc, Winter, S7'!Q2*Main!$B$8+'EV Scenarios'!Q$2*'Node ratio'!$B2</f>
        <v>4.1832447822436354</v>
      </c>
      <c r="R2" s="2">
        <f>'[1]Pc, Winter, S7'!R2*Main!$B$8+'EV Scenarios'!R$2*'Node ratio'!$B2</f>
        <v>4.2688355869743884</v>
      </c>
      <c r="S2" s="2">
        <f>'[1]Pc, Winter, S7'!S2*Main!$B$8+'EV Scenarios'!S$2*'Node ratio'!$B2</f>
        <v>4.3051000465030329</v>
      </c>
      <c r="T2" s="2">
        <f>'[1]Pc, Winter, S7'!T2*Main!$B$8+'EV Scenarios'!T$2*'Node ratio'!$B2</f>
        <v>4.2361064654796357</v>
      </c>
      <c r="U2" s="2">
        <f>'[1]Pc, Winter, S7'!U2*Main!$B$8+'EV Scenarios'!U$2*'Node ratio'!$B2</f>
        <v>4.0375804936554056</v>
      </c>
      <c r="V2" s="2">
        <f>'[1]Pc, Winter, S7'!V2*Main!$B$8+'EV Scenarios'!V$2*'Node ratio'!$B2</f>
        <v>4.0668754259700322</v>
      </c>
      <c r="W2" s="2">
        <f>'[1]Pc, Winter, S7'!W2*Main!$B$8+'EV Scenarios'!W$2*'Node ratio'!$B2</f>
        <v>3.9950745014110978</v>
      </c>
      <c r="X2" s="2">
        <f>'[1]Pc, Winter, S7'!X2*Main!$B$8+'EV Scenarios'!X$2*'Node ratio'!$B2</f>
        <v>4.1964504716080464</v>
      </c>
      <c r="Y2" s="2">
        <f>'[1]Pc, Winter, S7'!Y2*Main!$B$8+'EV Scenarios'!Y$2*'Node ratio'!$B2</f>
        <v>4.3081407907810201</v>
      </c>
    </row>
    <row r="3" spans="1:25" x14ac:dyDescent="0.25">
      <c r="A3">
        <v>17</v>
      </c>
      <c r="B3" s="2">
        <f>'[1]Pc, Winter, S7'!B3*Main!$B$8+'EV Scenarios'!B$2*'Node ratio'!$B3</f>
        <v>1.8819682095985169</v>
      </c>
      <c r="C3" s="2">
        <f>'[1]Pc, Winter, S7'!C3*Main!$B$8+'EV Scenarios'!C$2*'Node ratio'!$B3</f>
        <v>1.7396220305680954</v>
      </c>
      <c r="D3" s="2">
        <f>'[1]Pc, Winter, S7'!D3*Main!$B$8+'EV Scenarios'!D$2*'Node ratio'!$B3</f>
        <v>1.6289102926153742</v>
      </c>
      <c r="E3" s="2">
        <f>'[1]Pc, Winter, S7'!E3*Main!$B$8+'EV Scenarios'!E$2*'Node ratio'!$B3</f>
        <v>1.5649837257171644</v>
      </c>
      <c r="F3" s="2">
        <f>'[1]Pc, Winter, S7'!F3*Main!$B$8+'EV Scenarios'!F$2*'Node ratio'!$B3</f>
        <v>1.5606101361474249</v>
      </c>
      <c r="G3" s="2">
        <f>'[1]Pc, Winter, S7'!G3*Main!$B$8+'EV Scenarios'!G$2*'Node ratio'!$B3</f>
        <v>1.6815156898841761</v>
      </c>
      <c r="H3" s="2">
        <f>'[1]Pc, Winter, S7'!H3*Main!$B$8+'EV Scenarios'!H$2*'Node ratio'!$B3</f>
        <v>1.8350655420648192</v>
      </c>
      <c r="I3" s="2">
        <f>'[1]Pc, Winter, S7'!I3*Main!$B$8+'EV Scenarios'!I$2*'Node ratio'!$B3</f>
        <v>2.0538149843442768</v>
      </c>
      <c r="J3" s="2">
        <f>'[1]Pc, Winter, S7'!J3*Main!$B$8+'EV Scenarios'!J$2*'Node ratio'!$B3</f>
        <v>2.3422091525498638</v>
      </c>
      <c r="K3" s="2">
        <f>'[1]Pc, Winter, S7'!K3*Main!$B$8+'EV Scenarios'!K$2*'Node ratio'!$B3</f>
        <v>2.6812113014935819</v>
      </c>
      <c r="L3" s="2">
        <f>'[1]Pc, Winter, S7'!L3*Main!$B$8+'EV Scenarios'!L$2*'Node ratio'!$B3</f>
        <v>2.7038564410376145</v>
      </c>
      <c r="M3" s="2">
        <f>'[1]Pc, Winter, S7'!M3*Main!$B$8+'EV Scenarios'!M$2*'Node ratio'!$B3</f>
        <v>2.7198840753749103</v>
      </c>
      <c r="N3" s="2">
        <f>'[1]Pc, Winter, S7'!N3*Main!$B$8+'EV Scenarios'!N$2*'Node ratio'!$B3</f>
        <v>2.6256443051338763</v>
      </c>
      <c r="O3" s="2">
        <f>'[1]Pc, Winter, S7'!O3*Main!$B$8+'EV Scenarios'!O$2*'Node ratio'!$B3</f>
        <v>2.3483122247748098</v>
      </c>
      <c r="P3" s="2">
        <f>'[1]Pc, Winter, S7'!P3*Main!$B$8+'EV Scenarios'!P$2*'Node ratio'!$B3</f>
        <v>2.0613681464741629</v>
      </c>
      <c r="Q3" s="2">
        <f>'[1]Pc, Winter, S7'!Q3*Main!$B$8+'EV Scenarios'!Q$2*'Node ratio'!$B3</f>
        <v>2.1581352042932416</v>
      </c>
      <c r="R3" s="2">
        <f>'[1]Pc, Winter, S7'!R3*Main!$B$8+'EV Scenarios'!R$2*'Node ratio'!$B3</f>
        <v>2.3683193411155568</v>
      </c>
      <c r="S3" s="2">
        <f>'[1]Pc, Winter, S7'!S3*Main!$B$8+'EV Scenarios'!S$2*'Node ratio'!$B3</f>
        <v>2.6772977270028582</v>
      </c>
      <c r="T3" s="2">
        <f>'[1]Pc, Winter, S7'!T3*Main!$B$8+'EV Scenarios'!T$2*'Node ratio'!$B3</f>
        <v>2.7689866672181154</v>
      </c>
      <c r="U3" s="2">
        <f>'[1]Pc, Winter, S7'!U3*Main!$B$8+'EV Scenarios'!U$2*'Node ratio'!$B3</f>
        <v>2.6767856951454081</v>
      </c>
      <c r="V3" s="2">
        <f>'[1]Pc, Winter, S7'!V3*Main!$B$8+'EV Scenarios'!V$2*'Node ratio'!$B3</f>
        <v>2.5461940837443882</v>
      </c>
      <c r="W3" s="2">
        <f>'[1]Pc, Winter, S7'!W3*Main!$B$8+'EV Scenarios'!W$2*'Node ratio'!$B3</f>
        <v>2.3536145235461525</v>
      </c>
      <c r="X3" s="2">
        <f>'[1]Pc, Winter, S7'!X3*Main!$B$8+'EV Scenarios'!X$2*'Node ratio'!$B3</f>
        <v>2.1714765781749019</v>
      </c>
      <c r="Y3" s="2">
        <f>'[1]Pc, Winter, S7'!Y3*Main!$B$8+'EV Scenarios'!Y$2*'Node ratio'!$B3</f>
        <v>1.9951312771039225</v>
      </c>
    </row>
    <row r="4" spans="1:25" x14ac:dyDescent="0.25">
      <c r="A4">
        <v>38</v>
      </c>
      <c r="B4" s="2">
        <f>'[1]Pc, Winter, S7'!B4*Main!$B$8+'EV Scenarios'!B$2*'Node ratio'!$B4</f>
        <v>4.4994860169186284</v>
      </c>
      <c r="C4" s="2">
        <f>'[1]Pc, Winter, S7'!C4*Main!$B$8+'EV Scenarios'!C$2*'Node ratio'!$B4</f>
        <v>4.2644607400305556</v>
      </c>
      <c r="D4" s="2">
        <f>'[1]Pc, Winter, S7'!D4*Main!$B$8+'EV Scenarios'!D$2*'Node ratio'!$B4</f>
        <v>4.0149034912525661</v>
      </c>
      <c r="E4" s="2">
        <f>'[1]Pc, Winter, S7'!E4*Main!$B$8+'EV Scenarios'!E$2*'Node ratio'!$B4</f>
        <v>3.9456222607124087</v>
      </c>
      <c r="F4" s="2">
        <f>'[1]Pc, Winter, S7'!F4*Main!$B$8+'EV Scenarios'!F$2*'Node ratio'!$B4</f>
        <v>3.85385969242909</v>
      </c>
      <c r="G4" s="2">
        <f>'[1]Pc, Winter, S7'!G4*Main!$B$8+'EV Scenarios'!G$2*'Node ratio'!$B4</f>
        <v>3.9757851792968166</v>
      </c>
      <c r="H4" s="2">
        <f>'[1]Pc, Winter, S7'!H4*Main!$B$8+'EV Scenarios'!H$2*'Node ratio'!$B4</f>
        <v>4.4256027846107164</v>
      </c>
      <c r="I4" s="2">
        <f>'[1]Pc, Winter, S7'!I4*Main!$B$8+'EV Scenarios'!I$2*'Node ratio'!$B4</f>
        <v>4.4162702018874525</v>
      </c>
      <c r="J4" s="2">
        <f>'[1]Pc, Winter, S7'!J4*Main!$B$8+'EV Scenarios'!J$2*'Node ratio'!$B4</f>
        <v>4.8438692396519416</v>
      </c>
      <c r="K4" s="2">
        <f>'[1]Pc, Winter, S7'!K4*Main!$B$8+'EV Scenarios'!K$2*'Node ratio'!$B4</f>
        <v>5.5157319398423166</v>
      </c>
      <c r="L4" s="2">
        <f>'[1]Pc, Winter, S7'!L4*Main!$B$8+'EV Scenarios'!L$2*'Node ratio'!$B4</f>
        <v>5.8470151287022389</v>
      </c>
      <c r="M4" s="2">
        <f>'[1]Pc, Winter, S7'!M4*Main!$B$8+'EV Scenarios'!M$2*'Node ratio'!$B4</f>
        <v>6.0081763557185504</v>
      </c>
      <c r="N4" s="2">
        <f>'[1]Pc, Winter, S7'!N4*Main!$B$8+'EV Scenarios'!N$2*'Node ratio'!$B4</f>
        <v>5.8024937293878134</v>
      </c>
      <c r="O4" s="2">
        <f>'[1]Pc, Winter, S7'!O4*Main!$B$8+'EV Scenarios'!O$2*'Node ratio'!$B4</f>
        <v>5.3344493348453943</v>
      </c>
      <c r="P4" s="2">
        <f>'[1]Pc, Winter, S7'!P4*Main!$B$8+'EV Scenarios'!P$2*'Node ratio'!$B4</f>
        <v>5.0204604231559955</v>
      </c>
      <c r="Q4" s="2">
        <f>'[1]Pc, Winter, S7'!Q4*Main!$B$8+'EV Scenarios'!Q$2*'Node ratio'!$B4</f>
        <v>4.8118644383140099</v>
      </c>
      <c r="R4" s="2">
        <f>'[1]Pc, Winter, S7'!R4*Main!$B$8+'EV Scenarios'!R$2*'Node ratio'!$B4</f>
        <v>4.8212050517068361</v>
      </c>
      <c r="S4" s="2">
        <f>'[1]Pc, Winter, S7'!S4*Main!$B$8+'EV Scenarios'!S$2*'Node ratio'!$B4</f>
        <v>5.4546088891193136</v>
      </c>
      <c r="T4" s="2">
        <f>'[1]Pc, Winter, S7'!T4*Main!$B$8+'EV Scenarios'!T$2*'Node ratio'!$B4</f>
        <v>5.5762712550628937</v>
      </c>
      <c r="U4" s="2">
        <f>'[1]Pc, Winter, S7'!U4*Main!$B$8+'EV Scenarios'!U$2*'Node ratio'!$B4</f>
        <v>5.5445428098893821</v>
      </c>
      <c r="V4" s="2">
        <f>'[1]Pc, Winter, S7'!V4*Main!$B$8+'EV Scenarios'!V$2*'Node ratio'!$B4</f>
        <v>5.4645908452122995</v>
      </c>
      <c r="W4" s="2">
        <f>'[1]Pc, Winter, S7'!W4*Main!$B$8+'EV Scenarios'!W$2*'Node ratio'!$B4</f>
        <v>5.132799474826057</v>
      </c>
      <c r="X4" s="2">
        <f>'[1]Pc, Winter, S7'!X4*Main!$B$8+'EV Scenarios'!X$2*'Node ratio'!$B4</f>
        <v>5.0337647374847956</v>
      </c>
      <c r="Y4" s="2">
        <f>'[1]Pc, Winter, S7'!Y4*Main!$B$8+'EV Scenarios'!Y$2*'Node ratio'!$B4</f>
        <v>4.6178854126952684</v>
      </c>
    </row>
    <row r="5" spans="1:25" x14ac:dyDescent="0.25">
      <c r="A5">
        <v>36</v>
      </c>
      <c r="B5" s="2">
        <f>'[1]Pc, Winter, S7'!B5*Main!$B$8+'EV Scenarios'!B$2*'Node ratio'!$B5</f>
        <v>0.66111483142858518</v>
      </c>
      <c r="C5" s="2">
        <f>'[1]Pc, Winter, S7'!C5*Main!$B$8+'EV Scenarios'!C$2*'Node ratio'!$B5</f>
        <v>0.45820937408748375</v>
      </c>
      <c r="D5" s="2">
        <f>'[1]Pc, Winter, S7'!D5*Main!$B$8+'EV Scenarios'!D$2*'Node ratio'!$B5</f>
        <v>0.42370980662853741</v>
      </c>
      <c r="E5" s="2">
        <f>'[1]Pc, Winter, S7'!E5*Main!$B$8+'EV Scenarios'!E$2*'Node ratio'!$B5</f>
        <v>0.37664971507644296</v>
      </c>
      <c r="F5" s="2">
        <f>'[1]Pc, Winter, S7'!F5*Main!$B$8+'EV Scenarios'!F$2*'Node ratio'!$B5</f>
        <v>0.17515407877737951</v>
      </c>
      <c r="G5" s="2">
        <f>'[1]Pc, Winter, S7'!G5*Main!$B$8+'EV Scenarios'!G$2*'Node ratio'!$B5</f>
        <v>0.3103000573287622</v>
      </c>
      <c r="H5" s="2">
        <f>'[1]Pc, Winter, S7'!H5*Main!$B$8+'EV Scenarios'!H$2*'Node ratio'!$B5</f>
        <v>0.54810156047001879</v>
      </c>
      <c r="I5" s="2">
        <f>'[1]Pc, Winter, S7'!I5*Main!$B$8+'EV Scenarios'!I$2*'Node ratio'!$B5</f>
        <v>0.6725460205628262</v>
      </c>
      <c r="J5" s="2">
        <f>'[1]Pc, Winter, S7'!J5*Main!$B$8+'EV Scenarios'!J$2*'Node ratio'!$B5</f>
        <v>0.99738545389480293</v>
      </c>
      <c r="K5" s="2">
        <f>'[1]Pc, Winter, S7'!K5*Main!$B$8+'EV Scenarios'!K$2*'Node ratio'!$B5</f>
        <v>1.2278284190875359</v>
      </c>
      <c r="L5" s="2">
        <f>'[1]Pc, Winter, S7'!L5*Main!$B$8+'EV Scenarios'!L$2*'Node ratio'!$B5</f>
        <v>1.3832664371538608</v>
      </c>
      <c r="M5" s="2">
        <f>'[1]Pc, Winter, S7'!M5*Main!$B$8+'EV Scenarios'!M$2*'Node ratio'!$B5</f>
        <v>1.4363095876815821</v>
      </c>
      <c r="N5" s="2">
        <f>'[1]Pc, Winter, S7'!N5*Main!$B$8+'EV Scenarios'!N$2*'Node ratio'!$B5</f>
        <v>1.2340299529478005</v>
      </c>
      <c r="O5" s="2">
        <f>'[1]Pc, Winter, S7'!O5*Main!$B$8+'EV Scenarios'!O$2*'Node ratio'!$B5</f>
        <v>0.90638559084471682</v>
      </c>
      <c r="P5" s="2">
        <f>'[1]Pc, Winter, S7'!P5*Main!$B$8+'EV Scenarios'!P$2*'Node ratio'!$B5</f>
        <v>0.76671211506821457</v>
      </c>
      <c r="Q5" s="2">
        <f>'[1]Pc, Winter, S7'!Q5*Main!$B$8+'EV Scenarios'!Q$2*'Node ratio'!$B5</f>
        <v>0.71198810567162962</v>
      </c>
      <c r="R5" s="2">
        <f>'[1]Pc, Winter, S7'!R5*Main!$B$8+'EV Scenarios'!R$2*'Node ratio'!$B5</f>
        <v>0.940488026738316</v>
      </c>
      <c r="S5" s="2">
        <f>'[1]Pc, Winter, S7'!S5*Main!$B$8+'EV Scenarios'!S$2*'Node ratio'!$B5</f>
        <v>1.4423940213974622</v>
      </c>
      <c r="T5" s="2">
        <f>'[1]Pc, Winter, S7'!T5*Main!$B$8+'EV Scenarios'!T$2*'Node ratio'!$B5</f>
        <v>1.4609131567830862</v>
      </c>
      <c r="U5" s="2">
        <f>'[1]Pc, Winter, S7'!U5*Main!$B$8+'EV Scenarios'!U$2*'Node ratio'!$B5</f>
        <v>1.2972494165392785</v>
      </c>
      <c r="V5" s="2">
        <f>'[1]Pc, Winter, S7'!V5*Main!$B$8+'EV Scenarios'!V$2*'Node ratio'!$B5</f>
        <v>1.1802101842416226</v>
      </c>
      <c r="W5" s="2">
        <f>'[1]Pc, Winter, S7'!W5*Main!$B$8+'EV Scenarios'!W$2*'Node ratio'!$B5</f>
        <v>1.0150429145849238</v>
      </c>
      <c r="X5" s="2">
        <f>'[1]Pc, Winter, S7'!X5*Main!$B$8+'EV Scenarios'!X$2*'Node ratio'!$B5</f>
        <v>0.77223503010637562</v>
      </c>
      <c r="Y5" s="2">
        <f>'[1]Pc, Winter, S7'!Y5*Main!$B$8+'EV Scenarios'!Y$2*'Node ratio'!$B5</f>
        <v>0.57024858413344359</v>
      </c>
    </row>
    <row r="6" spans="1:25" x14ac:dyDescent="0.25">
      <c r="A6">
        <v>26</v>
      </c>
      <c r="B6" s="2">
        <f>'[1]Pc, Winter, S7'!B6*Main!$B$8+'EV Scenarios'!B$2*'Node ratio'!$B6</f>
        <v>4.705254852845119</v>
      </c>
      <c r="C6" s="2">
        <f>'[1]Pc, Winter, S7'!C6*Main!$B$8+'EV Scenarios'!C$2*'Node ratio'!$B6</f>
        <v>4.3005661666266661</v>
      </c>
      <c r="D6" s="2">
        <f>'[1]Pc, Winter, S7'!D6*Main!$B$8+'EV Scenarios'!D$2*'Node ratio'!$B6</f>
        <v>3.8636590840401546</v>
      </c>
      <c r="E6" s="2">
        <f>'[1]Pc, Winter, S7'!E6*Main!$B$8+'EV Scenarios'!E$2*'Node ratio'!$B6</f>
        <v>3.7363435591311402</v>
      </c>
      <c r="F6" s="2">
        <f>'[1]Pc, Winter, S7'!F6*Main!$B$8+'EV Scenarios'!F$2*'Node ratio'!$B6</f>
        <v>3.7344151343391663</v>
      </c>
      <c r="G6" s="2">
        <f>'[1]Pc, Winter, S7'!G6*Main!$B$8+'EV Scenarios'!G$2*'Node ratio'!$B6</f>
        <v>3.8966515192854176</v>
      </c>
      <c r="H6" s="2">
        <f>'[1]Pc, Winter, S7'!H6*Main!$B$8+'EV Scenarios'!H$2*'Node ratio'!$B6</f>
        <v>4.3022569995330127</v>
      </c>
      <c r="I6" s="2">
        <f>'[1]Pc, Winter, S7'!I6*Main!$B$8+'EV Scenarios'!I$2*'Node ratio'!$B6</f>
        <v>4.3716664658791942</v>
      </c>
      <c r="J6" s="2">
        <f>'[1]Pc, Winter, S7'!J6*Main!$B$8+'EV Scenarios'!J$2*'Node ratio'!$B6</f>
        <v>5.2011659942967192</v>
      </c>
      <c r="K6" s="2">
        <f>'[1]Pc, Winter, S7'!K6*Main!$B$8+'EV Scenarios'!K$2*'Node ratio'!$B6</f>
        <v>6.2636293148519639</v>
      </c>
      <c r="L6" s="2">
        <f>'[1]Pc, Winter, S7'!L6*Main!$B$8+'EV Scenarios'!L$2*'Node ratio'!$B6</f>
        <v>7.0574494287757057</v>
      </c>
      <c r="M6" s="2">
        <f>'[1]Pc, Winter, S7'!M6*Main!$B$8+'EV Scenarios'!M$2*'Node ratio'!$B6</f>
        <v>7.6002233082104782</v>
      </c>
      <c r="N6" s="2">
        <f>'[1]Pc, Winter, S7'!N6*Main!$B$8+'EV Scenarios'!N$2*'Node ratio'!$B6</f>
        <v>7.3175530530304727</v>
      </c>
      <c r="O6" s="2">
        <f>'[1]Pc, Winter, S7'!O6*Main!$B$8+'EV Scenarios'!O$2*'Node ratio'!$B6</f>
        <v>6.4966297901269936</v>
      </c>
      <c r="P6" s="2">
        <f>'[1]Pc, Winter, S7'!P6*Main!$B$8+'EV Scenarios'!P$2*'Node ratio'!$B6</f>
        <v>5.8630352729079265</v>
      </c>
      <c r="Q6" s="2">
        <f>'[1]Pc, Winter, S7'!Q6*Main!$B$8+'EV Scenarios'!Q$2*'Node ratio'!$B6</f>
        <v>5.6602477680985386</v>
      </c>
      <c r="R6" s="2">
        <f>'[1]Pc, Winter, S7'!R6*Main!$B$8+'EV Scenarios'!R$2*'Node ratio'!$B6</f>
        <v>5.8021226539197865</v>
      </c>
      <c r="S6" s="2">
        <f>'[1]Pc, Winter, S7'!S6*Main!$B$8+'EV Scenarios'!S$2*'Node ratio'!$B6</f>
        <v>6.3274918098206072</v>
      </c>
      <c r="T6" s="2">
        <f>'[1]Pc, Winter, S7'!T6*Main!$B$8+'EV Scenarios'!T$2*'Node ratio'!$B6</f>
        <v>6.5508032600974966</v>
      </c>
      <c r="U6" s="2">
        <f>'[1]Pc, Winter, S7'!U6*Main!$B$8+'EV Scenarios'!U$2*'Node ratio'!$B6</f>
        <v>6.769622669650377</v>
      </c>
      <c r="V6" s="2">
        <f>'[1]Pc, Winter, S7'!V6*Main!$B$8+'EV Scenarios'!V$2*'Node ratio'!$B6</f>
        <v>6.6034412601942076</v>
      </c>
      <c r="W6" s="2">
        <f>'[1]Pc, Winter, S7'!W6*Main!$B$8+'EV Scenarios'!W$2*'Node ratio'!$B6</f>
        <v>6.2558391500373549</v>
      </c>
      <c r="X6" s="2">
        <f>'[1]Pc, Winter, S7'!X6*Main!$B$8+'EV Scenarios'!X$2*'Node ratio'!$B6</f>
        <v>5.694036937699698</v>
      </c>
      <c r="Y6" s="2">
        <f>'[1]Pc, Winter, S7'!Y6*Main!$B$8+'EV Scenarios'!Y$2*'Node ratio'!$B6</f>
        <v>4.940699981068791</v>
      </c>
    </row>
    <row r="7" spans="1:25" x14ac:dyDescent="0.25">
      <c r="A7">
        <v>24</v>
      </c>
      <c r="B7" s="2">
        <f>'[1]Pc, Winter, S7'!B7*Main!$B$8+'EV Scenarios'!B$2*'Node ratio'!$B7</f>
        <v>7.0314994295986013</v>
      </c>
      <c r="C7" s="2">
        <f>'[1]Pc, Winter, S7'!C7*Main!$B$8+'EV Scenarios'!C$2*'Node ratio'!$B7</f>
        <v>6.7472358093550344</v>
      </c>
      <c r="D7" s="2">
        <f>'[1]Pc, Winter, S7'!D7*Main!$B$8+'EV Scenarios'!D$2*'Node ratio'!$B7</f>
        <v>6.4761939194615374</v>
      </c>
      <c r="E7" s="2">
        <f>'[1]Pc, Winter, S7'!E7*Main!$B$8+'EV Scenarios'!E$2*'Node ratio'!$B7</f>
        <v>6.3271716182279825</v>
      </c>
      <c r="F7" s="2">
        <f>'[1]Pc, Winter, S7'!F7*Main!$B$8+'EV Scenarios'!F$2*'Node ratio'!$B7</f>
        <v>6.2088727761286409</v>
      </c>
      <c r="G7" s="2">
        <f>'[1]Pc, Winter, S7'!G7*Main!$B$8+'EV Scenarios'!G$2*'Node ratio'!$B7</f>
        <v>6.4697981199983312</v>
      </c>
      <c r="H7" s="2">
        <f>'[1]Pc, Winter, S7'!H7*Main!$B$8+'EV Scenarios'!H$2*'Node ratio'!$B7</f>
        <v>6.8728414197561296</v>
      </c>
      <c r="I7" s="2">
        <f>'[1]Pc, Winter, S7'!I7*Main!$B$8+'EV Scenarios'!I$2*'Node ratio'!$B7</f>
        <v>6.7808199317329789</v>
      </c>
      <c r="J7" s="2">
        <f>'[1]Pc, Winter, S7'!J7*Main!$B$8+'EV Scenarios'!J$2*'Node ratio'!$B7</f>
        <v>7.1049986219844525</v>
      </c>
      <c r="K7" s="2">
        <f>'[1]Pc, Winter, S7'!K7*Main!$B$8+'EV Scenarios'!K$2*'Node ratio'!$B7</f>
        <v>7.6603529416738088</v>
      </c>
      <c r="L7" s="2">
        <f>'[1]Pc, Winter, S7'!L7*Main!$B$8+'EV Scenarios'!L$2*'Node ratio'!$B7</f>
        <v>7.7849898863875406</v>
      </c>
      <c r="M7" s="2">
        <f>'[1]Pc, Winter, S7'!M7*Main!$B$8+'EV Scenarios'!M$2*'Node ratio'!$B7</f>
        <v>7.8379491287311902</v>
      </c>
      <c r="N7" s="2">
        <f>'[1]Pc, Winter, S7'!N7*Main!$B$8+'EV Scenarios'!N$2*'Node ratio'!$B7</f>
        <v>7.855376346971684</v>
      </c>
      <c r="O7" s="2">
        <f>'[1]Pc, Winter, S7'!O7*Main!$B$8+'EV Scenarios'!O$2*'Node ratio'!$B7</f>
        <v>7.5275063409472365</v>
      </c>
      <c r="P7" s="2">
        <f>'[1]Pc, Winter, S7'!P7*Main!$B$8+'EV Scenarios'!P$2*'Node ratio'!$B7</f>
        <v>7.0545920012995227</v>
      </c>
      <c r="Q7" s="2">
        <f>'[1]Pc, Winter, S7'!Q7*Main!$B$8+'EV Scenarios'!Q$2*'Node ratio'!$B7</f>
        <v>7.0525492521455382</v>
      </c>
      <c r="R7" s="2">
        <f>'[1]Pc, Winter, S7'!R7*Main!$B$8+'EV Scenarios'!R$2*'Node ratio'!$B7</f>
        <v>7.2383770406895271</v>
      </c>
      <c r="S7" s="2">
        <f>'[1]Pc, Winter, S7'!S7*Main!$B$8+'EV Scenarios'!S$2*'Node ratio'!$B7</f>
        <v>7.858265600303648</v>
      </c>
      <c r="T7" s="2">
        <f>'[1]Pc, Winter, S7'!T7*Main!$B$8+'EV Scenarios'!T$2*'Node ratio'!$B7</f>
        <v>7.7822779072820616</v>
      </c>
      <c r="U7" s="2">
        <f>'[1]Pc, Winter, S7'!U7*Main!$B$8+'EV Scenarios'!U$2*'Node ratio'!$B7</f>
        <v>8.1218926933215645</v>
      </c>
      <c r="V7" s="2">
        <f>'[1]Pc, Winter, S7'!V7*Main!$B$8+'EV Scenarios'!V$2*'Node ratio'!$B7</f>
        <v>7.9192551971793197</v>
      </c>
      <c r="W7" s="2">
        <f>'[1]Pc, Winter, S7'!W7*Main!$B$8+'EV Scenarios'!W$2*'Node ratio'!$B7</f>
        <v>7.6950903218275064</v>
      </c>
      <c r="X7" s="2">
        <f>'[1]Pc, Winter, S7'!X7*Main!$B$8+'EV Scenarios'!X$2*'Node ratio'!$B7</f>
        <v>7.5232109985999465</v>
      </c>
      <c r="Y7" s="2">
        <f>'[1]Pc, Winter, S7'!Y7*Main!$B$8+'EV Scenarios'!Y$2*'Node ratio'!$B7</f>
        <v>7.3178665638780984</v>
      </c>
    </row>
    <row r="8" spans="1:25" x14ac:dyDescent="0.25">
      <c r="A8">
        <v>28</v>
      </c>
      <c r="B8" s="2">
        <f>'[1]Pc, Winter, S7'!B8*Main!$B$8+'EV Scenarios'!B$2*'Node ratio'!$B8</f>
        <v>3.7027498330189332</v>
      </c>
      <c r="C8" s="2">
        <f>'[1]Pc, Winter, S7'!C8*Main!$B$8+'EV Scenarios'!C$2*'Node ratio'!$B8</f>
        <v>3.4297851226560319</v>
      </c>
      <c r="D8" s="2">
        <f>'[1]Pc, Winter, S7'!D8*Main!$B$8+'EV Scenarios'!D$2*'Node ratio'!$B8</f>
        <v>3.258539550037399</v>
      </c>
      <c r="E8" s="2">
        <f>'[1]Pc, Winter, S7'!E8*Main!$B$8+'EV Scenarios'!E$2*'Node ratio'!$B8</f>
        <v>3.1241491301202351</v>
      </c>
      <c r="F8" s="2">
        <f>'[1]Pc, Winter, S7'!F8*Main!$B$8+'EV Scenarios'!F$2*'Node ratio'!$B8</f>
        <v>3.1627376972806593</v>
      </c>
      <c r="G8" s="2">
        <f>'[1]Pc, Winter, S7'!G8*Main!$B$8+'EV Scenarios'!G$2*'Node ratio'!$B8</f>
        <v>3.3890759669521051</v>
      </c>
      <c r="H8" s="2">
        <f>'[1]Pc, Winter, S7'!H8*Main!$B$8+'EV Scenarios'!H$2*'Node ratio'!$B8</f>
        <v>3.8152258447838663</v>
      </c>
      <c r="I8" s="2">
        <f>'[1]Pc, Winter, S7'!I8*Main!$B$8+'EV Scenarios'!I$2*'Node ratio'!$B8</f>
        <v>3.7604143242310455</v>
      </c>
      <c r="J8" s="2">
        <f>'[1]Pc, Winter, S7'!J8*Main!$B$8+'EV Scenarios'!J$2*'Node ratio'!$B8</f>
        <v>4.371208133251244</v>
      </c>
      <c r="K8" s="2">
        <f>'[1]Pc, Winter, S7'!K8*Main!$B$8+'EV Scenarios'!K$2*'Node ratio'!$B8</f>
        <v>5.0620267080023869</v>
      </c>
      <c r="L8" s="2">
        <f>'[1]Pc, Winter, S7'!L8*Main!$B$8+'EV Scenarios'!L$2*'Node ratio'!$B8</f>
        <v>5.3787421302496892</v>
      </c>
      <c r="M8" s="2">
        <f>'[1]Pc, Winter, S7'!M8*Main!$B$8+'EV Scenarios'!M$2*'Node ratio'!$B8</f>
        <v>5.8509611945465876</v>
      </c>
      <c r="N8" s="2">
        <f>'[1]Pc, Winter, S7'!N8*Main!$B$8+'EV Scenarios'!N$2*'Node ratio'!$B8</f>
        <v>5.7513012558521073</v>
      </c>
      <c r="O8" s="2">
        <f>'[1]Pc, Winter, S7'!O8*Main!$B$8+'EV Scenarios'!O$2*'Node ratio'!$B8</f>
        <v>5.3123328266129937</v>
      </c>
      <c r="P8" s="2">
        <f>'[1]Pc, Winter, S7'!P8*Main!$B$8+'EV Scenarios'!P$2*'Node ratio'!$B8</f>
        <v>4.9350759087062306</v>
      </c>
      <c r="Q8" s="2">
        <f>'[1]Pc, Winter, S7'!Q8*Main!$B$8+'EV Scenarios'!Q$2*'Node ratio'!$B8</f>
        <v>4.4253577016182977</v>
      </c>
      <c r="R8" s="2">
        <f>'[1]Pc, Winter, S7'!R8*Main!$B$8+'EV Scenarios'!R$2*'Node ratio'!$B8</f>
        <v>4.4480300594468032</v>
      </c>
      <c r="S8" s="2">
        <f>'[1]Pc, Winter, S7'!S8*Main!$B$8+'EV Scenarios'!S$2*'Node ratio'!$B8</f>
        <v>4.8550259210314701</v>
      </c>
      <c r="T8" s="2">
        <f>'[1]Pc, Winter, S7'!T8*Main!$B$8+'EV Scenarios'!T$2*'Node ratio'!$B8</f>
        <v>4.8780547956679579</v>
      </c>
      <c r="U8" s="2">
        <f>'[1]Pc, Winter, S7'!U8*Main!$B$8+'EV Scenarios'!U$2*'Node ratio'!$B8</f>
        <v>4.8327326451131647</v>
      </c>
      <c r="V8" s="2">
        <f>'[1]Pc, Winter, S7'!V8*Main!$B$8+'EV Scenarios'!V$2*'Node ratio'!$B8</f>
        <v>4.9598411743723148</v>
      </c>
      <c r="W8" s="2">
        <f>'[1]Pc, Winter, S7'!W8*Main!$B$8+'EV Scenarios'!W$2*'Node ratio'!$B8</f>
        <v>4.6945862042717597</v>
      </c>
      <c r="X8" s="2">
        <f>'[1]Pc, Winter, S7'!X8*Main!$B$8+'EV Scenarios'!X$2*'Node ratio'!$B8</f>
        <v>4.2670121689493659</v>
      </c>
      <c r="Y8" s="2">
        <f>'[1]Pc, Winter, S7'!Y8*Main!$B$8+'EV Scenarios'!Y$2*'Node ratio'!$B8</f>
        <v>3.888696815180515</v>
      </c>
    </row>
    <row r="9" spans="1:25" x14ac:dyDescent="0.25">
      <c r="A9">
        <v>6</v>
      </c>
      <c r="B9" s="2">
        <f>'[1]Pc, Winter, S7'!B9*Main!$B$8+'EV Scenarios'!B$2*'Node ratio'!$B9</f>
        <v>2.6367080985820279</v>
      </c>
      <c r="C9" s="2">
        <f>'[1]Pc, Winter, S7'!C9*Main!$B$8+'EV Scenarios'!C$2*'Node ratio'!$B9</f>
        <v>2.5093096291296586</v>
      </c>
      <c r="D9" s="2">
        <f>'[1]Pc, Winter, S7'!D9*Main!$B$8+'EV Scenarios'!D$2*'Node ratio'!$B9</f>
        <v>2.3662865606404111</v>
      </c>
      <c r="E9" s="2">
        <f>'[1]Pc, Winter, S7'!E9*Main!$B$8+'EV Scenarios'!E$2*'Node ratio'!$B9</f>
        <v>2.3155221664479577</v>
      </c>
      <c r="F9" s="2">
        <f>'[1]Pc, Winter, S7'!F9*Main!$B$8+'EV Scenarios'!F$2*'Node ratio'!$B9</f>
        <v>2.3046896346539434</v>
      </c>
      <c r="G9" s="2">
        <f>'[1]Pc, Winter, S7'!G9*Main!$B$8+'EV Scenarios'!G$2*'Node ratio'!$B9</f>
        <v>2.5262196724532071</v>
      </c>
      <c r="H9" s="2">
        <f>'[1]Pc, Winter, S7'!H9*Main!$B$8+'EV Scenarios'!H$2*'Node ratio'!$B9</f>
        <v>2.8488036442045366</v>
      </c>
      <c r="I9" s="2">
        <f>'[1]Pc, Winter, S7'!I9*Main!$B$8+'EV Scenarios'!I$2*'Node ratio'!$B9</f>
        <v>2.9276110799755322</v>
      </c>
      <c r="J9" s="2">
        <f>'[1]Pc, Winter, S7'!J9*Main!$B$8+'EV Scenarios'!J$2*'Node ratio'!$B9</f>
        <v>3.3621396247220385</v>
      </c>
      <c r="K9" s="2">
        <f>'[1]Pc, Winter, S7'!K9*Main!$B$8+'EV Scenarios'!K$2*'Node ratio'!$B9</f>
        <v>3.9090949716476442</v>
      </c>
      <c r="L9" s="2">
        <f>'[1]Pc, Winter, S7'!L9*Main!$B$8+'EV Scenarios'!L$2*'Node ratio'!$B9</f>
        <v>4.4368693194298796</v>
      </c>
      <c r="M9" s="2">
        <f>'[1]Pc, Winter, S7'!M9*Main!$B$8+'EV Scenarios'!M$2*'Node ratio'!$B9</f>
        <v>4.6198305831175936</v>
      </c>
      <c r="N9" s="2">
        <f>'[1]Pc, Winter, S7'!N9*Main!$B$8+'EV Scenarios'!N$2*'Node ratio'!$B9</f>
        <v>4.1320409064116062</v>
      </c>
      <c r="O9" s="2">
        <f>'[1]Pc, Winter, S7'!O9*Main!$B$8+'EV Scenarios'!O$2*'Node ratio'!$B9</f>
        <v>3.7027419859915578</v>
      </c>
      <c r="P9" s="2">
        <f>'[1]Pc, Winter, S7'!P9*Main!$B$8+'EV Scenarios'!P$2*'Node ratio'!$B9</f>
        <v>3.5039168071291376</v>
      </c>
      <c r="Q9" s="2">
        <f>'[1]Pc, Winter, S7'!Q9*Main!$B$8+'EV Scenarios'!Q$2*'Node ratio'!$B9</f>
        <v>3.3624469113304829</v>
      </c>
      <c r="R9" s="2">
        <f>'[1]Pc, Winter, S7'!R9*Main!$B$8+'EV Scenarios'!R$2*'Node ratio'!$B9</f>
        <v>3.3305215279648706</v>
      </c>
      <c r="S9" s="2">
        <f>'[1]Pc, Winter, S7'!S9*Main!$B$8+'EV Scenarios'!S$2*'Node ratio'!$B9</f>
        <v>3.4973507001424564</v>
      </c>
      <c r="T9" s="2">
        <f>'[1]Pc, Winter, S7'!T9*Main!$B$8+'EV Scenarios'!T$2*'Node ratio'!$B9</f>
        <v>3.5362296438517777</v>
      </c>
      <c r="U9" s="2">
        <f>'[1]Pc, Winter, S7'!U9*Main!$B$8+'EV Scenarios'!U$2*'Node ratio'!$B9</f>
        <v>3.6019798181735792</v>
      </c>
      <c r="V9" s="2">
        <f>'[1]Pc, Winter, S7'!V9*Main!$B$8+'EV Scenarios'!V$2*'Node ratio'!$B9</f>
        <v>3.4965091097943497</v>
      </c>
      <c r="W9" s="2">
        <f>'[1]Pc, Winter, S7'!W9*Main!$B$8+'EV Scenarios'!W$2*'Node ratio'!$B9</f>
        <v>3.244321928423366</v>
      </c>
      <c r="X9" s="2">
        <f>'[1]Pc, Winter, S7'!X9*Main!$B$8+'EV Scenarios'!X$2*'Node ratio'!$B9</f>
        <v>3.0733435195783958</v>
      </c>
      <c r="Y9" s="2">
        <f>'[1]Pc, Winter, S7'!Y9*Main!$B$8+'EV Scenarios'!Y$2*'Node ratio'!$B9</f>
        <v>2.7496435926956031</v>
      </c>
    </row>
    <row r="10" spans="1:25" x14ac:dyDescent="0.25">
      <c r="A10">
        <v>30</v>
      </c>
      <c r="B10" s="2">
        <f>'[1]Pc, Winter, S7'!B10*Main!$B$8+'EV Scenarios'!B$2*'Node ratio'!$B10</f>
        <v>2.6485589068872146</v>
      </c>
      <c r="C10" s="2">
        <f>'[1]Pc, Winter, S7'!C10*Main!$B$8+'EV Scenarios'!C$2*'Node ratio'!$B10</f>
        <v>2.645199030434795</v>
      </c>
      <c r="D10" s="2">
        <f>'[1]Pc, Winter, S7'!D10*Main!$B$8+'EV Scenarios'!D$2*'Node ratio'!$B10</f>
        <v>2.610144751864417</v>
      </c>
      <c r="E10" s="2">
        <f>'[1]Pc, Winter, S7'!E10*Main!$B$8+'EV Scenarios'!E$2*'Node ratio'!$B10</f>
        <v>2.6047693201832876</v>
      </c>
      <c r="F10" s="2">
        <f>'[1]Pc, Winter, S7'!F10*Main!$B$8+'EV Scenarios'!F$2*'Node ratio'!$B10</f>
        <v>2.581216085884126</v>
      </c>
      <c r="G10" s="2">
        <f>'[1]Pc, Winter, S7'!G10*Main!$B$8+'EV Scenarios'!G$2*'Node ratio'!$B10</f>
        <v>2.586776838936045</v>
      </c>
      <c r="H10" s="2">
        <f>'[1]Pc, Winter, S7'!H10*Main!$B$8+'EV Scenarios'!H$2*'Node ratio'!$B10</f>
        <v>2.6129408807068937</v>
      </c>
      <c r="I10" s="2">
        <f>'[1]Pc, Winter, S7'!I10*Main!$B$8+'EV Scenarios'!I$2*'Node ratio'!$B10</f>
        <v>2.5007317558355893</v>
      </c>
      <c r="J10" s="2">
        <f>'[1]Pc, Winter, S7'!J10*Main!$B$8+'EV Scenarios'!J$2*'Node ratio'!$B10</f>
        <v>2.4981305850751832</v>
      </c>
      <c r="K10" s="2">
        <f>'[1]Pc, Winter, S7'!K10*Main!$B$8+'EV Scenarios'!K$2*'Node ratio'!$B10</f>
        <v>2.5062899143883177</v>
      </c>
      <c r="L10" s="2">
        <f>'[1]Pc, Winter, S7'!L10*Main!$B$8+'EV Scenarios'!L$2*'Node ratio'!$B10</f>
        <v>2.4935146003715505</v>
      </c>
      <c r="M10" s="2">
        <f>'[1]Pc, Winter, S7'!M10*Main!$B$8+'EV Scenarios'!M$2*'Node ratio'!$B10</f>
        <v>2.4925805806627697</v>
      </c>
      <c r="N10" s="2">
        <f>'[1]Pc, Winter, S7'!N10*Main!$B$8+'EV Scenarios'!N$2*'Node ratio'!$B10</f>
        <v>2.4980175390390014</v>
      </c>
      <c r="O10" s="2">
        <f>'[1]Pc, Winter, S7'!O10*Main!$B$8+'EV Scenarios'!O$2*'Node ratio'!$B10</f>
        <v>2.5002969918997162</v>
      </c>
      <c r="P10" s="2">
        <f>'[1]Pc, Winter, S7'!P10*Main!$B$8+'EV Scenarios'!P$2*'Node ratio'!$B10</f>
        <v>2.4976732119320739</v>
      </c>
      <c r="Q10" s="2">
        <f>'[1]Pc, Winter, S7'!Q10*Main!$B$8+'EV Scenarios'!Q$2*'Node ratio'!$B10</f>
        <v>2.5024641400097325</v>
      </c>
      <c r="R10" s="2">
        <f>'[1]Pc, Winter, S7'!R10*Main!$B$8+'EV Scenarios'!R$2*'Node ratio'!$B10</f>
        <v>2.5039296614099382</v>
      </c>
      <c r="S10" s="2">
        <f>'[1]Pc, Winter, S7'!S10*Main!$B$8+'EV Scenarios'!S$2*'Node ratio'!$B10</f>
        <v>2.5180956269931123</v>
      </c>
      <c r="T10" s="2">
        <f>'[1]Pc, Winter, S7'!T10*Main!$B$8+'EV Scenarios'!T$2*'Node ratio'!$B10</f>
        <v>2.5011476169916413</v>
      </c>
      <c r="U10" s="2">
        <f>'[1]Pc, Winter, S7'!U10*Main!$B$8+'EV Scenarios'!U$2*'Node ratio'!$B10</f>
        <v>2.4993092289934067</v>
      </c>
      <c r="V10" s="2">
        <f>'[1]Pc, Winter, S7'!V10*Main!$B$8+'EV Scenarios'!V$2*'Node ratio'!$B10</f>
        <v>2.5064811660429727</v>
      </c>
      <c r="W10" s="2">
        <f>'[1]Pc, Winter, S7'!W10*Main!$B$8+'EV Scenarios'!W$2*'Node ratio'!$B10</f>
        <v>2.504519724654533</v>
      </c>
      <c r="X10" s="2">
        <f>'[1]Pc, Winter, S7'!X10*Main!$B$8+'EV Scenarios'!X$2*'Node ratio'!$B10</f>
        <v>2.607811555806173</v>
      </c>
      <c r="Y10" s="2">
        <f>'[1]Pc, Winter, S7'!Y10*Main!$B$8+'EV Scenarios'!Y$2*'Node ratio'!$B10</f>
        <v>2.6261272375240727</v>
      </c>
    </row>
    <row r="11" spans="1:25" x14ac:dyDescent="0.25">
      <c r="A11">
        <v>40</v>
      </c>
      <c r="B11" s="2">
        <f>'[1]Pc, Winter, S7'!B11*Main!$B$8+'EV Scenarios'!B$2*'Node ratio'!$B11</f>
        <v>2.9662527736998792</v>
      </c>
      <c r="C11" s="2">
        <f>'[1]Pc, Winter, S7'!C11*Main!$B$8+'EV Scenarios'!C$2*'Node ratio'!$B11</f>
        <v>2.7043410936056662</v>
      </c>
      <c r="D11" s="2">
        <f>'[1]Pc, Winter, S7'!D11*Main!$B$8+'EV Scenarios'!D$2*'Node ratio'!$B11</f>
        <v>2.4994879727957273</v>
      </c>
      <c r="E11" s="2">
        <f>'[1]Pc, Winter, S7'!E11*Main!$B$8+'EV Scenarios'!E$2*'Node ratio'!$B11</f>
        <v>2.4440293160956266</v>
      </c>
      <c r="F11" s="2">
        <f>'[1]Pc, Winter, S7'!F11*Main!$B$8+'EV Scenarios'!F$2*'Node ratio'!$B11</f>
        <v>2.3784169973286282</v>
      </c>
      <c r="G11" s="2">
        <f>'[1]Pc, Winter, S7'!G11*Main!$B$8+'EV Scenarios'!G$2*'Node ratio'!$B11</f>
        <v>2.5352766528281552</v>
      </c>
      <c r="H11" s="2">
        <f>'[1]Pc, Winter, S7'!H11*Main!$B$8+'EV Scenarios'!H$2*'Node ratio'!$B11</f>
        <v>2.8251051544747479</v>
      </c>
      <c r="I11" s="2">
        <f>'[1]Pc, Winter, S7'!I11*Main!$B$8+'EV Scenarios'!I$2*'Node ratio'!$B11</f>
        <v>2.942799786748052</v>
      </c>
      <c r="J11" s="2">
        <f>'[1]Pc, Winter, S7'!J11*Main!$B$8+'EV Scenarios'!J$2*'Node ratio'!$B11</f>
        <v>3.5147630559619651</v>
      </c>
      <c r="K11" s="2">
        <f>'[1]Pc, Winter, S7'!K11*Main!$B$8+'EV Scenarios'!K$2*'Node ratio'!$B11</f>
        <v>4.1914709401970525</v>
      </c>
      <c r="L11" s="2">
        <f>'[1]Pc, Winter, S7'!L11*Main!$B$8+'EV Scenarios'!L$2*'Node ratio'!$B11</f>
        <v>4.6667746142178759</v>
      </c>
      <c r="M11" s="2">
        <f>'[1]Pc, Winter, S7'!M11*Main!$B$8+'EV Scenarios'!M$2*'Node ratio'!$B11</f>
        <v>4.7707654985912686</v>
      </c>
      <c r="N11" s="2">
        <f>'[1]Pc, Winter, S7'!N11*Main!$B$8+'EV Scenarios'!N$2*'Node ratio'!$B11</f>
        <v>4.3133942203091991</v>
      </c>
      <c r="O11" s="2">
        <f>'[1]Pc, Winter, S7'!O11*Main!$B$8+'EV Scenarios'!O$2*'Node ratio'!$B11</f>
        <v>3.840294378017048</v>
      </c>
      <c r="P11" s="2">
        <f>'[1]Pc, Winter, S7'!P11*Main!$B$8+'EV Scenarios'!P$2*'Node ratio'!$B11</f>
        <v>3.5940995098995812</v>
      </c>
      <c r="Q11" s="2">
        <f>'[1]Pc, Winter, S7'!Q11*Main!$B$8+'EV Scenarios'!Q$2*'Node ratio'!$B11</f>
        <v>3.5029900013077295</v>
      </c>
      <c r="R11" s="2">
        <f>'[1]Pc, Winter, S7'!R11*Main!$B$8+'EV Scenarios'!R$2*'Node ratio'!$B11</f>
        <v>3.5927390879447265</v>
      </c>
      <c r="S11" s="2">
        <f>'[1]Pc, Winter, S7'!S11*Main!$B$8+'EV Scenarios'!S$2*'Node ratio'!$B11</f>
        <v>4.011647272014625</v>
      </c>
      <c r="T11" s="2">
        <f>'[1]Pc, Winter, S7'!T11*Main!$B$8+'EV Scenarios'!T$2*'Node ratio'!$B11</f>
        <v>4.1183357638236062</v>
      </c>
      <c r="U11" s="2">
        <f>'[1]Pc, Winter, S7'!U11*Main!$B$8+'EV Scenarios'!U$2*'Node ratio'!$B11</f>
        <v>4.1134422930103138</v>
      </c>
      <c r="V11" s="2">
        <f>'[1]Pc, Winter, S7'!V11*Main!$B$8+'EV Scenarios'!V$2*'Node ratio'!$B11</f>
        <v>3.9493913321949177</v>
      </c>
      <c r="W11" s="2">
        <f>'[1]Pc, Winter, S7'!W11*Main!$B$8+'EV Scenarios'!W$2*'Node ratio'!$B11</f>
        <v>3.7147134825273</v>
      </c>
      <c r="X11" s="2">
        <f>'[1]Pc, Winter, S7'!X11*Main!$B$8+'EV Scenarios'!X$2*'Node ratio'!$B11</f>
        <v>3.5228477605039719</v>
      </c>
      <c r="Y11" s="2">
        <f>'[1]Pc, Winter, S7'!Y11*Main!$B$8+'EV Scenarios'!Y$2*'Node ratio'!$B11</f>
        <v>3.0835857744537818</v>
      </c>
    </row>
    <row r="12" spans="1:25" x14ac:dyDescent="0.25">
      <c r="A12">
        <v>14</v>
      </c>
      <c r="B12" s="2">
        <f>'[1]Pc, Winter, S7'!B12*Main!$B$8+'EV Scenarios'!B$2*'Node ratio'!$B12</f>
        <v>1.1647403465017205</v>
      </c>
      <c r="C12" s="2">
        <f>'[1]Pc, Winter, S7'!C12*Main!$B$8+'EV Scenarios'!C$2*'Node ratio'!$B12</f>
        <v>1.0734532059900814</v>
      </c>
      <c r="D12" s="2">
        <f>'[1]Pc, Winter, S7'!D12*Main!$B$8+'EV Scenarios'!D$2*'Node ratio'!$B12</f>
        <v>0.99113353952926908</v>
      </c>
      <c r="E12" s="2">
        <f>'[1]Pc, Winter, S7'!E12*Main!$B$8+'EV Scenarios'!E$2*'Node ratio'!$B12</f>
        <v>0.97472173396788075</v>
      </c>
      <c r="F12" s="2">
        <f>'[1]Pc, Winter, S7'!F12*Main!$B$8+'EV Scenarios'!F$2*'Node ratio'!$B12</f>
        <v>0.94854177718514854</v>
      </c>
      <c r="G12" s="2">
        <f>'[1]Pc, Winter, S7'!G12*Main!$B$8+'EV Scenarios'!G$2*'Node ratio'!$B12</f>
        <v>1.094451047157966</v>
      </c>
      <c r="H12" s="2">
        <f>'[1]Pc, Winter, S7'!H12*Main!$B$8+'EV Scenarios'!H$2*'Node ratio'!$B12</f>
        <v>1.2880471611406792</v>
      </c>
      <c r="I12" s="2">
        <f>'[1]Pc, Winter, S7'!I12*Main!$B$8+'EV Scenarios'!I$2*'Node ratio'!$B12</f>
        <v>1.4450471979824864</v>
      </c>
      <c r="J12" s="2">
        <f>'[1]Pc, Winter, S7'!J12*Main!$B$8+'EV Scenarios'!J$2*'Node ratio'!$B12</f>
        <v>1.6731266979088641</v>
      </c>
      <c r="K12" s="2">
        <f>'[1]Pc, Winter, S7'!K12*Main!$B$8+'EV Scenarios'!K$2*'Node ratio'!$B12</f>
        <v>1.909930466970378</v>
      </c>
      <c r="L12" s="2">
        <f>'[1]Pc, Winter, S7'!L12*Main!$B$8+'EV Scenarios'!L$2*'Node ratio'!$B12</f>
        <v>2.1447810782107695</v>
      </c>
      <c r="M12" s="2">
        <f>'[1]Pc, Winter, S7'!M12*Main!$B$8+'EV Scenarios'!M$2*'Node ratio'!$B12</f>
        <v>2.2304230589888618</v>
      </c>
      <c r="N12" s="2">
        <f>'[1]Pc, Winter, S7'!N12*Main!$B$8+'EV Scenarios'!N$2*'Node ratio'!$B12</f>
        <v>2.0368973080614836</v>
      </c>
      <c r="O12" s="2">
        <f>'[1]Pc, Winter, S7'!O12*Main!$B$8+'EV Scenarios'!O$2*'Node ratio'!$B12</f>
        <v>1.8403970544331083</v>
      </c>
      <c r="P12" s="2">
        <f>'[1]Pc, Winter, S7'!P12*Main!$B$8+'EV Scenarios'!P$2*'Node ratio'!$B12</f>
        <v>1.6539674222848708</v>
      </c>
      <c r="Q12" s="2">
        <f>'[1]Pc, Winter, S7'!Q12*Main!$B$8+'EV Scenarios'!Q$2*'Node ratio'!$B12</f>
        <v>1.5965793305704614</v>
      </c>
      <c r="R12" s="2">
        <f>'[1]Pc, Winter, S7'!R12*Main!$B$8+'EV Scenarios'!R$2*'Node ratio'!$B12</f>
        <v>1.7462007371998356</v>
      </c>
      <c r="S12" s="2">
        <f>'[1]Pc, Winter, S7'!S12*Main!$B$8+'EV Scenarios'!S$2*'Node ratio'!$B12</f>
        <v>1.9688033161656557</v>
      </c>
      <c r="T12" s="2">
        <f>'[1]Pc, Winter, S7'!T12*Main!$B$8+'EV Scenarios'!T$2*'Node ratio'!$B12</f>
        <v>1.9682769420473096</v>
      </c>
      <c r="U12" s="2">
        <f>'[1]Pc, Winter, S7'!U12*Main!$B$8+'EV Scenarios'!U$2*'Node ratio'!$B12</f>
        <v>1.9867063394864044</v>
      </c>
      <c r="V12" s="2">
        <f>'[1]Pc, Winter, S7'!V12*Main!$B$8+'EV Scenarios'!V$2*'Node ratio'!$B12</f>
        <v>1.9105531900882182</v>
      </c>
      <c r="W12" s="2">
        <f>'[1]Pc, Winter, S7'!W12*Main!$B$8+'EV Scenarios'!W$2*'Node ratio'!$B12</f>
        <v>1.7825096616684606</v>
      </c>
      <c r="X12" s="2">
        <f>'[1]Pc, Winter, S7'!X12*Main!$B$8+'EV Scenarios'!X$2*'Node ratio'!$B12</f>
        <v>1.548986184999299</v>
      </c>
      <c r="Y12" s="2">
        <f>'[1]Pc, Winter, S7'!Y12*Main!$B$8+'EV Scenarios'!Y$2*'Node ratio'!$B12</f>
        <v>1.3360561906677317</v>
      </c>
    </row>
    <row r="13" spans="1:25" x14ac:dyDescent="0.25">
      <c r="A13">
        <v>34</v>
      </c>
      <c r="B13" s="2">
        <f>'[1]Pc, Winter, S7'!B13*Main!$B$8+'EV Scenarios'!B$2*'Node ratio'!$B13</f>
        <v>6.8562417721963698</v>
      </c>
      <c r="C13" s="2">
        <f>'[1]Pc, Winter, S7'!C13*Main!$B$8+'EV Scenarios'!C$2*'Node ratio'!$B13</f>
        <v>6.4352298192731885</v>
      </c>
      <c r="D13" s="2">
        <f>'[1]Pc, Winter, S7'!D13*Main!$B$8+'EV Scenarios'!D$2*'Node ratio'!$B13</f>
        <v>6.0945264384203712</v>
      </c>
      <c r="E13" s="2">
        <f>'[1]Pc, Winter, S7'!E13*Main!$B$8+'EV Scenarios'!E$2*'Node ratio'!$B13</f>
        <v>6.1191593675877707</v>
      </c>
      <c r="F13" s="2">
        <f>'[1]Pc, Winter, S7'!F13*Main!$B$8+'EV Scenarios'!F$2*'Node ratio'!$B13</f>
        <v>6.0574817019381078</v>
      </c>
      <c r="G13" s="2">
        <f>'[1]Pc, Winter, S7'!G13*Main!$B$8+'EV Scenarios'!G$2*'Node ratio'!$B13</f>
        <v>6.0894142688487465</v>
      </c>
      <c r="H13" s="2">
        <f>'[1]Pc, Winter, S7'!H13*Main!$B$8+'EV Scenarios'!H$2*'Node ratio'!$B13</f>
        <v>6.2503348413355893</v>
      </c>
      <c r="I13" s="2">
        <f>'[1]Pc, Winter, S7'!I13*Main!$B$8+'EV Scenarios'!I$2*'Node ratio'!$B13</f>
        <v>5.6874212896333569</v>
      </c>
      <c r="J13" s="2">
        <f>'[1]Pc, Winter, S7'!J13*Main!$B$8+'EV Scenarios'!J$2*'Node ratio'!$B13</f>
        <v>4.1725513844953639</v>
      </c>
      <c r="K13" s="2">
        <f>'[1]Pc, Winter, S7'!K13*Main!$B$8+'EV Scenarios'!K$2*'Node ratio'!$B13</f>
        <v>5.0709979850962439</v>
      </c>
      <c r="L13" s="2">
        <f>'[1]Pc, Winter, S7'!L13*Main!$B$8+'EV Scenarios'!L$2*'Node ratio'!$B13</f>
        <v>6.1775399270518756</v>
      </c>
      <c r="M13" s="2">
        <f>'[1]Pc, Winter, S7'!M13*Main!$B$8+'EV Scenarios'!M$2*'Node ratio'!$B13</f>
        <v>5.9961911912426631</v>
      </c>
      <c r="N13" s="2">
        <f>'[1]Pc, Winter, S7'!N13*Main!$B$8+'EV Scenarios'!N$2*'Node ratio'!$B13</f>
        <v>5.8382729251571055</v>
      </c>
      <c r="O13" s="2">
        <f>'[1]Pc, Winter, S7'!O13*Main!$B$8+'EV Scenarios'!O$2*'Node ratio'!$B13</f>
        <v>5.9006153881691867</v>
      </c>
      <c r="P13" s="2">
        <f>'[1]Pc, Winter, S7'!P13*Main!$B$8+'EV Scenarios'!P$2*'Node ratio'!$B13</f>
        <v>5.7950151099172347</v>
      </c>
      <c r="Q13" s="2">
        <f>'[1]Pc, Winter, S7'!Q13*Main!$B$8+'EV Scenarios'!Q$2*'Node ratio'!$B13</f>
        <v>5.8011148828751677</v>
      </c>
      <c r="R13" s="2">
        <f>'[1]Pc, Winter, S7'!R13*Main!$B$8+'EV Scenarios'!R$2*'Node ratio'!$B13</f>
        <v>5.8268361002879354</v>
      </c>
      <c r="S13" s="2">
        <f>'[1]Pc, Winter, S7'!S13*Main!$B$8+'EV Scenarios'!S$2*'Node ratio'!$B13</f>
        <v>6.7551567333578966</v>
      </c>
      <c r="T13" s="2">
        <f>'[1]Pc, Winter, S7'!T13*Main!$B$8+'EV Scenarios'!T$2*'Node ratio'!$B13</f>
        <v>6.8921090157610028</v>
      </c>
      <c r="U13" s="2">
        <f>'[1]Pc, Winter, S7'!U13*Main!$B$8+'EV Scenarios'!U$2*'Node ratio'!$B13</f>
        <v>6.5407476660844681</v>
      </c>
      <c r="V13" s="2">
        <f>'[1]Pc, Winter, S7'!V13*Main!$B$8+'EV Scenarios'!V$2*'Node ratio'!$B13</f>
        <v>6.2448155717174147</v>
      </c>
      <c r="W13" s="2">
        <f>'[1]Pc, Winter, S7'!W13*Main!$B$8+'EV Scenarios'!W$2*'Node ratio'!$B13</f>
        <v>6.2191111974129303</v>
      </c>
      <c r="X13" s="2">
        <f>'[1]Pc, Winter, S7'!X13*Main!$B$8+'EV Scenarios'!X$2*'Node ratio'!$B13</f>
        <v>6.4721574080636737</v>
      </c>
      <c r="Y13" s="2">
        <f>'[1]Pc, Winter, S7'!Y13*Main!$B$8+'EV Scenarios'!Y$2*'Node ratio'!$B13</f>
        <v>6.6283227784530494</v>
      </c>
    </row>
    <row r="14" spans="1:25" x14ac:dyDescent="0.25">
      <c r="A14">
        <v>3</v>
      </c>
      <c r="B14" s="2">
        <f>'[1]Pc, Winter, S7'!B14*Main!$B$8+'EV Scenarios'!B$2*'Node ratio'!$B14</f>
        <v>11.474547029198419</v>
      </c>
      <c r="C14" s="2">
        <f>'[1]Pc, Winter, S7'!C14*Main!$B$8+'EV Scenarios'!C$2*'Node ratio'!$B14</f>
        <v>11.308733417204772</v>
      </c>
      <c r="D14" s="2">
        <f>'[1]Pc, Winter, S7'!D14*Main!$B$8+'EV Scenarios'!D$2*'Node ratio'!$B14</f>
        <v>11.036854681891796</v>
      </c>
      <c r="E14" s="2">
        <f>'[1]Pc, Winter, S7'!E14*Main!$B$8+'EV Scenarios'!E$2*'Node ratio'!$B14</f>
        <v>10.951877019707187</v>
      </c>
      <c r="F14" s="2">
        <f>'[1]Pc, Winter, S7'!F14*Main!$B$8+'EV Scenarios'!F$2*'Node ratio'!$B14</f>
        <v>10.580190809103811</v>
      </c>
      <c r="G14" s="2">
        <f>'[1]Pc, Winter, S7'!G14*Main!$B$8+'EV Scenarios'!G$2*'Node ratio'!$B14</f>
        <v>10.795475986744746</v>
      </c>
      <c r="H14" s="2">
        <f>'[1]Pc, Winter, S7'!H14*Main!$B$8+'EV Scenarios'!H$2*'Node ratio'!$B14</f>
        <v>11.251370748971564</v>
      </c>
      <c r="I14" s="2">
        <f>'[1]Pc, Winter, S7'!I14*Main!$B$8+'EV Scenarios'!I$2*'Node ratio'!$B14</f>
        <v>11.075698690991763</v>
      </c>
      <c r="J14" s="2">
        <f>'[1]Pc, Winter, S7'!J14*Main!$B$8+'EV Scenarios'!J$2*'Node ratio'!$B14</f>
        <v>11.552318770045053</v>
      </c>
      <c r="K14" s="2">
        <f>'[1]Pc, Winter, S7'!K14*Main!$B$8+'EV Scenarios'!K$2*'Node ratio'!$B14</f>
        <v>11.956716856566041</v>
      </c>
      <c r="L14" s="2">
        <f>'[1]Pc, Winter, S7'!L14*Main!$B$8+'EV Scenarios'!L$2*'Node ratio'!$B14</f>
        <v>12.468399185930219</v>
      </c>
      <c r="M14" s="2">
        <f>'[1]Pc, Winter, S7'!M14*Main!$B$8+'EV Scenarios'!M$2*'Node ratio'!$B14</f>
        <v>11.934493541727933</v>
      </c>
      <c r="N14" s="2">
        <f>'[1]Pc, Winter, S7'!N14*Main!$B$8+'EV Scenarios'!N$2*'Node ratio'!$B14</f>
        <v>11.600092859147411</v>
      </c>
      <c r="O14" s="2">
        <f>'[1]Pc, Winter, S7'!O14*Main!$B$8+'EV Scenarios'!O$2*'Node ratio'!$B14</f>
        <v>11.240796326800043</v>
      </c>
      <c r="P14" s="2">
        <f>'[1]Pc, Winter, S7'!P14*Main!$B$8+'EV Scenarios'!P$2*'Node ratio'!$B14</f>
        <v>10.950725406367251</v>
      </c>
      <c r="Q14" s="2">
        <f>'[1]Pc, Winter, S7'!Q14*Main!$B$8+'EV Scenarios'!Q$2*'Node ratio'!$B14</f>
        <v>11.288444537411898</v>
      </c>
      <c r="R14" s="2">
        <f>'[1]Pc, Winter, S7'!R14*Main!$B$8+'EV Scenarios'!R$2*'Node ratio'!$B14</f>
        <v>11.262186815650532</v>
      </c>
      <c r="S14" s="2">
        <f>'[1]Pc, Winter, S7'!S14*Main!$B$8+'EV Scenarios'!S$2*'Node ratio'!$B14</f>
        <v>11.480421567568884</v>
      </c>
      <c r="T14" s="2">
        <f>'[1]Pc, Winter, S7'!T14*Main!$B$8+'EV Scenarios'!T$2*'Node ratio'!$B14</f>
        <v>11.772782780533989</v>
      </c>
      <c r="U14" s="2">
        <f>'[1]Pc, Winter, S7'!U14*Main!$B$8+'EV Scenarios'!U$2*'Node ratio'!$B14</f>
        <v>11.86748256474419</v>
      </c>
      <c r="V14" s="2">
        <f>'[1]Pc, Winter, S7'!V14*Main!$B$8+'EV Scenarios'!V$2*'Node ratio'!$B14</f>
        <v>11.609685734448453</v>
      </c>
      <c r="W14" s="2">
        <f>'[1]Pc, Winter, S7'!W14*Main!$B$8+'EV Scenarios'!W$2*'Node ratio'!$B14</f>
        <v>11.457488062589391</v>
      </c>
      <c r="X14" s="2">
        <f>'[1]Pc, Winter, S7'!X14*Main!$B$8+'EV Scenarios'!X$2*'Node ratio'!$B14</f>
        <v>11.652572864991624</v>
      </c>
      <c r="Y14" s="2">
        <f>'[1]Pc, Winter, S7'!Y14*Main!$B$8+'EV Scenarios'!Y$2*'Node ratio'!$B14</f>
        <v>11.277020081879765</v>
      </c>
    </row>
    <row r="15" spans="1:25" x14ac:dyDescent="0.25">
      <c r="A15">
        <v>20</v>
      </c>
      <c r="B15" s="2">
        <f>'[1]Pc, Winter, S7'!B15*Main!$B$8+'EV Scenarios'!B$2*'Node ratio'!$B15</f>
        <v>0.40909643929992512</v>
      </c>
      <c r="C15" s="2">
        <f>'[1]Pc, Winter, S7'!C15*Main!$B$8+'EV Scenarios'!C$2*'Node ratio'!$B15</f>
        <v>0.37266354988040945</v>
      </c>
      <c r="D15" s="2">
        <f>'[1]Pc, Winter, S7'!D15*Main!$B$8+'EV Scenarios'!D$2*'Node ratio'!$B15</f>
        <v>0.35164925879052589</v>
      </c>
      <c r="E15" s="2">
        <f>'[1]Pc, Winter, S7'!E15*Main!$B$8+'EV Scenarios'!E$2*'Node ratio'!$B15</f>
        <v>0.33621149887769958</v>
      </c>
      <c r="F15" s="2">
        <f>'[1]Pc, Winter, S7'!F15*Main!$B$8+'EV Scenarios'!F$2*'Node ratio'!$B15</f>
        <v>0.33784067119888661</v>
      </c>
      <c r="G15" s="2">
        <f>'[1]Pc, Winter, S7'!G15*Main!$B$8+'EV Scenarios'!G$2*'Node ratio'!$B15</f>
        <v>0.3585053598385376</v>
      </c>
      <c r="H15" s="2">
        <f>'[1]Pc, Winter, S7'!H15*Main!$B$8+'EV Scenarios'!H$2*'Node ratio'!$B15</f>
        <v>0.41319187335824487</v>
      </c>
      <c r="I15" s="2">
        <f>'[1]Pc, Winter, S7'!I15*Main!$B$8+'EV Scenarios'!I$2*'Node ratio'!$B15</f>
        <v>0.46350929423484694</v>
      </c>
      <c r="J15" s="2">
        <f>'[1]Pc, Winter, S7'!J15*Main!$B$8+'EV Scenarios'!J$2*'Node ratio'!$B15</f>
        <v>0.56788166950227781</v>
      </c>
      <c r="K15" s="2">
        <f>'[1]Pc, Winter, S7'!K15*Main!$B$8+'EV Scenarios'!K$2*'Node ratio'!$B15</f>
        <v>0.66587564047037306</v>
      </c>
      <c r="L15" s="2">
        <f>'[1]Pc, Winter, S7'!L15*Main!$B$8+'EV Scenarios'!L$2*'Node ratio'!$B15</f>
        <v>0.70446739787612533</v>
      </c>
      <c r="M15" s="2">
        <f>'[1]Pc, Winter, S7'!M15*Main!$B$8+'EV Scenarios'!M$2*'Node ratio'!$B15</f>
        <v>0.69603550126304148</v>
      </c>
      <c r="N15" s="2">
        <f>'[1]Pc, Winter, S7'!N15*Main!$B$8+'EV Scenarios'!N$2*'Node ratio'!$B15</f>
        <v>0.66455090737200395</v>
      </c>
      <c r="O15" s="2">
        <f>'[1]Pc, Winter, S7'!O15*Main!$B$8+'EV Scenarios'!O$2*'Node ratio'!$B15</f>
        <v>0.57480059127012761</v>
      </c>
      <c r="P15" s="2">
        <f>'[1]Pc, Winter, S7'!P15*Main!$B$8+'EV Scenarios'!P$2*'Node ratio'!$B15</f>
        <v>0.51035842495025152</v>
      </c>
      <c r="Q15" s="2">
        <f>'[1]Pc, Winter, S7'!Q15*Main!$B$8+'EV Scenarios'!Q$2*'Node ratio'!$B15</f>
        <v>0.51088629777178585</v>
      </c>
      <c r="R15" s="2">
        <f>'[1]Pc, Winter, S7'!R15*Main!$B$8+'EV Scenarios'!R$2*'Node ratio'!$B15</f>
        <v>0.5126576717684409</v>
      </c>
      <c r="S15" s="2">
        <f>'[1]Pc, Winter, S7'!S15*Main!$B$8+'EV Scenarios'!S$2*'Node ratio'!$B15</f>
        <v>0.55901407365872735</v>
      </c>
      <c r="T15" s="2">
        <f>'[1]Pc, Winter, S7'!T15*Main!$B$8+'EV Scenarios'!T$2*'Node ratio'!$B15</f>
        <v>0.57804692771603383</v>
      </c>
      <c r="U15" s="2">
        <f>'[1]Pc, Winter, S7'!U15*Main!$B$8+'EV Scenarios'!U$2*'Node ratio'!$B15</f>
        <v>0.57233478713223029</v>
      </c>
      <c r="V15" s="2">
        <f>'[1]Pc, Winter, S7'!V15*Main!$B$8+'EV Scenarios'!V$2*'Node ratio'!$B15</f>
        <v>0.53508455483494399</v>
      </c>
      <c r="W15" s="2">
        <f>'[1]Pc, Winter, S7'!W15*Main!$B$8+'EV Scenarios'!W$2*'Node ratio'!$B15</f>
        <v>0.50142621488899186</v>
      </c>
      <c r="X15" s="2">
        <f>'[1]Pc, Winter, S7'!X15*Main!$B$8+'EV Scenarios'!X$2*'Node ratio'!$B15</f>
        <v>0.46580954022641952</v>
      </c>
      <c r="Y15" s="2">
        <f>'[1]Pc, Winter, S7'!Y15*Main!$B$8+'EV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4.5234145166348148</v>
      </c>
      <c r="C2" s="2">
        <f>'[1]Pc, Winter, S8'!C2*Main!$B$8+'EV Scenarios'!C$2*'Node ratio'!$B2</f>
        <v>4.4374943499053563</v>
      </c>
      <c r="D2" s="2">
        <f>'[1]Pc, Winter, S8'!D2*Main!$B$8+'EV Scenarios'!D$2*'Node ratio'!$B2</f>
        <v>4.2382250470407827</v>
      </c>
      <c r="E2" s="2">
        <f>'[1]Pc, Winter, S8'!E2*Main!$B$8+'EV Scenarios'!E$2*'Node ratio'!$B2</f>
        <v>4.2668213321755815</v>
      </c>
      <c r="F2" s="2">
        <f>'[1]Pc, Winter, S8'!F2*Main!$B$8+'EV Scenarios'!F$2*'Node ratio'!$B2</f>
        <v>4.07604618829017</v>
      </c>
      <c r="G2" s="2">
        <f>'[1]Pc, Winter, S8'!G2*Main!$B$8+'EV Scenarios'!G$2*'Node ratio'!$B2</f>
        <v>4.1530829666430984</v>
      </c>
      <c r="H2" s="2">
        <f>'[1]Pc, Winter, S8'!H2*Main!$B$8+'EV Scenarios'!H$2*'Node ratio'!$B2</f>
        <v>4.1975978468632613</v>
      </c>
      <c r="I2" s="2">
        <f>'[1]Pc, Winter, S8'!I2*Main!$B$8+'EV Scenarios'!I$2*'Node ratio'!$B2</f>
        <v>4.229626810869056</v>
      </c>
      <c r="J2" s="2">
        <f>'[1]Pc, Winter, S8'!J2*Main!$B$8+'EV Scenarios'!J$2*'Node ratio'!$B2</f>
        <v>4.2619934574753584</v>
      </c>
      <c r="K2" s="2">
        <f>'[1]Pc, Winter, S8'!K2*Main!$B$8+'EV Scenarios'!K$2*'Node ratio'!$B2</f>
        <v>4.1088279182297898</v>
      </c>
      <c r="L2" s="2">
        <f>'[1]Pc, Winter, S8'!L2*Main!$B$8+'EV Scenarios'!L$2*'Node ratio'!$B2</f>
        <v>4.1265782335241452</v>
      </c>
      <c r="M2" s="2">
        <f>'[1]Pc, Winter, S8'!M2*Main!$B$8+'EV Scenarios'!M$2*'Node ratio'!$B2</f>
        <v>4.0067434828903652</v>
      </c>
      <c r="N2" s="2">
        <f>'[1]Pc, Winter, S8'!N2*Main!$B$8+'EV Scenarios'!N$2*'Node ratio'!$B2</f>
        <v>4.1906304484141188</v>
      </c>
      <c r="O2" s="2">
        <f>'[1]Pc, Winter, S8'!O2*Main!$B$8+'EV Scenarios'!O$2*'Node ratio'!$B2</f>
        <v>4.0651884861058223</v>
      </c>
      <c r="P2" s="2">
        <f>'[1]Pc, Winter, S8'!P2*Main!$B$8+'EV Scenarios'!P$2*'Node ratio'!$B2</f>
        <v>4.0834874552058436</v>
      </c>
      <c r="Q2" s="2">
        <f>'[1]Pc, Winter, S8'!Q2*Main!$B$8+'EV Scenarios'!Q$2*'Node ratio'!$B2</f>
        <v>4.1832447822436354</v>
      </c>
      <c r="R2" s="2">
        <f>'[1]Pc, Winter, S8'!R2*Main!$B$8+'EV Scenarios'!R$2*'Node ratio'!$B2</f>
        <v>4.2688355869743884</v>
      </c>
      <c r="S2" s="2">
        <f>'[1]Pc, Winter, S8'!S2*Main!$B$8+'EV Scenarios'!S$2*'Node ratio'!$B2</f>
        <v>4.3051000465030329</v>
      </c>
      <c r="T2" s="2">
        <f>'[1]Pc, Winter, S8'!T2*Main!$B$8+'EV Scenarios'!T$2*'Node ratio'!$B2</f>
        <v>4.2361064654796357</v>
      </c>
      <c r="U2" s="2">
        <f>'[1]Pc, Winter, S8'!U2*Main!$B$8+'EV Scenarios'!U$2*'Node ratio'!$B2</f>
        <v>4.0375804936554056</v>
      </c>
      <c r="V2" s="2">
        <f>'[1]Pc, Winter, S8'!V2*Main!$B$8+'EV Scenarios'!V$2*'Node ratio'!$B2</f>
        <v>4.0668754259700322</v>
      </c>
      <c r="W2" s="2">
        <f>'[1]Pc, Winter, S8'!W2*Main!$B$8+'EV Scenarios'!W$2*'Node ratio'!$B2</f>
        <v>3.9950745014110978</v>
      </c>
      <c r="X2" s="2">
        <f>'[1]Pc, Winter, S8'!X2*Main!$B$8+'EV Scenarios'!X$2*'Node ratio'!$B2</f>
        <v>4.1964504716080464</v>
      </c>
      <c r="Y2" s="2">
        <f>'[1]Pc, Winter, S8'!Y2*Main!$B$8+'EV Scenarios'!Y$2*'Node ratio'!$B2</f>
        <v>4.3081407907810201</v>
      </c>
    </row>
    <row r="3" spans="1:25" x14ac:dyDescent="0.25">
      <c r="A3">
        <v>17</v>
      </c>
      <c r="B3" s="2">
        <f>'[1]Pc, Winter, S8'!B3*Main!$B$8+'EV Scenarios'!B$2*'Node ratio'!$B3</f>
        <v>1.8819682095985169</v>
      </c>
      <c r="C3" s="2">
        <f>'[1]Pc, Winter, S8'!C3*Main!$B$8+'EV Scenarios'!C$2*'Node ratio'!$B3</f>
        <v>1.7396220305680954</v>
      </c>
      <c r="D3" s="2">
        <f>'[1]Pc, Winter, S8'!D3*Main!$B$8+'EV Scenarios'!D$2*'Node ratio'!$B3</f>
        <v>1.6289102926153742</v>
      </c>
      <c r="E3" s="2">
        <f>'[1]Pc, Winter, S8'!E3*Main!$B$8+'EV Scenarios'!E$2*'Node ratio'!$B3</f>
        <v>1.5649837257171644</v>
      </c>
      <c r="F3" s="2">
        <f>'[1]Pc, Winter, S8'!F3*Main!$B$8+'EV Scenarios'!F$2*'Node ratio'!$B3</f>
        <v>1.5606101361474249</v>
      </c>
      <c r="G3" s="2">
        <f>'[1]Pc, Winter, S8'!G3*Main!$B$8+'EV Scenarios'!G$2*'Node ratio'!$B3</f>
        <v>1.6815156898841761</v>
      </c>
      <c r="H3" s="2">
        <f>'[1]Pc, Winter, S8'!H3*Main!$B$8+'EV Scenarios'!H$2*'Node ratio'!$B3</f>
        <v>1.8350655420648192</v>
      </c>
      <c r="I3" s="2">
        <f>'[1]Pc, Winter, S8'!I3*Main!$B$8+'EV Scenarios'!I$2*'Node ratio'!$B3</f>
        <v>2.0538149843442768</v>
      </c>
      <c r="J3" s="2">
        <f>'[1]Pc, Winter, S8'!J3*Main!$B$8+'EV Scenarios'!J$2*'Node ratio'!$B3</f>
        <v>2.3422091525498638</v>
      </c>
      <c r="K3" s="2">
        <f>'[1]Pc, Winter, S8'!K3*Main!$B$8+'EV Scenarios'!K$2*'Node ratio'!$B3</f>
        <v>2.6812113014935819</v>
      </c>
      <c r="L3" s="2">
        <f>'[1]Pc, Winter, S8'!L3*Main!$B$8+'EV Scenarios'!L$2*'Node ratio'!$B3</f>
        <v>2.7038564410376145</v>
      </c>
      <c r="M3" s="2">
        <f>'[1]Pc, Winter, S8'!M3*Main!$B$8+'EV Scenarios'!M$2*'Node ratio'!$B3</f>
        <v>2.7198840753749103</v>
      </c>
      <c r="N3" s="2">
        <f>'[1]Pc, Winter, S8'!N3*Main!$B$8+'EV Scenarios'!N$2*'Node ratio'!$B3</f>
        <v>2.6256443051338763</v>
      </c>
      <c r="O3" s="2">
        <f>'[1]Pc, Winter, S8'!O3*Main!$B$8+'EV Scenarios'!O$2*'Node ratio'!$B3</f>
        <v>2.3483122247748098</v>
      </c>
      <c r="P3" s="2">
        <f>'[1]Pc, Winter, S8'!P3*Main!$B$8+'EV Scenarios'!P$2*'Node ratio'!$B3</f>
        <v>2.0613681464741629</v>
      </c>
      <c r="Q3" s="2">
        <f>'[1]Pc, Winter, S8'!Q3*Main!$B$8+'EV Scenarios'!Q$2*'Node ratio'!$B3</f>
        <v>2.1581352042932416</v>
      </c>
      <c r="R3" s="2">
        <f>'[1]Pc, Winter, S8'!R3*Main!$B$8+'EV Scenarios'!R$2*'Node ratio'!$B3</f>
        <v>2.3683193411155568</v>
      </c>
      <c r="S3" s="2">
        <f>'[1]Pc, Winter, S8'!S3*Main!$B$8+'EV Scenarios'!S$2*'Node ratio'!$B3</f>
        <v>2.6772977270028582</v>
      </c>
      <c r="T3" s="2">
        <f>'[1]Pc, Winter, S8'!T3*Main!$B$8+'EV Scenarios'!T$2*'Node ratio'!$B3</f>
        <v>2.7689866672181154</v>
      </c>
      <c r="U3" s="2">
        <f>'[1]Pc, Winter, S8'!U3*Main!$B$8+'EV Scenarios'!U$2*'Node ratio'!$B3</f>
        <v>2.6767856951454081</v>
      </c>
      <c r="V3" s="2">
        <f>'[1]Pc, Winter, S8'!V3*Main!$B$8+'EV Scenarios'!V$2*'Node ratio'!$B3</f>
        <v>2.5461940837443882</v>
      </c>
      <c r="W3" s="2">
        <f>'[1]Pc, Winter, S8'!W3*Main!$B$8+'EV Scenarios'!W$2*'Node ratio'!$B3</f>
        <v>2.3536145235461525</v>
      </c>
      <c r="X3" s="2">
        <f>'[1]Pc, Winter, S8'!X3*Main!$B$8+'EV Scenarios'!X$2*'Node ratio'!$B3</f>
        <v>2.1714765781749019</v>
      </c>
      <c r="Y3" s="2">
        <f>'[1]Pc, Winter, S8'!Y3*Main!$B$8+'EV Scenarios'!Y$2*'Node ratio'!$B3</f>
        <v>1.9951312771039225</v>
      </c>
    </row>
    <row r="4" spans="1:25" x14ac:dyDescent="0.25">
      <c r="A4">
        <v>38</v>
      </c>
      <c r="B4" s="2">
        <f>'[1]Pc, Winter, S8'!B4*Main!$B$8+'EV Scenarios'!B$2*'Node ratio'!$B4</f>
        <v>4.4994860169186284</v>
      </c>
      <c r="C4" s="2">
        <f>'[1]Pc, Winter, S8'!C4*Main!$B$8+'EV Scenarios'!C$2*'Node ratio'!$B4</f>
        <v>4.2644607400305556</v>
      </c>
      <c r="D4" s="2">
        <f>'[1]Pc, Winter, S8'!D4*Main!$B$8+'EV Scenarios'!D$2*'Node ratio'!$B4</f>
        <v>4.0149034912525661</v>
      </c>
      <c r="E4" s="2">
        <f>'[1]Pc, Winter, S8'!E4*Main!$B$8+'EV Scenarios'!E$2*'Node ratio'!$B4</f>
        <v>3.9456222607124087</v>
      </c>
      <c r="F4" s="2">
        <f>'[1]Pc, Winter, S8'!F4*Main!$B$8+'EV Scenarios'!F$2*'Node ratio'!$B4</f>
        <v>3.85385969242909</v>
      </c>
      <c r="G4" s="2">
        <f>'[1]Pc, Winter, S8'!G4*Main!$B$8+'EV Scenarios'!G$2*'Node ratio'!$B4</f>
        <v>3.9757851792968166</v>
      </c>
      <c r="H4" s="2">
        <f>'[1]Pc, Winter, S8'!H4*Main!$B$8+'EV Scenarios'!H$2*'Node ratio'!$B4</f>
        <v>4.4256027846107164</v>
      </c>
      <c r="I4" s="2">
        <f>'[1]Pc, Winter, S8'!I4*Main!$B$8+'EV Scenarios'!I$2*'Node ratio'!$B4</f>
        <v>4.4162702018874525</v>
      </c>
      <c r="J4" s="2">
        <f>'[1]Pc, Winter, S8'!J4*Main!$B$8+'EV Scenarios'!J$2*'Node ratio'!$B4</f>
        <v>4.8438692396519416</v>
      </c>
      <c r="K4" s="2">
        <f>'[1]Pc, Winter, S8'!K4*Main!$B$8+'EV Scenarios'!K$2*'Node ratio'!$B4</f>
        <v>5.5157319398423166</v>
      </c>
      <c r="L4" s="2">
        <f>'[1]Pc, Winter, S8'!L4*Main!$B$8+'EV Scenarios'!L$2*'Node ratio'!$B4</f>
        <v>5.8470151287022389</v>
      </c>
      <c r="M4" s="2">
        <f>'[1]Pc, Winter, S8'!M4*Main!$B$8+'EV Scenarios'!M$2*'Node ratio'!$B4</f>
        <v>6.0081763557185504</v>
      </c>
      <c r="N4" s="2">
        <f>'[1]Pc, Winter, S8'!N4*Main!$B$8+'EV Scenarios'!N$2*'Node ratio'!$B4</f>
        <v>5.8024937293878134</v>
      </c>
      <c r="O4" s="2">
        <f>'[1]Pc, Winter, S8'!O4*Main!$B$8+'EV Scenarios'!O$2*'Node ratio'!$B4</f>
        <v>5.3344493348453943</v>
      </c>
      <c r="P4" s="2">
        <f>'[1]Pc, Winter, S8'!P4*Main!$B$8+'EV Scenarios'!P$2*'Node ratio'!$B4</f>
        <v>5.0204604231559955</v>
      </c>
      <c r="Q4" s="2">
        <f>'[1]Pc, Winter, S8'!Q4*Main!$B$8+'EV Scenarios'!Q$2*'Node ratio'!$B4</f>
        <v>4.8118644383140099</v>
      </c>
      <c r="R4" s="2">
        <f>'[1]Pc, Winter, S8'!R4*Main!$B$8+'EV Scenarios'!R$2*'Node ratio'!$B4</f>
        <v>4.8212050517068361</v>
      </c>
      <c r="S4" s="2">
        <f>'[1]Pc, Winter, S8'!S4*Main!$B$8+'EV Scenarios'!S$2*'Node ratio'!$B4</f>
        <v>5.4546088891193136</v>
      </c>
      <c r="T4" s="2">
        <f>'[1]Pc, Winter, S8'!T4*Main!$B$8+'EV Scenarios'!T$2*'Node ratio'!$B4</f>
        <v>5.5762712550628937</v>
      </c>
      <c r="U4" s="2">
        <f>'[1]Pc, Winter, S8'!U4*Main!$B$8+'EV Scenarios'!U$2*'Node ratio'!$B4</f>
        <v>5.5445428098893821</v>
      </c>
      <c r="V4" s="2">
        <f>'[1]Pc, Winter, S8'!V4*Main!$B$8+'EV Scenarios'!V$2*'Node ratio'!$B4</f>
        <v>5.4645908452122995</v>
      </c>
      <c r="W4" s="2">
        <f>'[1]Pc, Winter, S8'!W4*Main!$B$8+'EV Scenarios'!W$2*'Node ratio'!$B4</f>
        <v>5.132799474826057</v>
      </c>
      <c r="X4" s="2">
        <f>'[1]Pc, Winter, S8'!X4*Main!$B$8+'EV Scenarios'!X$2*'Node ratio'!$B4</f>
        <v>5.0337647374847956</v>
      </c>
      <c r="Y4" s="2">
        <f>'[1]Pc, Winter, S8'!Y4*Main!$B$8+'EV Scenarios'!Y$2*'Node ratio'!$B4</f>
        <v>4.6178854126952684</v>
      </c>
    </row>
    <row r="5" spans="1:25" x14ac:dyDescent="0.25">
      <c r="A5">
        <v>36</v>
      </c>
      <c r="B5" s="2">
        <f>'[1]Pc, Winter, S8'!B5*Main!$B$8+'EV Scenarios'!B$2*'Node ratio'!$B5</f>
        <v>0.66111483142858518</v>
      </c>
      <c r="C5" s="2">
        <f>'[1]Pc, Winter, S8'!C5*Main!$B$8+'EV Scenarios'!C$2*'Node ratio'!$B5</f>
        <v>0.45820937408748375</v>
      </c>
      <c r="D5" s="2">
        <f>'[1]Pc, Winter, S8'!D5*Main!$B$8+'EV Scenarios'!D$2*'Node ratio'!$B5</f>
        <v>0.42370980662853741</v>
      </c>
      <c r="E5" s="2">
        <f>'[1]Pc, Winter, S8'!E5*Main!$B$8+'EV Scenarios'!E$2*'Node ratio'!$B5</f>
        <v>0.37664971507644296</v>
      </c>
      <c r="F5" s="2">
        <f>'[1]Pc, Winter, S8'!F5*Main!$B$8+'EV Scenarios'!F$2*'Node ratio'!$B5</f>
        <v>0.17515407877737951</v>
      </c>
      <c r="G5" s="2">
        <f>'[1]Pc, Winter, S8'!G5*Main!$B$8+'EV Scenarios'!G$2*'Node ratio'!$B5</f>
        <v>0.3103000573287622</v>
      </c>
      <c r="H5" s="2">
        <f>'[1]Pc, Winter, S8'!H5*Main!$B$8+'EV Scenarios'!H$2*'Node ratio'!$B5</f>
        <v>0.54810156047001879</v>
      </c>
      <c r="I5" s="2">
        <f>'[1]Pc, Winter, S8'!I5*Main!$B$8+'EV Scenarios'!I$2*'Node ratio'!$B5</f>
        <v>0.6725460205628262</v>
      </c>
      <c r="J5" s="2">
        <f>'[1]Pc, Winter, S8'!J5*Main!$B$8+'EV Scenarios'!J$2*'Node ratio'!$B5</f>
        <v>0.99738545389480293</v>
      </c>
      <c r="K5" s="2">
        <f>'[1]Pc, Winter, S8'!K5*Main!$B$8+'EV Scenarios'!K$2*'Node ratio'!$B5</f>
        <v>1.2278284190875359</v>
      </c>
      <c r="L5" s="2">
        <f>'[1]Pc, Winter, S8'!L5*Main!$B$8+'EV Scenarios'!L$2*'Node ratio'!$B5</f>
        <v>1.3832664371538608</v>
      </c>
      <c r="M5" s="2">
        <f>'[1]Pc, Winter, S8'!M5*Main!$B$8+'EV Scenarios'!M$2*'Node ratio'!$B5</f>
        <v>1.4363095876815821</v>
      </c>
      <c r="N5" s="2">
        <f>'[1]Pc, Winter, S8'!N5*Main!$B$8+'EV Scenarios'!N$2*'Node ratio'!$B5</f>
        <v>1.2340299529478005</v>
      </c>
      <c r="O5" s="2">
        <f>'[1]Pc, Winter, S8'!O5*Main!$B$8+'EV Scenarios'!O$2*'Node ratio'!$B5</f>
        <v>0.90638559084471682</v>
      </c>
      <c r="P5" s="2">
        <f>'[1]Pc, Winter, S8'!P5*Main!$B$8+'EV Scenarios'!P$2*'Node ratio'!$B5</f>
        <v>0.76671211506821457</v>
      </c>
      <c r="Q5" s="2">
        <f>'[1]Pc, Winter, S8'!Q5*Main!$B$8+'EV Scenarios'!Q$2*'Node ratio'!$B5</f>
        <v>0.71198810567162962</v>
      </c>
      <c r="R5" s="2">
        <f>'[1]Pc, Winter, S8'!R5*Main!$B$8+'EV Scenarios'!R$2*'Node ratio'!$B5</f>
        <v>0.940488026738316</v>
      </c>
      <c r="S5" s="2">
        <f>'[1]Pc, Winter, S8'!S5*Main!$B$8+'EV Scenarios'!S$2*'Node ratio'!$B5</f>
        <v>1.4423940213974622</v>
      </c>
      <c r="T5" s="2">
        <f>'[1]Pc, Winter, S8'!T5*Main!$B$8+'EV Scenarios'!T$2*'Node ratio'!$B5</f>
        <v>1.4609131567830862</v>
      </c>
      <c r="U5" s="2">
        <f>'[1]Pc, Winter, S8'!U5*Main!$B$8+'EV Scenarios'!U$2*'Node ratio'!$B5</f>
        <v>1.2972494165392785</v>
      </c>
      <c r="V5" s="2">
        <f>'[1]Pc, Winter, S8'!V5*Main!$B$8+'EV Scenarios'!V$2*'Node ratio'!$B5</f>
        <v>1.1802101842416226</v>
      </c>
      <c r="W5" s="2">
        <f>'[1]Pc, Winter, S8'!W5*Main!$B$8+'EV Scenarios'!W$2*'Node ratio'!$B5</f>
        <v>1.0150429145849238</v>
      </c>
      <c r="X5" s="2">
        <f>'[1]Pc, Winter, S8'!X5*Main!$B$8+'EV Scenarios'!X$2*'Node ratio'!$B5</f>
        <v>0.77223503010637562</v>
      </c>
      <c r="Y5" s="2">
        <f>'[1]Pc, Winter, S8'!Y5*Main!$B$8+'EV Scenarios'!Y$2*'Node ratio'!$B5</f>
        <v>0.57024858413344359</v>
      </c>
    </row>
    <row r="6" spans="1:25" x14ac:dyDescent="0.25">
      <c r="A6">
        <v>26</v>
      </c>
      <c r="B6" s="2">
        <f>'[1]Pc, Winter, S8'!B6*Main!$B$8+'EV Scenarios'!B$2*'Node ratio'!$B6</f>
        <v>4.705254852845119</v>
      </c>
      <c r="C6" s="2">
        <f>'[1]Pc, Winter, S8'!C6*Main!$B$8+'EV Scenarios'!C$2*'Node ratio'!$B6</f>
        <v>4.3005661666266661</v>
      </c>
      <c r="D6" s="2">
        <f>'[1]Pc, Winter, S8'!D6*Main!$B$8+'EV Scenarios'!D$2*'Node ratio'!$B6</f>
        <v>3.8636590840401546</v>
      </c>
      <c r="E6" s="2">
        <f>'[1]Pc, Winter, S8'!E6*Main!$B$8+'EV Scenarios'!E$2*'Node ratio'!$B6</f>
        <v>3.7363435591311402</v>
      </c>
      <c r="F6" s="2">
        <f>'[1]Pc, Winter, S8'!F6*Main!$B$8+'EV Scenarios'!F$2*'Node ratio'!$B6</f>
        <v>3.7344151343391663</v>
      </c>
      <c r="G6" s="2">
        <f>'[1]Pc, Winter, S8'!G6*Main!$B$8+'EV Scenarios'!G$2*'Node ratio'!$B6</f>
        <v>3.8966515192854176</v>
      </c>
      <c r="H6" s="2">
        <f>'[1]Pc, Winter, S8'!H6*Main!$B$8+'EV Scenarios'!H$2*'Node ratio'!$B6</f>
        <v>4.3022569995330127</v>
      </c>
      <c r="I6" s="2">
        <f>'[1]Pc, Winter, S8'!I6*Main!$B$8+'EV Scenarios'!I$2*'Node ratio'!$B6</f>
        <v>4.3716664658791942</v>
      </c>
      <c r="J6" s="2">
        <f>'[1]Pc, Winter, S8'!J6*Main!$B$8+'EV Scenarios'!J$2*'Node ratio'!$B6</f>
        <v>5.2011659942967192</v>
      </c>
      <c r="K6" s="2">
        <f>'[1]Pc, Winter, S8'!K6*Main!$B$8+'EV Scenarios'!K$2*'Node ratio'!$B6</f>
        <v>6.2636293148519639</v>
      </c>
      <c r="L6" s="2">
        <f>'[1]Pc, Winter, S8'!L6*Main!$B$8+'EV Scenarios'!L$2*'Node ratio'!$B6</f>
        <v>7.0574494287757057</v>
      </c>
      <c r="M6" s="2">
        <f>'[1]Pc, Winter, S8'!M6*Main!$B$8+'EV Scenarios'!M$2*'Node ratio'!$B6</f>
        <v>7.6002233082104782</v>
      </c>
      <c r="N6" s="2">
        <f>'[1]Pc, Winter, S8'!N6*Main!$B$8+'EV Scenarios'!N$2*'Node ratio'!$B6</f>
        <v>7.3175530530304727</v>
      </c>
      <c r="O6" s="2">
        <f>'[1]Pc, Winter, S8'!O6*Main!$B$8+'EV Scenarios'!O$2*'Node ratio'!$B6</f>
        <v>6.4966297901269936</v>
      </c>
      <c r="P6" s="2">
        <f>'[1]Pc, Winter, S8'!P6*Main!$B$8+'EV Scenarios'!P$2*'Node ratio'!$B6</f>
        <v>5.8630352729079265</v>
      </c>
      <c r="Q6" s="2">
        <f>'[1]Pc, Winter, S8'!Q6*Main!$B$8+'EV Scenarios'!Q$2*'Node ratio'!$B6</f>
        <v>5.6602477680985386</v>
      </c>
      <c r="R6" s="2">
        <f>'[1]Pc, Winter, S8'!R6*Main!$B$8+'EV Scenarios'!R$2*'Node ratio'!$B6</f>
        <v>5.8021226539197865</v>
      </c>
      <c r="S6" s="2">
        <f>'[1]Pc, Winter, S8'!S6*Main!$B$8+'EV Scenarios'!S$2*'Node ratio'!$B6</f>
        <v>6.3274918098206072</v>
      </c>
      <c r="T6" s="2">
        <f>'[1]Pc, Winter, S8'!T6*Main!$B$8+'EV Scenarios'!T$2*'Node ratio'!$B6</f>
        <v>6.5508032600974966</v>
      </c>
      <c r="U6" s="2">
        <f>'[1]Pc, Winter, S8'!U6*Main!$B$8+'EV Scenarios'!U$2*'Node ratio'!$B6</f>
        <v>6.769622669650377</v>
      </c>
      <c r="V6" s="2">
        <f>'[1]Pc, Winter, S8'!V6*Main!$B$8+'EV Scenarios'!V$2*'Node ratio'!$B6</f>
        <v>6.6034412601942076</v>
      </c>
      <c r="W6" s="2">
        <f>'[1]Pc, Winter, S8'!W6*Main!$B$8+'EV Scenarios'!W$2*'Node ratio'!$B6</f>
        <v>6.2558391500373549</v>
      </c>
      <c r="X6" s="2">
        <f>'[1]Pc, Winter, S8'!X6*Main!$B$8+'EV Scenarios'!X$2*'Node ratio'!$B6</f>
        <v>5.694036937699698</v>
      </c>
      <c r="Y6" s="2">
        <f>'[1]Pc, Winter, S8'!Y6*Main!$B$8+'EV Scenarios'!Y$2*'Node ratio'!$B6</f>
        <v>4.940699981068791</v>
      </c>
    </row>
    <row r="7" spans="1:25" x14ac:dyDescent="0.25">
      <c r="A7">
        <v>24</v>
      </c>
      <c r="B7" s="2">
        <f>'[1]Pc, Winter, S8'!B7*Main!$B$8+'EV Scenarios'!B$2*'Node ratio'!$B7</f>
        <v>7.0314994295986013</v>
      </c>
      <c r="C7" s="2">
        <f>'[1]Pc, Winter, S8'!C7*Main!$B$8+'EV Scenarios'!C$2*'Node ratio'!$B7</f>
        <v>6.7472358093550344</v>
      </c>
      <c r="D7" s="2">
        <f>'[1]Pc, Winter, S8'!D7*Main!$B$8+'EV Scenarios'!D$2*'Node ratio'!$B7</f>
        <v>6.4761939194615374</v>
      </c>
      <c r="E7" s="2">
        <f>'[1]Pc, Winter, S8'!E7*Main!$B$8+'EV Scenarios'!E$2*'Node ratio'!$B7</f>
        <v>6.3271716182279825</v>
      </c>
      <c r="F7" s="2">
        <f>'[1]Pc, Winter, S8'!F7*Main!$B$8+'EV Scenarios'!F$2*'Node ratio'!$B7</f>
        <v>6.2088727761286409</v>
      </c>
      <c r="G7" s="2">
        <f>'[1]Pc, Winter, S8'!G7*Main!$B$8+'EV Scenarios'!G$2*'Node ratio'!$B7</f>
        <v>6.4697981199983312</v>
      </c>
      <c r="H7" s="2">
        <f>'[1]Pc, Winter, S8'!H7*Main!$B$8+'EV Scenarios'!H$2*'Node ratio'!$B7</f>
        <v>6.8728414197561296</v>
      </c>
      <c r="I7" s="2">
        <f>'[1]Pc, Winter, S8'!I7*Main!$B$8+'EV Scenarios'!I$2*'Node ratio'!$B7</f>
        <v>6.7808199317329789</v>
      </c>
      <c r="J7" s="2">
        <f>'[1]Pc, Winter, S8'!J7*Main!$B$8+'EV Scenarios'!J$2*'Node ratio'!$B7</f>
        <v>7.1049986219844525</v>
      </c>
      <c r="K7" s="2">
        <f>'[1]Pc, Winter, S8'!K7*Main!$B$8+'EV Scenarios'!K$2*'Node ratio'!$B7</f>
        <v>7.6603529416738088</v>
      </c>
      <c r="L7" s="2">
        <f>'[1]Pc, Winter, S8'!L7*Main!$B$8+'EV Scenarios'!L$2*'Node ratio'!$B7</f>
        <v>7.7849898863875406</v>
      </c>
      <c r="M7" s="2">
        <f>'[1]Pc, Winter, S8'!M7*Main!$B$8+'EV Scenarios'!M$2*'Node ratio'!$B7</f>
        <v>7.8379491287311902</v>
      </c>
      <c r="N7" s="2">
        <f>'[1]Pc, Winter, S8'!N7*Main!$B$8+'EV Scenarios'!N$2*'Node ratio'!$B7</f>
        <v>7.855376346971684</v>
      </c>
      <c r="O7" s="2">
        <f>'[1]Pc, Winter, S8'!O7*Main!$B$8+'EV Scenarios'!O$2*'Node ratio'!$B7</f>
        <v>7.5275063409472365</v>
      </c>
      <c r="P7" s="2">
        <f>'[1]Pc, Winter, S8'!P7*Main!$B$8+'EV Scenarios'!P$2*'Node ratio'!$B7</f>
        <v>7.0545920012995227</v>
      </c>
      <c r="Q7" s="2">
        <f>'[1]Pc, Winter, S8'!Q7*Main!$B$8+'EV Scenarios'!Q$2*'Node ratio'!$B7</f>
        <v>7.0525492521455382</v>
      </c>
      <c r="R7" s="2">
        <f>'[1]Pc, Winter, S8'!R7*Main!$B$8+'EV Scenarios'!R$2*'Node ratio'!$B7</f>
        <v>7.2383770406895271</v>
      </c>
      <c r="S7" s="2">
        <f>'[1]Pc, Winter, S8'!S7*Main!$B$8+'EV Scenarios'!S$2*'Node ratio'!$B7</f>
        <v>7.858265600303648</v>
      </c>
      <c r="T7" s="2">
        <f>'[1]Pc, Winter, S8'!T7*Main!$B$8+'EV Scenarios'!T$2*'Node ratio'!$B7</f>
        <v>7.7822779072820616</v>
      </c>
      <c r="U7" s="2">
        <f>'[1]Pc, Winter, S8'!U7*Main!$B$8+'EV Scenarios'!U$2*'Node ratio'!$B7</f>
        <v>8.1218926933215645</v>
      </c>
      <c r="V7" s="2">
        <f>'[1]Pc, Winter, S8'!V7*Main!$B$8+'EV Scenarios'!V$2*'Node ratio'!$B7</f>
        <v>7.9192551971793197</v>
      </c>
      <c r="W7" s="2">
        <f>'[1]Pc, Winter, S8'!W7*Main!$B$8+'EV Scenarios'!W$2*'Node ratio'!$B7</f>
        <v>7.6950903218275064</v>
      </c>
      <c r="X7" s="2">
        <f>'[1]Pc, Winter, S8'!X7*Main!$B$8+'EV Scenarios'!X$2*'Node ratio'!$B7</f>
        <v>7.5232109985999465</v>
      </c>
      <c r="Y7" s="2">
        <f>'[1]Pc, Winter, S8'!Y7*Main!$B$8+'EV Scenarios'!Y$2*'Node ratio'!$B7</f>
        <v>7.3178665638780984</v>
      </c>
    </row>
    <row r="8" spans="1:25" x14ac:dyDescent="0.25">
      <c r="A8">
        <v>28</v>
      </c>
      <c r="B8" s="2">
        <f>'[1]Pc, Winter, S8'!B8*Main!$B$8+'EV Scenarios'!B$2*'Node ratio'!$B8</f>
        <v>3.7027498330189332</v>
      </c>
      <c r="C8" s="2">
        <f>'[1]Pc, Winter, S8'!C8*Main!$B$8+'EV Scenarios'!C$2*'Node ratio'!$B8</f>
        <v>3.4297851226560319</v>
      </c>
      <c r="D8" s="2">
        <f>'[1]Pc, Winter, S8'!D8*Main!$B$8+'EV Scenarios'!D$2*'Node ratio'!$B8</f>
        <v>3.258539550037399</v>
      </c>
      <c r="E8" s="2">
        <f>'[1]Pc, Winter, S8'!E8*Main!$B$8+'EV Scenarios'!E$2*'Node ratio'!$B8</f>
        <v>3.1241491301202351</v>
      </c>
      <c r="F8" s="2">
        <f>'[1]Pc, Winter, S8'!F8*Main!$B$8+'EV Scenarios'!F$2*'Node ratio'!$B8</f>
        <v>3.1627376972806593</v>
      </c>
      <c r="G8" s="2">
        <f>'[1]Pc, Winter, S8'!G8*Main!$B$8+'EV Scenarios'!G$2*'Node ratio'!$B8</f>
        <v>3.3890759669521051</v>
      </c>
      <c r="H8" s="2">
        <f>'[1]Pc, Winter, S8'!H8*Main!$B$8+'EV Scenarios'!H$2*'Node ratio'!$B8</f>
        <v>3.8152258447838663</v>
      </c>
      <c r="I8" s="2">
        <f>'[1]Pc, Winter, S8'!I8*Main!$B$8+'EV Scenarios'!I$2*'Node ratio'!$B8</f>
        <v>3.7604143242310455</v>
      </c>
      <c r="J8" s="2">
        <f>'[1]Pc, Winter, S8'!J8*Main!$B$8+'EV Scenarios'!J$2*'Node ratio'!$B8</f>
        <v>4.371208133251244</v>
      </c>
      <c r="K8" s="2">
        <f>'[1]Pc, Winter, S8'!K8*Main!$B$8+'EV Scenarios'!K$2*'Node ratio'!$B8</f>
        <v>5.0620267080023869</v>
      </c>
      <c r="L8" s="2">
        <f>'[1]Pc, Winter, S8'!L8*Main!$B$8+'EV Scenarios'!L$2*'Node ratio'!$B8</f>
        <v>5.3787421302496892</v>
      </c>
      <c r="M8" s="2">
        <f>'[1]Pc, Winter, S8'!M8*Main!$B$8+'EV Scenarios'!M$2*'Node ratio'!$B8</f>
        <v>5.8509611945465876</v>
      </c>
      <c r="N8" s="2">
        <f>'[1]Pc, Winter, S8'!N8*Main!$B$8+'EV Scenarios'!N$2*'Node ratio'!$B8</f>
        <v>5.7513012558521073</v>
      </c>
      <c r="O8" s="2">
        <f>'[1]Pc, Winter, S8'!O8*Main!$B$8+'EV Scenarios'!O$2*'Node ratio'!$B8</f>
        <v>5.3123328266129937</v>
      </c>
      <c r="P8" s="2">
        <f>'[1]Pc, Winter, S8'!P8*Main!$B$8+'EV Scenarios'!P$2*'Node ratio'!$B8</f>
        <v>4.9350759087062306</v>
      </c>
      <c r="Q8" s="2">
        <f>'[1]Pc, Winter, S8'!Q8*Main!$B$8+'EV Scenarios'!Q$2*'Node ratio'!$B8</f>
        <v>4.4253577016182977</v>
      </c>
      <c r="R8" s="2">
        <f>'[1]Pc, Winter, S8'!R8*Main!$B$8+'EV Scenarios'!R$2*'Node ratio'!$B8</f>
        <v>4.4480300594468032</v>
      </c>
      <c r="S8" s="2">
        <f>'[1]Pc, Winter, S8'!S8*Main!$B$8+'EV Scenarios'!S$2*'Node ratio'!$B8</f>
        <v>4.8550259210314701</v>
      </c>
      <c r="T8" s="2">
        <f>'[1]Pc, Winter, S8'!T8*Main!$B$8+'EV Scenarios'!T$2*'Node ratio'!$B8</f>
        <v>4.8780547956679579</v>
      </c>
      <c r="U8" s="2">
        <f>'[1]Pc, Winter, S8'!U8*Main!$B$8+'EV Scenarios'!U$2*'Node ratio'!$B8</f>
        <v>4.8327326451131647</v>
      </c>
      <c r="V8" s="2">
        <f>'[1]Pc, Winter, S8'!V8*Main!$B$8+'EV Scenarios'!V$2*'Node ratio'!$B8</f>
        <v>4.9598411743723148</v>
      </c>
      <c r="W8" s="2">
        <f>'[1]Pc, Winter, S8'!W8*Main!$B$8+'EV Scenarios'!W$2*'Node ratio'!$B8</f>
        <v>4.6945862042717597</v>
      </c>
      <c r="X8" s="2">
        <f>'[1]Pc, Winter, S8'!X8*Main!$B$8+'EV Scenarios'!X$2*'Node ratio'!$B8</f>
        <v>4.2670121689493659</v>
      </c>
      <c r="Y8" s="2">
        <f>'[1]Pc, Winter, S8'!Y8*Main!$B$8+'EV Scenarios'!Y$2*'Node ratio'!$B8</f>
        <v>3.888696815180515</v>
      </c>
    </row>
    <row r="9" spans="1:25" x14ac:dyDescent="0.25">
      <c r="A9">
        <v>6</v>
      </c>
      <c r="B9" s="2">
        <f>'[1]Pc, Winter, S8'!B9*Main!$B$8+'EV Scenarios'!B$2*'Node ratio'!$B9</f>
        <v>2.6367080985820279</v>
      </c>
      <c r="C9" s="2">
        <f>'[1]Pc, Winter, S8'!C9*Main!$B$8+'EV Scenarios'!C$2*'Node ratio'!$B9</f>
        <v>2.5093096291296586</v>
      </c>
      <c r="D9" s="2">
        <f>'[1]Pc, Winter, S8'!D9*Main!$B$8+'EV Scenarios'!D$2*'Node ratio'!$B9</f>
        <v>2.3662865606404111</v>
      </c>
      <c r="E9" s="2">
        <f>'[1]Pc, Winter, S8'!E9*Main!$B$8+'EV Scenarios'!E$2*'Node ratio'!$B9</f>
        <v>2.3155221664479577</v>
      </c>
      <c r="F9" s="2">
        <f>'[1]Pc, Winter, S8'!F9*Main!$B$8+'EV Scenarios'!F$2*'Node ratio'!$B9</f>
        <v>2.3046896346539434</v>
      </c>
      <c r="G9" s="2">
        <f>'[1]Pc, Winter, S8'!G9*Main!$B$8+'EV Scenarios'!G$2*'Node ratio'!$B9</f>
        <v>2.5262196724532071</v>
      </c>
      <c r="H9" s="2">
        <f>'[1]Pc, Winter, S8'!H9*Main!$B$8+'EV Scenarios'!H$2*'Node ratio'!$B9</f>
        <v>2.8488036442045366</v>
      </c>
      <c r="I9" s="2">
        <f>'[1]Pc, Winter, S8'!I9*Main!$B$8+'EV Scenarios'!I$2*'Node ratio'!$B9</f>
        <v>2.9276110799755322</v>
      </c>
      <c r="J9" s="2">
        <f>'[1]Pc, Winter, S8'!J9*Main!$B$8+'EV Scenarios'!J$2*'Node ratio'!$B9</f>
        <v>3.3621396247220385</v>
      </c>
      <c r="K9" s="2">
        <f>'[1]Pc, Winter, S8'!K9*Main!$B$8+'EV Scenarios'!K$2*'Node ratio'!$B9</f>
        <v>3.9090949716476442</v>
      </c>
      <c r="L9" s="2">
        <f>'[1]Pc, Winter, S8'!L9*Main!$B$8+'EV Scenarios'!L$2*'Node ratio'!$B9</f>
        <v>4.4368693194298796</v>
      </c>
      <c r="M9" s="2">
        <f>'[1]Pc, Winter, S8'!M9*Main!$B$8+'EV Scenarios'!M$2*'Node ratio'!$B9</f>
        <v>4.6198305831175936</v>
      </c>
      <c r="N9" s="2">
        <f>'[1]Pc, Winter, S8'!N9*Main!$B$8+'EV Scenarios'!N$2*'Node ratio'!$B9</f>
        <v>4.1320409064116062</v>
      </c>
      <c r="O9" s="2">
        <f>'[1]Pc, Winter, S8'!O9*Main!$B$8+'EV Scenarios'!O$2*'Node ratio'!$B9</f>
        <v>3.7027419859915578</v>
      </c>
      <c r="P9" s="2">
        <f>'[1]Pc, Winter, S8'!P9*Main!$B$8+'EV Scenarios'!P$2*'Node ratio'!$B9</f>
        <v>3.5039168071291376</v>
      </c>
      <c r="Q9" s="2">
        <f>'[1]Pc, Winter, S8'!Q9*Main!$B$8+'EV Scenarios'!Q$2*'Node ratio'!$B9</f>
        <v>3.3624469113304829</v>
      </c>
      <c r="R9" s="2">
        <f>'[1]Pc, Winter, S8'!R9*Main!$B$8+'EV Scenarios'!R$2*'Node ratio'!$B9</f>
        <v>3.3305215279648706</v>
      </c>
      <c r="S9" s="2">
        <f>'[1]Pc, Winter, S8'!S9*Main!$B$8+'EV Scenarios'!S$2*'Node ratio'!$B9</f>
        <v>3.4973507001424564</v>
      </c>
      <c r="T9" s="2">
        <f>'[1]Pc, Winter, S8'!T9*Main!$B$8+'EV Scenarios'!T$2*'Node ratio'!$B9</f>
        <v>3.5362296438517777</v>
      </c>
      <c r="U9" s="2">
        <f>'[1]Pc, Winter, S8'!U9*Main!$B$8+'EV Scenarios'!U$2*'Node ratio'!$B9</f>
        <v>3.6019798181735792</v>
      </c>
      <c r="V9" s="2">
        <f>'[1]Pc, Winter, S8'!V9*Main!$B$8+'EV Scenarios'!V$2*'Node ratio'!$B9</f>
        <v>3.4965091097943497</v>
      </c>
      <c r="W9" s="2">
        <f>'[1]Pc, Winter, S8'!W9*Main!$B$8+'EV Scenarios'!W$2*'Node ratio'!$B9</f>
        <v>3.244321928423366</v>
      </c>
      <c r="X9" s="2">
        <f>'[1]Pc, Winter, S8'!X9*Main!$B$8+'EV Scenarios'!X$2*'Node ratio'!$B9</f>
        <v>3.0733435195783958</v>
      </c>
      <c r="Y9" s="2">
        <f>'[1]Pc, Winter, S8'!Y9*Main!$B$8+'EV Scenarios'!Y$2*'Node ratio'!$B9</f>
        <v>2.7496435926956031</v>
      </c>
    </row>
    <row r="10" spans="1:25" x14ac:dyDescent="0.25">
      <c r="A10">
        <v>30</v>
      </c>
      <c r="B10" s="2">
        <f>'[1]Pc, Winter, S8'!B10*Main!$B$8+'EV Scenarios'!B$2*'Node ratio'!$B10</f>
        <v>2.6485589068872146</v>
      </c>
      <c r="C10" s="2">
        <f>'[1]Pc, Winter, S8'!C10*Main!$B$8+'EV Scenarios'!C$2*'Node ratio'!$B10</f>
        <v>2.645199030434795</v>
      </c>
      <c r="D10" s="2">
        <f>'[1]Pc, Winter, S8'!D10*Main!$B$8+'EV Scenarios'!D$2*'Node ratio'!$B10</f>
        <v>2.610144751864417</v>
      </c>
      <c r="E10" s="2">
        <f>'[1]Pc, Winter, S8'!E10*Main!$B$8+'EV Scenarios'!E$2*'Node ratio'!$B10</f>
        <v>2.6047693201832876</v>
      </c>
      <c r="F10" s="2">
        <f>'[1]Pc, Winter, S8'!F10*Main!$B$8+'EV Scenarios'!F$2*'Node ratio'!$B10</f>
        <v>2.581216085884126</v>
      </c>
      <c r="G10" s="2">
        <f>'[1]Pc, Winter, S8'!G10*Main!$B$8+'EV Scenarios'!G$2*'Node ratio'!$B10</f>
        <v>2.586776838936045</v>
      </c>
      <c r="H10" s="2">
        <f>'[1]Pc, Winter, S8'!H10*Main!$B$8+'EV Scenarios'!H$2*'Node ratio'!$B10</f>
        <v>2.6129408807068937</v>
      </c>
      <c r="I10" s="2">
        <f>'[1]Pc, Winter, S8'!I10*Main!$B$8+'EV Scenarios'!I$2*'Node ratio'!$B10</f>
        <v>2.5007317558355893</v>
      </c>
      <c r="J10" s="2">
        <f>'[1]Pc, Winter, S8'!J10*Main!$B$8+'EV Scenarios'!J$2*'Node ratio'!$B10</f>
        <v>2.4981305850751832</v>
      </c>
      <c r="K10" s="2">
        <f>'[1]Pc, Winter, S8'!K10*Main!$B$8+'EV Scenarios'!K$2*'Node ratio'!$B10</f>
        <v>2.5062899143883177</v>
      </c>
      <c r="L10" s="2">
        <f>'[1]Pc, Winter, S8'!L10*Main!$B$8+'EV Scenarios'!L$2*'Node ratio'!$B10</f>
        <v>2.4935146003715505</v>
      </c>
      <c r="M10" s="2">
        <f>'[1]Pc, Winter, S8'!M10*Main!$B$8+'EV Scenarios'!M$2*'Node ratio'!$B10</f>
        <v>2.4925805806627697</v>
      </c>
      <c r="N10" s="2">
        <f>'[1]Pc, Winter, S8'!N10*Main!$B$8+'EV Scenarios'!N$2*'Node ratio'!$B10</f>
        <v>2.4980175390390014</v>
      </c>
      <c r="O10" s="2">
        <f>'[1]Pc, Winter, S8'!O10*Main!$B$8+'EV Scenarios'!O$2*'Node ratio'!$B10</f>
        <v>2.5002969918997162</v>
      </c>
      <c r="P10" s="2">
        <f>'[1]Pc, Winter, S8'!P10*Main!$B$8+'EV Scenarios'!P$2*'Node ratio'!$B10</f>
        <v>2.4976732119320739</v>
      </c>
      <c r="Q10" s="2">
        <f>'[1]Pc, Winter, S8'!Q10*Main!$B$8+'EV Scenarios'!Q$2*'Node ratio'!$B10</f>
        <v>2.5024641400097325</v>
      </c>
      <c r="R10" s="2">
        <f>'[1]Pc, Winter, S8'!R10*Main!$B$8+'EV Scenarios'!R$2*'Node ratio'!$B10</f>
        <v>2.5039296614099382</v>
      </c>
      <c r="S10" s="2">
        <f>'[1]Pc, Winter, S8'!S10*Main!$B$8+'EV Scenarios'!S$2*'Node ratio'!$B10</f>
        <v>2.5180956269931123</v>
      </c>
      <c r="T10" s="2">
        <f>'[1]Pc, Winter, S8'!T10*Main!$B$8+'EV Scenarios'!T$2*'Node ratio'!$B10</f>
        <v>2.5011476169916413</v>
      </c>
      <c r="U10" s="2">
        <f>'[1]Pc, Winter, S8'!U10*Main!$B$8+'EV Scenarios'!U$2*'Node ratio'!$B10</f>
        <v>2.4993092289934067</v>
      </c>
      <c r="V10" s="2">
        <f>'[1]Pc, Winter, S8'!V10*Main!$B$8+'EV Scenarios'!V$2*'Node ratio'!$B10</f>
        <v>2.5064811660429727</v>
      </c>
      <c r="W10" s="2">
        <f>'[1]Pc, Winter, S8'!W10*Main!$B$8+'EV Scenarios'!W$2*'Node ratio'!$B10</f>
        <v>2.504519724654533</v>
      </c>
      <c r="X10" s="2">
        <f>'[1]Pc, Winter, S8'!X10*Main!$B$8+'EV Scenarios'!X$2*'Node ratio'!$B10</f>
        <v>2.607811555806173</v>
      </c>
      <c r="Y10" s="2">
        <f>'[1]Pc, Winter, S8'!Y10*Main!$B$8+'EV Scenarios'!Y$2*'Node ratio'!$B10</f>
        <v>2.6261272375240727</v>
      </c>
    </row>
    <row r="11" spans="1:25" x14ac:dyDescent="0.25">
      <c r="A11">
        <v>40</v>
      </c>
      <c r="B11" s="2">
        <f>'[1]Pc, Winter, S8'!B11*Main!$B$8+'EV Scenarios'!B$2*'Node ratio'!$B11</f>
        <v>2.9662527736998792</v>
      </c>
      <c r="C11" s="2">
        <f>'[1]Pc, Winter, S8'!C11*Main!$B$8+'EV Scenarios'!C$2*'Node ratio'!$B11</f>
        <v>2.7043410936056662</v>
      </c>
      <c r="D11" s="2">
        <f>'[1]Pc, Winter, S8'!D11*Main!$B$8+'EV Scenarios'!D$2*'Node ratio'!$B11</f>
        <v>2.4994879727957273</v>
      </c>
      <c r="E11" s="2">
        <f>'[1]Pc, Winter, S8'!E11*Main!$B$8+'EV Scenarios'!E$2*'Node ratio'!$B11</f>
        <v>2.4440293160956266</v>
      </c>
      <c r="F11" s="2">
        <f>'[1]Pc, Winter, S8'!F11*Main!$B$8+'EV Scenarios'!F$2*'Node ratio'!$B11</f>
        <v>2.3784169973286282</v>
      </c>
      <c r="G11" s="2">
        <f>'[1]Pc, Winter, S8'!G11*Main!$B$8+'EV Scenarios'!G$2*'Node ratio'!$B11</f>
        <v>2.5352766528281552</v>
      </c>
      <c r="H11" s="2">
        <f>'[1]Pc, Winter, S8'!H11*Main!$B$8+'EV Scenarios'!H$2*'Node ratio'!$B11</f>
        <v>2.8251051544747479</v>
      </c>
      <c r="I11" s="2">
        <f>'[1]Pc, Winter, S8'!I11*Main!$B$8+'EV Scenarios'!I$2*'Node ratio'!$B11</f>
        <v>2.942799786748052</v>
      </c>
      <c r="J11" s="2">
        <f>'[1]Pc, Winter, S8'!J11*Main!$B$8+'EV Scenarios'!J$2*'Node ratio'!$B11</f>
        <v>3.5147630559619651</v>
      </c>
      <c r="K11" s="2">
        <f>'[1]Pc, Winter, S8'!K11*Main!$B$8+'EV Scenarios'!K$2*'Node ratio'!$B11</f>
        <v>4.1914709401970525</v>
      </c>
      <c r="L11" s="2">
        <f>'[1]Pc, Winter, S8'!L11*Main!$B$8+'EV Scenarios'!L$2*'Node ratio'!$B11</f>
        <v>4.6667746142178759</v>
      </c>
      <c r="M11" s="2">
        <f>'[1]Pc, Winter, S8'!M11*Main!$B$8+'EV Scenarios'!M$2*'Node ratio'!$B11</f>
        <v>4.7707654985912686</v>
      </c>
      <c r="N11" s="2">
        <f>'[1]Pc, Winter, S8'!N11*Main!$B$8+'EV Scenarios'!N$2*'Node ratio'!$B11</f>
        <v>4.3133942203091991</v>
      </c>
      <c r="O11" s="2">
        <f>'[1]Pc, Winter, S8'!O11*Main!$B$8+'EV Scenarios'!O$2*'Node ratio'!$B11</f>
        <v>3.840294378017048</v>
      </c>
      <c r="P11" s="2">
        <f>'[1]Pc, Winter, S8'!P11*Main!$B$8+'EV Scenarios'!P$2*'Node ratio'!$B11</f>
        <v>3.5940995098995812</v>
      </c>
      <c r="Q11" s="2">
        <f>'[1]Pc, Winter, S8'!Q11*Main!$B$8+'EV Scenarios'!Q$2*'Node ratio'!$B11</f>
        <v>3.5029900013077295</v>
      </c>
      <c r="R11" s="2">
        <f>'[1]Pc, Winter, S8'!R11*Main!$B$8+'EV Scenarios'!R$2*'Node ratio'!$B11</f>
        <v>3.5927390879447265</v>
      </c>
      <c r="S11" s="2">
        <f>'[1]Pc, Winter, S8'!S11*Main!$B$8+'EV Scenarios'!S$2*'Node ratio'!$B11</f>
        <v>4.011647272014625</v>
      </c>
      <c r="T11" s="2">
        <f>'[1]Pc, Winter, S8'!T11*Main!$B$8+'EV Scenarios'!T$2*'Node ratio'!$B11</f>
        <v>4.1183357638236062</v>
      </c>
      <c r="U11" s="2">
        <f>'[1]Pc, Winter, S8'!U11*Main!$B$8+'EV Scenarios'!U$2*'Node ratio'!$B11</f>
        <v>4.1134422930103138</v>
      </c>
      <c r="V11" s="2">
        <f>'[1]Pc, Winter, S8'!V11*Main!$B$8+'EV Scenarios'!V$2*'Node ratio'!$B11</f>
        <v>3.9493913321949177</v>
      </c>
      <c r="W11" s="2">
        <f>'[1]Pc, Winter, S8'!W11*Main!$B$8+'EV Scenarios'!W$2*'Node ratio'!$B11</f>
        <v>3.7147134825273</v>
      </c>
      <c r="X11" s="2">
        <f>'[1]Pc, Winter, S8'!X11*Main!$B$8+'EV Scenarios'!X$2*'Node ratio'!$B11</f>
        <v>3.5228477605039719</v>
      </c>
      <c r="Y11" s="2">
        <f>'[1]Pc, Winter, S8'!Y11*Main!$B$8+'EV Scenarios'!Y$2*'Node ratio'!$B11</f>
        <v>3.0835857744537818</v>
      </c>
    </row>
    <row r="12" spans="1:25" x14ac:dyDescent="0.25">
      <c r="A12">
        <v>14</v>
      </c>
      <c r="B12" s="2">
        <f>'[1]Pc, Winter, S8'!B12*Main!$B$8+'EV Scenarios'!B$2*'Node ratio'!$B12</f>
        <v>1.1647403465017205</v>
      </c>
      <c r="C12" s="2">
        <f>'[1]Pc, Winter, S8'!C12*Main!$B$8+'EV Scenarios'!C$2*'Node ratio'!$B12</f>
        <v>1.0734532059900814</v>
      </c>
      <c r="D12" s="2">
        <f>'[1]Pc, Winter, S8'!D12*Main!$B$8+'EV Scenarios'!D$2*'Node ratio'!$B12</f>
        <v>0.99113353952926908</v>
      </c>
      <c r="E12" s="2">
        <f>'[1]Pc, Winter, S8'!E12*Main!$B$8+'EV Scenarios'!E$2*'Node ratio'!$B12</f>
        <v>0.97472173396788075</v>
      </c>
      <c r="F12" s="2">
        <f>'[1]Pc, Winter, S8'!F12*Main!$B$8+'EV Scenarios'!F$2*'Node ratio'!$B12</f>
        <v>0.94854177718514854</v>
      </c>
      <c r="G12" s="2">
        <f>'[1]Pc, Winter, S8'!G12*Main!$B$8+'EV Scenarios'!G$2*'Node ratio'!$B12</f>
        <v>1.094451047157966</v>
      </c>
      <c r="H12" s="2">
        <f>'[1]Pc, Winter, S8'!H12*Main!$B$8+'EV Scenarios'!H$2*'Node ratio'!$B12</f>
        <v>1.2880471611406792</v>
      </c>
      <c r="I12" s="2">
        <f>'[1]Pc, Winter, S8'!I12*Main!$B$8+'EV Scenarios'!I$2*'Node ratio'!$B12</f>
        <v>1.4450471979824864</v>
      </c>
      <c r="J12" s="2">
        <f>'[1]Pc, Winter, S8'!J12*Main!$B$8+'EV Scenarios'!J$2*'Node ratio'!$B12</f>
        <v>1.6731266979088641</v>
      </c>
      <c r="K12" s="2">
        <f>'[1]Pc, Winter, S8'!K12*Main!$B$8+'EV Scenarios'!K$2*'Node ratio'!$B12</f>
        <v>1.909930466970378</v>
      </c>
      <c r="L12" s="2">
        <f>'[1]Pc, Winter, S8'!L12*Main!$B$8+'EV Scenarios'!L$2*'Node ratio'!$B12</f>
        <v>2.1447810782107695</v>
      </c>
      <c r="M12" s="2">
        <f>'[1]Pc, Winter, S8'!M12*Main!$B$8+'EV Scenarios'!M$2*'Node ratio'!$B12</f>
        <v>2.2304230589888618</v>
      </c>
      <c r="N12" s="2">
        <f>'[1]Pc, Winter, S8'!N12*Main!$B$8+'EV Scenarios'!N$2*'Node ratio'!$B12</f>
        <v>2.0368973080614836</v>
      </c>
      <c r="O12" s="2">
        <f>'[1]Pc, Winter, S8'!O12*Main!$B$8+'EV Scenarios'!O$2*'Node ratio'!$B12</f>
        <v>1.8403970544331083</v>
      </c>
      <c r="P12" s="2">
        <f>'[1]Pc, Winter, S8'!P12*Main!$B$8+'EV Scenarios'!P$2*'Node ratio'!$B12</f>
        <v>1.6539674222848708</v>
      </c>
      <c r="Q12" s="2">
        <f>'[1]Pc, Winter, S8'!Q12*Main!$B$8+'EV Scenarios'!Q$2*'Node ratio'!$B12</f>
        <v>1.5965793305704614</v>
      </c>
      <c r="R12" s="2">
        <f>'[1]Pc, Winter, S8'!R12*Main!$B$8+'EV Scenarios'!R$2*'Node ratio'!$B12</f>
        <v>1.7462007371998356</v>
      </c>
      <c r="S12" s="2">
        <f>'[1]Pc, Winter, S8'!S12*Main!$B$8+'EV Scenarios'!S$2*'Node ratio'!$B12</f>
        <v>1.9688033161656557</v>
      </c>
      <c r="T12" s="2">
        <f>'[1]Pc, Winter, S8'!T12*Main!$B$8+'EV Scenarios'!T$2*'Node ratio'!$B12</f>
        <v>1.9682769420473096</v>
      </c>
      <c r="U12" s="2">
        <f>'[1]Pc, Winter, S8'!U12*Main!$B$8+'EV Scenarios'!U$2*'Node ratio'!$B12</f>
        <v>1.9867063394864044</v>
      </c>
      <c r="V12" s="2">
        <f>'[1]Pc, Winter, S8'!V12*Main!$B$8+'EV Scenarios'!V$2*'Node ratio'!$B12</f>
        <v>1.9105531900882182</v>
      </c>
      <c r="W12" s="2">
        <f>'[1]Pc, Winter, S8'!W12*Main!$B$8+'EV Scenarios'!W$2*'Node ratio'!$B12</f>
        <v>1.7825096616684606</v>
      </c>
      <c r="X12" s="2">
        <f>'[1]Pc, Winter, S8'!X12*Main!$B$8+'EV Scenarios'!X$2*'Node ratio'!$B12</f>
        <v>1.548986184999299</v>
      </c>
      <c r="Y12" s="2">
        <f>'[1]Pc, Winter, S8'!Y12*Main!$B$8+'EV Scenarios'!Y$2*'Node ratio'!$B12</f>
        <v>1.3360561906677317</v>
      </c>
    </row>
    <row r="13" spans="1:25" x14ac:dyDescent="0.25">
      <c r="A13">
        <v>34</v>
      </c>
      <c r="B13" s="2">
        <f>'[1]Pc, Winter, S8'!B13*Main!$B$8+'EV Scenarios'!B$2*'Node ratio'!$B13</f>
        <v>6.8562417721963698</v>
      </c>
      <c r="C13" s="2">
        <f>'[1]Pc, Winter, S8'!C13*Main!$B$8+'EV Scenarios'!C$2*'Node ratio'!$B13</f>
        <v>6.4352298192731885</v>
      </c>
      <c r="D13" s="2">
        <f>'[1]Pc, Winter, S8'!D13*Main!$B$8+'EV Scenarios'!D$2*'Node ratio'!$B13</f>
        <v>6.0945264384203712</v>
      </c>
      <c r="E13" s="2">
        <f>'[1]Pc, Winter, S8'!E13*Main!$B$8+'EV Scenarios'!E$2*'Node ratio'!$B13</f>
        <v>6.1191593675877707</v>
      </c>
      <c r="F13" s="2">
        <f>'[1]Pc, Winter, S8'!F13*Main!$B$8+'EV Scenarios'!F$2*'Node ratio'!$B13</f>
        <v>6.0574817019381078</v>
      </c>
      <c r="G13" s="2">
        <f>'[1]Pc, Winter, S8'!G13*Main!$B$8+'EV Scenarios'!G$2*'Node ratio'!$B13</f>
        <v>6.0894142688487465</v>
      </c>
      <c r="H13" s="2">
        <f>'[1]Pc, Winter, S8'!H13*Main!$B$8+'EV Scenarios'!H$2*'Node ratio'!$B13</f>
        <v>6.2503348413355893</v>
      </c>
      <c r="I13" s="2">
        <f>'[1]Pc, Winter, S8'!I13*Main!$B$8+'EV Scenarios'!I$2*'Node ratio'!$B13</f>
        <v>5.6874212896333569</v>
      </c>
      <c r="J13" s="2">
        <f>'[1]Pc, Winter, S8'!J13*Main!$B$8+'EV Scenarios'!J$2*'Node ratio'!$B13</f>
        <v>4.1725513844953639</v>
      </c>
      <c r="K13" s="2">
        <f>'[1]Pc, Winter, S8'!K13*Main!$B$8+'EV Scenarios'!K$2*'Node ratio'!$B13</f>
        <v>5.0709979850962439</v>
      </c>
      <c r="L13" s="2">
        <f>'[1]Pc, Winter, S8'!L13*Main!$B$8+'EV Scenarios'!L$2*'Node ratio'!$B13</f>
        <v>6.1775399270518756</v>
      </c>
      <c r="M13" s="2">
        <f>'[1]Pc, Winter, S8'!M13*Main!$B$8+'EV Scenarios'!M$2*'Node ratio'!$B13</f>
        <v>5.9961911912426631</v>
      </c>
      <c r="N13" s="2">
        <f>'[1]Pc, Winter, S8'!N13*Main!$B$8+'EV Scenarios'!N$2*'Node ratio'!$B13</f>
        <v>5.8382729251571055</v>
      </c>
      <c r="O13" s="2">
        <f>'[1]Pc, Winter, S8'!O13*Main!$B$8+'EV Scenarios'!O$2*'Node ratio'!$B13</f>
        <v>5.9006153881691867</v>
      </c>
      <c r="P13" s="2">
        <f>'[1]Pc, Winter, S8'!P13*Main!$B$8+'EV Scenarios'!P$2*'Node ratio'!$B13</f>
        <v>5.7950151099172347</v>
      </c>
      <c r="Q13" s="2">
        <f>'[1]Pc, Winter, S8'!Q13*Main!$B$8+'EV Scenarios'!Q$2*'Node ratio'!$B13</f>
        <v>5.8011148828751677</v>
      </c>
      <c r="R13" s="2">
        <f>'[1]Pc, Winter, S8'!R13*Main!$B$8+'EV Scenarios'!R$2*'Node ratio'!$B13</f>
        <v>5.8268361002879354</v>
      </c>
      <c r="S13" s="2">
        <f>'[1]Pc, Winter, S8'!S13*Main!$B$8+'EV Scenarios'!S$2*'Node ratio'!$B13</f>
        <v>6.7551567333578966</v>
      </c>
      <c r="T13" s="2">
        <f>'[1]Pc, Winter, S8'!T13*Main!$B$8+'EV Scenarios'!T$2*'Node ratio'!$B13</f>
        <v>6.8921090157610028</v>
      </c>
      <c r="U13" s="2">
        <f>'[1]Pc, Winter, S8'!U13*Main!$B$8+'EV Scenarios'!U$2*'Node ratio'!$B13</f>
        <v>6.5407476660844681</v>
      </c>
      <c r="V13" s="2">
        <f>'[1]Pc, Winter, S8'!V13*Main!$B$8+'EV Scenarios'!V$2*'Node ratio'!$B13</f>
        <v>6.2448155717174147</v>
      </c>
      <c r="W13" s="2">
        <f>'[1]Pc, Winter, S8'!W13*Main!$B$8+'EV Scenarios'!W$2*'Node ratio'!$B13</f>
        <v>6.2191111974129303</v>
      </c>
      <c r="X13" s="2">
        <f>'[1]Pc, Winter, S8'!X13*Main!$B$8+'EV Scenarios'!X$2*'Node ratio'!$B13</f>
        <v>6.4721574080636737</v>
      </c>
      <c r="Y13" s="2">
        <f>'[1]Pc, Winter, S8'!Y13*Main!$B$8+'EV Scenarios'!Y$2*'Node ratio'!$B13</f>
        <v>6.6283227784530494</v>
      </c>
    </row>
    <row r="14" spans="1:25" x14ac:dyDescent="0.25">
      <c r="A14">
        <v>3</v>
      </c>
      <c r="B14" s="2">
        <f>'[1]Pc, Winter, S8'!B14*Main!$B$8+'EV Scenarios'!B$2*'Node ratio'!$B14</f>
        <v>11.474547029198419</v>
      </c>
      <c r="C14" s="2">
        <f>'[1]Pc, Winter, S8'!C14*Main!$B$8+'EV Scenarios'!C$2*'Node ratio'!$B14</f>
        <v>11.308733417204772</v>
      </c>
      <c r="D14" s="2">
        <f>'[1]Pc, Winter, S8'!D14*Main!$B$8+'EV Scenarios'!D$2*'Node ratio'!$B14</f>
        <v>11.036854681891796</v>
      </c>
      <c r="E14" s="2">
        <f>'[1]Pc, Winter, S8'!E14*Main!$B$8+'EV Scenarios'!E$2*'Node ratio'!$B14</f>
        <v>10.951877019707187</v>
      </c>
      <c r="F14" s="2">
        <f>'[1]Pc, Winter, S8'!F14*Main!$B$8+'EV Scenarios'!F$2*'Node ratio'!$B14</f>
        <v>10.580190809103811</v>
      </c>
      <c r="G14" s="2">
        <f>'[1]Pc, Winter, S8'!G14*Main!$B$8+'EV Scenarios'!G$2*'Node ratio'!$B14</f>
        <v>10.795475986744746</v>
      </c>
      <c r="H14" s="2">
        <f>'[1]Pc, Winter, S8'!H14*Main!$B$8+'EV Scenarios'!H$2*'Node ratio'!$B14</f>
        <v>11.251370748971564</v>
      </c>
      <c r="I14" s="2">
        <f>'[1]Pc, Winter, S8'!I14*Main!$B$8+'EV Scenarios'!I$2*'Node ratio'!$B14</f>
        <v>11.075698690991763</v>
      </c>
      <c r="J14" s="2">
        <f>'[1]Pc, Winter, S8'!J14*Main!$B$8+'EV Scenarios'!J$2*'Node ratio'!$B14</f>
        <v>11.552318770045053</v>
      </c>
      <c r="K14" s="2">
        <f>'[1]Pc, Winter, S8'!K14*Main!$B$8+'EV Scenarios'!K$2*'Node ratio'!$B14</f>
        <v>11.956716856566041</v>
      </c>
      <c r="L14" s="2">
        <f>'[1]Pc, Winter, S8'!L14*Main!$B$8+'EV Scenarios'!L$2*'Node ratio'!$B14</f>
        <v>12.468399185930219</v>
      </c>
      <c r="M14" s="2">
        <f>'[1]Pc, Winter, S8'!M14*Main!$B$8+'EV Scenarios'!M$2*'Node ratio'!$B14</f>
        <v>11.934493541727933</v>
      </c>
      <c r="N14" s="2">
        <f>'[1]Pc, Winter, S8'!N14*Main!$B$8+'EV Scenarios'!N$2*'Node ratio'!$B14</f>
        <v>11.600092859147411</v>
      </c>
      <c r="O14" s="2">
        <f>'[1]Pc, Winter, S8'!O14*Main!$B$8+'EV Scenarios'!O$2*'Node ratio'!$B14</f>
        <v>11.240796326800043</v>
      </c>
      <c r="P14" s="2">
        <f>'[1]Pc, Winter, S8'!P14*Main!$B$8+'EV Scenarios'!P$2*'Node ratio'!$B14</f>
        <v>10.950725406367251</v>
      </c>
      <c r="Q14" s="2">
        <f>'[1]Pc, Winter, S8'!Q14*Main!$B$8+'EV Scenarios'!Q$2*'Node ratio'!$B14</f>
        <v>11.288444537411898</v>
      </c>
      <c r="R14" s="2">
        <f>'[1]Pc, Winter, S8'!R14*Main!$B$8+'EV Scenarios'!R$2*'Node ratio'!$B14</f>
        <v>11.262186815650532</v>
      </c>
      <c r="S14" s="2">
        <f>'[1]Pc, Winter, S8'!S14*Main!$B$8+'EV Scenarios'!S$2*'Node ratio'!$B14</f>
        <v>11.480421567568884</v>
      </c>
      <c r="T14" s="2">
        <f>'[1]Pc, Winter, S8'!T14*Main!$B$8+'EV Scenarios'!T$2*'Node ratio'!$B14</f>
        <v>11.772782780533989</v>
      </c>
      <c r="U14" s="2">
        <f>'[1]Pc, Winter, S8'!U14*Main!$B$8+'EV Scenarios'!U$2*'Node ratio'!$B14</f>
        <v>11.86748256474419</v>
      </c>
      <c r="V14" s="2">
        <f>'[1]Pc, Winter, S8'!V14*Main!$B$8+'EV Scenarios'!V$2*'Node ratio'!$B14</f>
        <v>11.609685734448453</v>
      </c>
      <c r="W14" s="2">
        <f>'[1]Pc, Winter, S8'!W14*Main!$B$8+'EV Scenarios'!W$2*'Node ratio'!$B14</f>
        <v>11.457488062589391</v>
      </c>
      <c r="X14" s="2">
        <f>'[1]Pc, Winter, S8'!X14*Main!$B$8+'EV Scenarios'!X$2*'Node ratio'!$B14</f>
        <v>11.652572864991624</v>
      </c>
      <c r="Y14" s="2">
        <f>'[1]Pc, Winter, S8'!Y14*Main!$B$8+'EV Scenarios'!Y$2*'Node ratio'!$B14</f>
        <v>11.277020081879765</v>
      </c>
    </row>
    <row r="15" spans="1:25" x14ac:dyDescent="0.25">
      <c r="A15">
        <v>20</v>
      </c>
      <c r="B15" s="2">
        <f>'[1]Pc, Winter, S8'!B15*Main!$B$8+'EV Scenarios'!B$2*'Node ratio'!$B15</f>
        <v>0.40909643929992512</v>
      </c>
      <c r="C15" s="2">
        <f>'[1]Pc, Winter, S8'!C15*Main!$B$8+'EV Scenarios'!C$2*'Node ratio'!$B15</f>
        <v>0.37266354988040945</v>
      </c>
      <c r="D15" s="2">
        <f>'[1]Pc, Winter, S8'!D15*Main!$B$8+'EV Scenarios'!D$2*'Node ratio'!$B15</f>
        <v>0.35164925879052589</v>
      </c>
      <c r="E15" s="2">
        <f>'[1]Pc, Winter, S8'!E15*Main!$B$8+'EV Scenarios'!E$2*'Node ratio'!$B15</f>
        <v>0.33621149887769958</v>
      </c>
      <c r="F15" s="2">
        <f>'[1]Pc, Winter, S8'!F15*Main!$B$8+'EV Scenarios'!F$2*'Node ratio'!$B15</f>
        <v>0.33784067119888661</v>
      </c>
      <c r="G15" s="2">
        <f>'[1]Pc, Winter, S8'!G15*Main!$B$8+'EV Scenarios'!G$2*'Node ratio'!$B15</f>
        <v>0.3585053598385376</v>
      </c>
      <c r="H15" s="2">
        <f>'[1]Pc, Winter, S8'!H15*Main!$B$8+'EV Scenarios'!H$2*'Node ratio'!$B15</f>
        <v>0.41319187335824487</v>
      </c>
      <c r="I15" s="2">
        <f>'[1]Pc, Winter, S8'!I15*Main!$B$8+'EV Scenarios'!I$2*'Node ratio'!$B15</f>
        <v>0.46350929423484694</v>
      </c>
      <c r="J15" s="2">
        <f>'[1]Pc, Winter, S8'!J15*Main!$B$8+'EV Scenarios'!J$2*'Node ratio'!$B15</f>
        <v>0.56788166950227781</v>
      </c>
      <c r="K15" s="2">
        <f>'[1]Pc, Winter, S8'!K15*Main!$B$8+'EV Scenarios'!K$2*'Node ratio'!$B15</f>
        <v>0.66587564047037306</v>
      </c>
      <c r="L15" s="2">
        <f>'[1]Pc, Winter, S8'!L15*Main!$B$8+'EV Scenarios'!L$2*'Node ratio'!$B15</f>
        <v>0.70446739787612533</v>
      </c>
      <c r="M15" s="2">
        <f>'[1]Pc, Winter, S8'!M15*Main!$B$8+'EV Scenarios'!M$2*'Node ratio'!$B15</f>
        <v>0.69603550126304148</v>
      </c>
      <c r="N15" s="2">
        <f>'[1]Pc, Winter, S8'!N15*Main!$B$8+'EV Scenarios'!N$2*'Node ratio'!$B15</f>
        <v>0.66455090737200395</v>
      </c>
      <c r="O15" s="2">
        <f>'[1]Pc, Winter, S8'!O15*Main!$B$8+'EV Scenarios'!O$2*'Node ratio'!$B15</f>
        <v>0.57480059127012761</v>
      </c>
      <c r="P15" s="2">
        <f>'[1]Pc, Winter, S8'!P15*Main!$B$8+'EV Scenarios'!P$2*'Node ratio'!$B15</f>
        <v>0.51035842495025152</v>
      </c>
      <c r="Q15" s="2">
        <f>'[1]Pc, Winter, S8'!Q15*Main!$B$8+'EV Scenarios'!Q$2*'Node ratio'!$B15</f>
        <v>0.51088629777178585</v>
      </c>
      <c r="R15" s="2">
        <f>'[1]Pc, Winter, S8'!R15*Main!$B$8+'EV Scenarios'!R$2*'Node ratio'!$B15</f>
        <v>0.5126576717684409</v>
      </c>
      <c r="S15" s="2">
        <f>'[1]Pc, Winter, S8'!S15*Main!$B$8+'EV Scenarios'!S$2*'Node ratio'!$B15</f>
        <v>0.55901407365872735</v>
      </c>
      <c r="T15" s="2">
        <f>'[1]Pc, Winter, S8'!T15*Main!$B$8+'EV Scenarios'!T$2*'Node ratio'!$B15</f>
        <v>0.57804692771603383</v>
      </c>
      <c r="U15" s="2">
        <f>'[1]Pc, Winter, S8'!U15*Main!$B$8+'EV Scenarios'!U$2*'Node ratio'!$B15</f>
        <v>0.57233478713223029</v>
      </c>
      <c r="V15" s="2">
        <f>'[1]Pc, Winter, S8'!V15*Main!$B$8+'EV Scenarios'!V$2*'Node ratio'!$B15</f>
        <v>0.53508455483494399</v>
      </c>
      <c r="W15" s="2">
        <f>'[1]Pc, Winter, S8'!W15*Main!$B$8+'EV Scenarios'!W$2*'Node ratio'!$B15</f>
        <v>0.50142621488899186</v>
      </c>
      <c r="X15" s="2">
        <f>'[1]Pc, Winter, S8'!X15*Main!$B$8+'EV Scenarios'!X$2*'Node ratio'!$B15</f>
        <v>0.46580954022641952</v>
      </c>
      <c r="Y15" s="2">
        <f>'[1]Pc, Winter, S8'!Y15*Main!$B$8+'EV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4.5234145166348148</v>
      </c>
      <c r="C2" s="2">
        <f>'[1]Pc, Winter, S9'!C2*Main!$B$8+'EV Scenarios'!C$2*'Node ratio'!$B2</f>
        <v>4.4374943499053563</v>
      </c>
      <c r="D2" s="2">
        <f>'[1]Pc, Winter, S9'!D2*Main!$B$8+'EV Scenarios'!D$2*'Node ratio'!$B2</f>
        <v>4.2382250470407827</v>
      </c>
      <c r="E2" s="2">
        <f>'[1]Pc, Winter, S9'!E2*Main!$B$8+'EV Scenarios'!E$2*'Node ratio'!$B2</f>
        <v>4.2668213321755815</v>
      </c>
      <c r="F2" s="2">
        <f>'[1]Pc, Winter, S9'!F2*Main!$B$8+'EV Scenarios'!F$2*'Node ratio'!$B2</f>
        <v>4.07604618829017</v>
      </c>
      <c r="G2" s="2">
        <f>'[1]Pc, Winter, S9'!G2*Main!$B$8+'EV Scenarios'!G$2*'Node ratio'!$B2</f>
        <v>4.1530829666430984</v>
      </c>
      <c r="H2" s="2">
        <f>'[1]Pc, Winter, S9'!H2*Main!$B$8+'EV Scenarios'!H$2*'Node ratio'!$B2</f>
        <v>4.1975978468632613</v>
      </c>
      <c r="I2" s="2">
        <f>'[1]Pc, Winter, S9'!I2*Main!$B$8+'EV Scenarios'!I$2*'Node ratio'!$B2</f>
        <v>4.229626810869056</v>
      </c>
      <c r="J2" s="2">
        <f>'[1]Pc, Winter, S9'!J2*Main!$B$8+'EV Scenarios'!J$2*'Node ratio'!$B2</f>
        <v>4.2619934574753584</v>
      </c>
      <c r="K2" s="2">
        <f>'[1]Pc, Winter, S9'!K2*Main!$B$8+'EV Scenarios'!K$2*'Node ratio'!$B2</f>
        <v>4.1088279182297898</v>
      </c>
      <c r="L2" s="2">
        <f>'[1]Pc, Winter, S9'!L2*Main!$B$8+'EV Scenarios'!L$2*'Node ratio'!$B2</f>
        <v>4.1265782335241452</v>
      </c>
      <c r="M2" s="2">
        <f>'[1]Pc, Winter, S9'!M2*Main!$B$8+'EV Scenarios'!M$2*'Node ratio'!$B2</f>
        <v>4.0067434828903652</v>
      </c>
      <c r="N2" s="2">
        <f>'[1]Pc, Winter, S9'!N2*Main!$B$8+'EV Scenarios'!N$2*'Node ratio'!$B2</f>
        <v>4.1906304484141188</v>
      </c>
      <c r="O2" s="2">
        <f>'[1]Pc, Winter, S9'!O2*Main!$B$8+'EV Scenarios'!O$2*'Node ratio'!$B2</f>
        <v>4.0651884861058223</v>
      </c>
      <c r="P2" s="2">
        <f>'[1]Pc, Winter, S9'!P2*Main!$B$8+'EV Scenarios'!P$2*'Node ratio'!$B2</f>
        <v>4.0834874552058436</v>
      </c>
      <c r="Q2" s="2">
        <f>'[1]Pc, Winter, S9'!Q2*Main!$B$8+'EV Scenarios'!Q$2*'Node ratio'!$B2</f>
        <v>4.1832447822436354</v>
      </c>
      <c r="R2" s="2">
        <f>'[1]Pc, Winter, S9'!R2*Main!$B$8+'EV Scenarios'!R$2*'Node ratio'!$B2</f>
        <v>4.2688355869743884</v>
      </c>
      <c r="S2" s="2">
        <f>'[1]Pc, Winter, S9'!S2*Main!$B$8+'EV Scenarios'!S$2*'Node ratio'!$B2</f>
        <v>4.3051000465030329</v>
      </c>
      <c r="T2" s="2">
        <f>'[1]Pc, Winter, S9'!T2*Main!$B$8+'EV Scenarios'!T$2*'Node ratio'!$B2</f>
        <v>4.2361064654796357</v>
      </c>
      <c r="U2" s="2">
        <f>'[1]Pc, Winter, S9'!U2*Main!$B$8+'EV Scenarios'!U$2*'Node ratio'!$B2</f>
        <v>4.0375804936554056</v>
      </c>
      <c r="V2" s="2">
        <f>'[1]Pc, Winter, S9'!V2*Main!$B$8+'EV Scenarios'!V$2*'Node ratio'!$B2</f>
        <v>4.0668754259700322</v>
      </c>
      <c r="W2" s="2">
        <f>'[1]Pc, Winter, S9'!W2*Main!$B$8+'EV Scenarios'!W$2*'Node ratio'!$B2</f>
        <v>3.9950745014110978</v>
      </c>
      <c r="X2" s="2">
        <f>'[1]Pc, Winter, S9'!X2*Main!$B$8+'EV Scenarios'!X$2*'Node ratio'!$B2</f>
        <v>4.1964504716080464</v>
      </c>
      <c r="Y2" s="2">
        <f>'[1]Pc, Winter, S9'!Y2*Main!$B$8+'EV Scenarios'!Y$2*'Node ratio'!$B2</f>
        <v>4.3081407907810201</v>
      </c>
    </row>
    <row r="3" spans="1:25" x14ac:dyDescent="0.25">
      <c r="A3">
        <v>17</v>
      </c>
      <c r="B3" s="2">
        <f>'[1]Pc, Winter, S9'!B3*Main!$B$8+'EV Scenarios'!B$2*'Node ratio'!$B3</f>
        <v>1.8819682095985169</v>
      </c>
      <c r="C3" s="2">
        <f>'[1]Pc, Winter, S9'!C3*Main!$B$8+'EV Scenarios'!C$2*'Node ratio'!$B3</f>
        <v>1.7396220305680954</v>
      </c>
      <c r="D3" s="2">
        <f>'[1]Pc, Winter, S9'!D3*Main!$B$8+'EV Scenarios'!D$2*'Node ratio'!$B3</f>
        <v>1.6289102926153742</v>
      </c>
      <c r="E3" s="2">
        <f>'[1]Pc, Winter, S9'!E3*Main!$B$8+'EV Scenarios'!E$2*'Node ratio'!$B3</f>
        <v>1.5649837257171644</v>
      </c>
      <c r="F3" s="2">
        <f>'[1]Pc, Winter, S9'!F3*Main!$B$8+'EV Scenarios'!F$2*'Node ratio'!$B3</f>
        <v>1.5606101361474249</v>
      </c>
      <c r="G3" s="2">
        <f>'[1]Pc, Winter, S9'!G3*Main!$B$8+'EV Scenarios'!G$2*'Node ratio'!$B3</f>
        <v>1.6815156898841761</v>
      </c>
      <c r="H3" s="2">
        <f>'[1]Pc, Winter, S9'!H3*Main!$B$8+'EV Scenarios'!H$2*'Node ratio'!$B3</f>
        <v>1.8350655420648192</v>
      </c>
      <c r="I3" s="2">
        <f>'[1]Pc, Winter, S9'!I3*Main!$B$8+'EV Scenarios'!I$2*'Node ratio'!$B3</f>
        <v>2.0538149843442768</v>
      </c>
      <c r="J3" s="2">
        <f>'[1]Pc, Winter, S9'!J3*Main!$B$8+'EV Scenarios'!J$2*'Node ratio'!$B3</f>
        <v>2.3422091525498638</v>
      </c>
      <c r="K3" s="2">
        <f>'[1]Pc, Winter, S9'!K3*Main!$B$8+'EV Scenarios'!K$2*'Node ratio'!$B3</f>
        <v>2.6812113014935819</v>
      </c>
      <c r="L3" s="2">
        <f>'[1]Pc, Winter, S9'!L3*Main!$B$8+'EV Scenarios'!L$2*'Node ratio'!$B3</f>
        <v>2.7038564410376145</v>
      </c>
      <c r="M3" s="2">
        <f>'[1]Pc, Winter, S9'!M3*Main!$B$8+'EV Scenarios'!M$2*'Node ratio'!$B3</f>
        <v>2.7198840753749103</v>
      </c>
      <c r="N3" s="2">
        <f>'[1]Pc, Winter, S9'!N3*Main!$B$8+'EV Scenarios'!N$2*'Node ratio'!$B3</f>
        <v>2.6256443051338763</v>
      </c>
      <c r="O3" s="2">
        <f>'[1]Pc, Winter, S9'!O3*Main!$B$8+'EV Scenarios'!O$2*'Node ratio'!$B3</f>
        <v>2.3483122247748098</v>
      </c>
      <c r="P3" s="2">
        <f>'[1]Pc, Winter, S9'!P3*Main!$B$8+'EV Scenarios'!P$2*'Node ratio'!$B3</f>
        <v>2.0613681464741629</v>
      </c>
      <c r="Q3" s="2">
        <f>'[1]Pc, Winter, S9'!Q3*Main!$B$8+'EV Scenarios'!Q$2*'Node ratio'!$B3</f>
        <v>2.1581352042932416</v>
      </c>
      <c r="R3" s="2">
        <f>'[1]Pc, Winter, S9'!R3*Main!$B$8+'EV Scenarios'!R$2*'Node ratio'!$B3</f>
        <v>2.3683193411155568</v>
      </c>
      <c r="S3" s="2">
        <f>'[1]Pc, Winter, S9'!S3*Main!$B$8+'EV Scenarios'!S$2*'Node ratio'!$B3</f>
        <v>2.6772977270028582</v>
      </c>
      <c r="T3" s="2">
        <f>'[1]Pc, Winter, S9'!T3*Main!$B$8+'EV Scenarios'!T$2*'Node ratio'!$B3</f>
        <v>2.7689866672181154</v>
      </c>
      <c r="U3" s="2">
        <f>'[1]Pc, Winter, S9'!U3*Main!$B$8+'EV Scenarios'!U$2*'Node ratio'!$B3</f>
        <v>2.6767856951454081</v>
      </c>
      <c r="V3" s="2">
        <f>'[1]Pc, Winter, S9'!V3*Main!$B$8+'EV Scenarios'!V$2*'Node ratio'!$B3</f>
        <v>2.5461940837443882</v>
      </c>
      <c r="W3" s="2">
        <f>'[1]Pc, Winter, S9'!W3*Main!$B$8+'EV Scenarios'!W$2*'Node ratio'!$B3</f>
        <v>2.3536145235461525</v>
      </c>
      <c r="X3" s="2">
        <f>'[1]Pc, Winter, S9'!X3*Main!$B$8+'EV Scenarios'!X$2*'Node ratio'!$B3</f>
        <v>2.1714765781749019</v>
      </c>
      <c r="Y3" s="2">
        <f>'[1]Pc, Winter, S9'!Y3*Main!$B$8+'EV Scenarios'!Y$2*'Node ratio'!$B3</f>
        <v>1.9951312771039225</v>
      </c>
    </row>
    <row r="4" spans="1:25" x14ac:dyDescent="0.25">
      <c r="A4">
        <v>38</v>
      </c>
      <c r="B4" s="2">
        <f>'[1]Pc, Winter, S9'!B4*Main!$B$8+'EV Scenarios'!B$2*'Node ratio'!$B4</f>
        <v>4.4994860169186284</v>
      </c>
      <c r="C4" s="2">
        <f>'[1]Pc, Winter, S9'!C4*Main!$B$8+'EV Scenarios'!C$2*'Node ratio'!$B4</f>
        <v>4.2644607400305556</v>
      </c>
      <c r="D4" s="2">
        <f>'[1]Pc, Winter, S9'!D4*Main!$B$8+'EV Scenarios'!D$2*'Node ratio'!$B4</f>
        <v>4.0149034912525661</v>
      </c>
      <c r="E4" s="2">
        <f>'[1]Pc, Winter, S9'!E4*Main!$B$8+'EV Scenarios'!E$2*'Node ratio'!$B4</f>
        <v>3.9456222607124087</v>
      </c>
      <c r="F4" s="2">
        <f>'[1]Pc, Winter, S9'!F4*Main!$B$8+'EV Scenarios'!F$2*'Node ratio'!$B4</f>
        <v>3.85385969242909</v>
      </c>
      <c r="G4" s="2">
        <f>'[1]Pc, Winter, S9'!G4*Main!$B$8+'EV Scenarios'!G$2*'Node ratio'!$B4</f>
        <v>3.9757851792968166</v>
      </c>
      <c r="H4" s="2">
        <f>'[1]Pc, Winter, S9'!H4*Main!$B$8+'EV Scenarios'!H$2*'Node ratio'!$B4</f>
        <v>4.4256027846107164</v>
      </c>
      <c r="I4" s="2">
        <f>'[1]Pc, Winter, S9'!I4*Main!$B$8+'EV Scenarios'!I$2*'Node ratio'!$B4</f>
        <v>4.4162702018874525</v>
      </c>
      <c r="J4" s="2">
        <f>'[1]Pc, Winter, S9'!J4*Main!$B$8+'EV Scenarios'!J$2*'Node ratio'!$B4</f>
        <v>4.8438692396519416</v>
      </c>
      <c r="K4" s="2">
        <f>'[1]Pc, Winter, S9'!K4*Main!$B$8+'EV Scenarios'!K$2*'Node ratio'!$B4</f>
        <v>5.5157319398423166</v>
      </c>
      <c r="L4" s="2">
        <f>'[1]Pc, Winter, S9'!L4*Main!$B$8+'EV Scenarios'!L$2*'Node ratio'!$B4</f>
        <v>5.8470151287022389</v>
      </c>
      <c r="M4" s="2">
        <f>'[1]Pc, Winter, S9'!M4*Main!$B$8+'EV Scenarios'!M$2*'Node ratio'!$B4</f>
        <v>6.0081763557185504</v>
      </c>
      <c r="N4" s="2">
        <f>'[1]Pc, Winter, S9'!N4*Main!$B$8+'EV Scenarios'!N$2*'Node ratio'!$B4</f>
        <v>5.8024937293878134</v>
      </c>
      <c r="O4" s="2">
        <f>'[1]Pc, Winter, S9'!O4*Main!$B$8+'EV Scenarios'!O$2*'Node ratio'!$B4</f>
        <v>5.3344493348453943</v>
      </c>
      <c r="P4" s="2">
        <f>'[1]Pc, Winter, S9'!P4*Main!$B$8+'EV Scenarios'!P$2*'Node ratio'!$B4</f>
        <v>5.0204604231559955</v>
      </c>
      <c r="Q4" s="2">
        <f>'[1]Pc, Winter, S9'!Q4*Main!$B$8+'EV Scenarios'!Q$2*'Node ratio'!$B4</f>
        <v>4.8118644383140099</v>
      </c>
      <c r="R4" s="2">
        <f>'[1]Pc, Winter, S9'!R4*Main!$B$8+'EV Scenarios'!R$2*'Node ratio'!$B4</f>
        <v>4.8212050517068361</v>
      </c>
      <c r="S4" s="2">
        <f>'[1]Pc, Winter, S9'!S4*Main!$B$8+'EV Scenarios'!S$2*'Node ratio'!$B4</f>
        <v>5.4546088891193136</v>
      </c>
      <c r="T4" s="2">
        <f>'[1]Pc, Winter, S9'!T4*Main!$B$8+'EV Scenarios'!T$2*'Node ratio'!$B4</f>
        <v>5.5762712550628937</v>
      </c>
      <c r="U4" s="2">
        <f>'[1]Pc, Winter, S9'!U4*Main!$B$8+'EV Scenarios'!U$2*'Node ratio'!$B4</f>
        <v>5.5445428098893821</v>
      </c>
      <c r="V4" s="2">
        <f>'[1]Pc, Winter, S9'!V4*Main!$B$8+'EV Scenarios'!V$2*'Node ratio'!$B4</f>
        <v>5.4645908452122995</v>
      </c>
      <c r="W4" s="2">
        <f>'[1]Pc, Winter, S9'!W4*Main!$B$8+'EV Scenarios'!W$2*'Node ratio'!$B4</f>
        <v>5.132799474826057</v>
      </c>
      <c r="X4" s="2">
        <f>'[1]Pc, Winter, S9'!X4*Main!$B$8+'EV Scenarios'!X$2*'Node ratio'!$B4</f>
        <v>5.0337647374847956</v>
      </c>
      <c r="Y4" s="2">
        <f>'[1]Pc, Winter, S9'!Y4*Main!$B$8+'EV Scenarios'!Y$2*'Node ratio'!$B4</f>
        <v>4.6178854126952684</v>
      </c>
    </row>
    <row r="5" spans="1:25" x14ac:dyDescent="0.25">
      <c r="A5">
        <v>36</v>
      </c>
      <c r="B5" s="2">
        <f>'[1]Pc, Winter, S9'!B5*Main!$B$8+'EV Scenarios'!B$2*'Node ratio'!$B5</f>
        <v>0.66111483142858518</v>
      </c>
      <c r="C5" s="2">
        <f>'[1]Pc, Winter, S9'!C5*Main!$B$8+'EV Scenarios'!C$2*'Node ratio'!$B5</f>
        <v>0.45820937408748375</v>
      </c>
      <c r="D5" s="2">
        <f>'[1]Pc, Winter, S9'!D5*Main!$B$8+'EV Scenarios'!D$2*'Node ratio'!$B5</f>
        <v>0.42370980662853741</v>
      </c>
      <c r="E5" s="2">
        <f>'[1]Pc, Winter, S9'!E5*Main!$B$8+'EV Scenarios'!E$2*'Node ratio'!$B5</f>
        <v>0.37664971507644296</v>
      </c>
      <c r="F5" s="2">
        <f>'[1]Pc, Winter, S9'!F5*Main!$B$8+'EV Scenarios'!F$2*'Node ratio'!$B5</f>
        <v>0.17515407877737951</v>
      </c>
      <c r="G5" s="2">
        <f>'[1]Pc, Winter, S9'!G5*Main!$B$8+'EV Scenarios'!G$2*'Node ratio'!$B5</f>
        <v>0.3103000573287622</v>
      </c>
      <c r="H5" s="2">
        <f>'[1]Pc, Winter, S9'!H5*Main!$B$8+'EV Scenarios'!H$2*'Node ratio'!$B5</f>
        <v>0.54810156047001879</v>
      </c>
      <c r="I5" s="2">
        <f>'[1]Pc, Winter, S9'!I5*Main!$B$8+'EV Scenarios'!I$2*'Node ratio'!$B5</f>
        <v>0.6725460205628262</v>
      </c>
      <c r="J5" s="2">
        <f>'[1]Pc, Winter, S9'!J5*Main!$B$8+'EV Scenarios'!J$2*'Node ratio'!$B5</f>
        <v>0.99738545389480293</v>
      </c>
      <c r="K5" s="2">
        <f>'[1]Pc, Winter, S9'!K5*Main!$B$8+'EV Scenarios'!K$2*'Node ratio'!$B5</f>
        <v>1.2278284190875359</v>
      </c>
      <c r="L5" s="2">
        <f>'[1]Pc, Winter, S9'!L5*Main!$B$8+'EV Scenarios'!L$2*'Node ratio'!$B5</f>
        <v>1.3832664371538608</v>
      </c>
      <c r="M5" s="2">
        <f>'[1]Pc, Winter, S9'!M5*Main!$B$8+'EV Scenarios'!M$2*'Node ratio'!$B5</f>
        <v>1.4363095876815821</v>
      </c>
      <c r="N5" s="2">
        <f>'[1]Pc, Winter, S9'!N5*Main!$B$8+'EV Scenarios'!N$2*'Node ratio'!$B5</f>
        <v>1.2340299529478005</v>
      </c>
      <c r="O5" s="2">
        <f>'[1]Pc, Winter, S9'!O5*Main!$B$8+'EV Scenarios'!O$2*'Node ratio'!$B5</f>
        <v>0.90638559084471682</v>
      </c>
      <c r="P5" s="2">
        <f>'[1]Pc, Winter, S9'!P5*Main!$B$8+'EV Scenarios'!P$2*'Node ratio'!$B5</f>
        <v>0.76671211506821457</v>
      </c>
      <c r="Q5" s="2">
        <f>'[1]Pc, Winter, S9'!Q5*Main!$B$8+'EV Scenarios'!Q$2*'Node ratio'!$B5</f>
        <v>0.71198810567162962</v>
      </c>
      <c r="R5" s="2">
        <f>'[1]Pc, Winter, S9'!R5*Main!$B$8+'EV Scenarios'!R$2*'Node ratio'!$B5</f>
        <v>0.940488026738316</v>
      </c>
      <c r="S5" s="2">
        <f>'[1]Pc, Winter, S9'!S5*Main!$B$8+'EV Scenarios'!S$2*'Node ratio'!$B5</f>
        <v>1.4423940213974622</v>
      </c>
      <c r="T5" s="2">
        <f>'[1]Pc, Winter, S9'!T5*Main!$B$8+'EV Scenarios'!T$2*'Node ratio'!$B5</f>
        <v>1.4609131567830862</v>
      </c>
      <c r="U5" s="2">
        <f>'[1]Pc, Winter, S9'!U5*Main!$B$8+'EV Scenarios'!U$2*'Node ratio'!$B5</f>
        <v>1.2972494165392785</v>
      </c>
      <c r="V5" s="2">
        <f>'[1]Pc, Winter, S9'!V5*Main!$B$8+'EV Scenarios'!V$2*'Node ratio'!$B5</f>
        <v>1.1802101842416226</v>
      </c>
      <c r="W5" s="2">
        <f>'[1]Pc, Winter, S9'!W5*Main!$B$8+'EV Scenarios'!W$2*'Node ratio'!$B5</f>
        <v>1.0150429145849238</v>
      </c>
      <c r="X5" s="2">
        <f>'[1]Pc, Winter, S9'!X5*Main!$B$8+'EV Scenarios'!X$2*'Node ratio'!$B5</f>
        <v>0.77223503010637562</v>
      </c>
      <c r="Y5" s="2">
        <f>'[1]Pc, Winter, S9'!Y5*Main!$B$8+'EV Scenarios'!Y$2*'Node ratio'!$B5</f>
        <v>0.57024858413344359</v>
      </c>
    </row>
    <row r="6" spans="1:25" x14ac:dyDescent="0.25">
      <c r="A6">
        <v>26</v>
      </c>
      <c r="B6" s="2">
        <f>'[1]Pc, Winter, S9'!B6*Main!$B$8+'EV Scenarios'!B$2*'Node ratio'!$B6</f>
        <v>4.705254852845119</v>
      </c>
      <c r="C6" s="2">
        <f>'[1]Pc, Winter, S9'!C6*Main!$B$8+'EV Scenarios'!C$2*'Node ratio'!$B6</f>
        <v>4.3005661666266661</v>
      </c>
      <c r="D6" s="2">
        <f>'[1]Pc, Winter, S9'!D6*Main!$B$8+'EV Scenarios'!D$2*'Node ratio'!$B6</f>
        <v>3.8636590840401546</v>
      </c>
      <c r="E6" s="2">
        <f>'[1]Pc, Winter, S9'!E6*Main!$B$8+'EV Scenarios'!E$2*'Node ratio'!$B6</f>
        <v>3.7363435591311402</v>
      </c>
      <c r="F6" s="2">
        <f>'[1]Pc, Winter, S9'!F6*Main!$B$8+'EV Scenarios'!F$2*'Node ratio'!$B6</f>
        <v>3.7344151343391663</v>
      </c>
      <c r="G6" s="2">
        <f>'[1]Pc, Winter, S9'!G6*Main!$B$8+'EV Scenarios'!G$2*'Node ratio'!$B6</f>
        <v>3.8966515192854176</v>
      </c>
      <c r="H6" s="2">
        <f>'[1]Pc, Winter, S9'!H6*Main!$B$8+'EV Scenarios'!H$2*'Node ratio'!$B6</f>
        <v>4.3022569995330127</v>
      </c>
      <c r="I6" s="2">
        <f>'[1]Pc, Winter, S9'!I6*Main!$B$8+'EV Scenarios'!I$2*'Node ratio'!$B6</f>
        <v>4.3716664658791942</v>
      </c>
      <c r="J6" s="2">
        <f>'[1]Pc, Winter, S9'!J6*Main!$B$8+'EV Scenarios'!J$2*'Node ratio'!$B6</f>
        <v>5.2011659942967192</v>
      </c>
      <c r="K6" s="2">
        <f>'[1]Pc, Winter, S9'!K6*Main!$B$8+'EV Scenarios'!K$2*'Node ratio'!$B6</f>
        <v>6.2636293148519639</v>
      </c>
      <c r="L6" s="2">
        <f>'[1]Pc, Winter, S9'!L6*Main!$B$8+'EV Scenarios'!L$2*'Node ratio'!$B6</f>
        <v>7.0574494287757057</v>
      </c>
      <c r="M6" s="2">
        <f>'[1]Pc, Winter, S9'!M6*Main!$B$8+'EV Scenarios'!M$2*'Node ratio'!$B6</f>
        <v>7.6002233082104782</v>
      </c>
      <c r="N6" s="2">
        <f>'[1]Pc, Winter, S9'!N6*Main!$B$8+'EV Scenarios'!N$2*'Node ratio'!$B6</f>
        <v>7.3175530530304727</v>
      </c>
      <c r="O6" s="2">
        <f>'[1]Pc, Winter, S9'!O6*Main!$B$8+'EV Scenarios'!O$2*'Node ratio'!$B6</f>
        <v>6.4966297901269936</v>
      </c>
      <c r="P6" s="2">
        <f>'[1]Pc, Winter, S9'!P6*Main!$B$8+'EV Scenarios'!P$2*'Node ratio'!$B6</f>
        <v>5.8630352729079265</v>
      </c>
      <c r="Q6" s="2">
        <f>'[1]Pc, Winter, S9'!Q6*Main!$B$8+'EV Scenarios'!Q$2*'Node ratio'!$B6</f>
        <v>5.6602477680985386</v>
      </c>
      <c r="R6" s="2">
        <f>'[1]Pc, Winter, S9'!R6*Main!$B$8+'EV Scenarios'!R$2*'Node ratio'!$B6</f>
        <v>5.8021226539197865</v>
      </c>
      <c r="S6" s="2">
        <f>'[1]Pc, Winter, S9'!S6*Main!$B$8+'EV Scenarios'!S$2*'Node ratio'!$B6</f>
        <v>6.3274918098206072</v>
      </c>
      <c r="T6" s="2">
        <f>'[1]Pc, Winter, S9'!T6*Main!$B$8+'EV Scenarios'!T$2*'Node ratio'!$B6</f>
        <v>6.5508032600974966</v>
      </c>
      <c r="U6" s="2">
        <f>'[1]Pc, Winter, S9'!U6*Main!$B$8+'EV Scenarios'!U$2*'Node ratio'!$B6</f>
        <v>6.769622669650377</v>
      </c>
      <c r="V6" s="2">
        <f>'[1]Pc, Winter, S9'!V6*Main!$B$8+'EV Scenarios'!V$2*'Node ratio'!$B6</f>
        <v>6.6034412601942076</v>
      </c>
      <c r="W6" s="2">
        <f>'[1]Pc, Winter, S9'!W6*Main!$B$8+'EV Scenarios'!W$2*'Node ratio'!$B6</f>
        <v>6.2558391500373549</v>
      </c>
      <c r="X6" s="2">
        <f>'[1]Pc, Winter, S9'!X6*Main!$B$8+'EV Scenarios'!X$2*'Node ratio'!$B6</f>
        <v>5.694036937699698</v>
      </c>
      <c r="Y6" s="2">
        <f>'[1]Pc, Winter, S9'!Y6*Main!$B$8+'EV Scenarios'!Y$2*'Node ratio'!$B6</f>
        <v>4.940699981068791</v>
      </c>
    </row>
    <row r="7" spans="1:25" x14ac:dyDescent="0.25">
      <c r="A7">
        <v>24</v>
      </c>
      <c r="B7" s="2">
        <f>'[1]Pc, Winter, S9'!B7*Main!$B$8+'EV Scenarios'!B$2*'Node ratio'!$B7</f>
        <v>7.0314994295986013</v>
      </c>
      <c r="C7" s="2">
        <f>'[1]Pc, Winter, S9'!C7*Main!$B$8+'EV Scenarios'!C$2*'Node ratio'!$B7</f>
        <v>6.7472358093550344</v>
      </c>
      <c r="D7" s="2">
        <f>'[1]Pc, Winter, S9'!D7*Main!$B$8+'EV Scenarios'!D$2*'Node ratio'!$B7</f>
        <v>6.4761939194615374</v>
      </c>
      <c r="E7" s="2">
        <f>'[1]Pc, Winter, S9'!E7*Main!$B$8+'EV Scenarios'!E$2*'Node ratio'!$B7</f>
        <v>6.3271716182279825</v>
      </c>
      <c r="F7" s="2">
        <f>'[1]Pc, Winter, S9'!F7*Main!$B$8+'EV Scenarios'!F$2*'Node ratio'!$B7</f>
        <v>6.2088727761286409</v>
      </c>
      <c r="G7" s="2">
        <f>'[1]Pc, Winter, S9'!G7*Main!$B$8+'EV Scenarios'!G$2*'Node ratio'!$B7</f>
        <v>6.4697981199983312</v>
      </c>
      <c r="H7" s="2">
        <f>'[1]Pc, Winter, S9'!H7*Main!$B$8+'EV Scenarios'!H$2*'Node ratio'!$B7</f>
        <v>6.8728414197561296</v>
      </c>
      <c r="I7" s="2">
        <f>'[1]Pc, Winter, S9'!I7*Main!$B$8+'EV Scenarios'!I$2*'Node ratio'!$B7</f>
        <v>6.7808199317329789</v>
      </c>
      <c r="J7" s="2">
        <f>'[1]Pc, Winter, S9'!J7*Main!$B$8+'EV Scenarios'!J$2*'Node ratio'!$B7</f>
        <v>7.1049986219844525</v>
      </c>
      <c r="K7" s="2">
        <f>'[1]Pc, Winter, S9'!K7*Main!$B$8+'EV Scenarios'!K$2*'Node ratio'!$B7</f>
        <v>7.6603529416738088</v>
      </c>
      <c r="L7" s="2">
        <f>'[1]Pc, Winter, S9'!L7*Main!$B$8+'EV Scenarios'!L$2*'Node ratio'!$B7</f>
        <v>7.7849898863875406</v>
      </c>
      <c r="M7" s="2">
        <f>'[1]Pc, Winter, S9'!M7*Main!$B$8+'EV Scenarios'!M$2*'Node ratio'!$B7</f>
        <v>7.8379491287311902</v>
      </c>
      <c r="N7" s="2">
        <f>'[1]Pc, Winter, S9'!N7*Main!$B$8+'EV Scenarios'!N$2*'Node ratio'!$B7</f>
        <v>7.855376346971684</v>
      </c>
      <c r="O7" s="2">
        <f>'[1]Pc, Winter, S9'!O7*Main!$B$8+'EV Scenarios'!O$2*'Node ratio'!$B7</f>
        <v>7.5275063409472365</v>
      </c>
      <c r="P7" s="2">
        <f>'[1]Pc, Winter, S9'!P7*Main!$B$8+'EV Scenarios'!P$2*'Node ratio'!$B7</f>
        <v>7.0545920012995227</v>
      </c>
      <c r="Q7" s="2">
        <f>'[1]Pc, Winter, S9'!Q7*Main!$B$8+'EV Scenarios'!Q$2*'Node ratio'!$B7</f>
        <v>7.0525492521455382</v>
      </c>
      <c r="R7" s="2">
        <f>'[1]Pc, Winter, S9'!R7*Main!$B$8+'EV Scenarios'!R$2*'Node ratio'!$B7</f>
        <v>7.2383770406895271</v>
      </c>
      <c r="S7" s="2">
        <f>'[1]Pc, Winter, S9'!S7*Main!$B$8+'EV Scenarios'!S$2*'Node ratio'!$B7</f>
        <v>7.858265600303648</v>
      </c>
      <c r="T7" s="2">
        <f>'[1]Pc, Winter, S9'!T7*Main!$B$8+'EV Scenarios'!T$2*'Node ratio'!$B7</f>
        <v>7.7822779072820616</v>
      </c>
      <c r="U7" s="2">
        <f>'[1]Pc, Winter, S9'!U7*Main!$B$8+'EV Scenarios'!U$2*'Node ratio'!$B7</f>
        <v>8.1218926933215645</v>
      </c>
      <c r="V7" s="2">
        <f>'[1]Pc, Winter, S9'!V7*Main!$B$8+'EV Scenarios'!V$2*'Node ratio'!$B7</f>
        <v>7.9192551971793197</v>
      </c>
      <c r="W7" s="2">
        <f>'[1]Pc, Winter, S9'!W7*Main!$B$8+'EV Scenarios'!W$2*'Node ratio'!$B7</f>
        <v>7.6950903218275064</v>
      </c>
      <c r="X7" s="2">
        <f>'[1]Pc, Winter, S9'!X7*Main!$B$8+'EV Scenarios'!X$2*'Node ratio'!$B7</f>
        <v>7.5232109985999465</v>
      </c>
      <c r="Y7" s="2">
        <f>'[1]Pc, Winter, S9'!Y7*Main!$B$8+'EV Scenarios'!Y$2*'Node ratio'!$B7</f>
        <v>7.3178665638780984</v>
      </c>
    </row>
    <row r="8" spans="1:25" x14ac:dyDescent="0.25">
      <c r="A8">
        <v>28</v>
      </c>
      <c r="B8" s="2">
        <f>'[1]Pc, Winter, S9'!B8*Main!$B$8+'EV Scenarios'!B$2*'Node ratio'!$B8</f>
        <v>3.7027498330189332</v>
      </c>
      <c r="C8" s="2">
        <f>'[1]Pc, Winter, S9'!C8*Main!$B$8+'EV Scenarios'!C$2*'Node ratio'!$B8</f>
        <v>3.4297851226560319</v>
      </c>
      <c r="D8" s="2">
        <f>'[1]Pc, Winter, S9'!D8*Main!$B$8+'EV Scenarios'!D$2*'Node ratio'!$B8</f>
        <v>3.258539550037399</v>
      </c>
      <c r="E8" s="2">
        <f>'[1]Pc, Winter, S9'!E8*Main!$B$8+'EV Scenarios'!E$2*'Node ratio'!$B8</f>
        <v>3.1241491301202351</v>
      </c>
      <c r="F8" s="2">
        <f>'[1]Pc, Winter, S9'!F8*Main!$B$8+'EV Scenarios'!F$2*'Node ratio'!$B8</f>
        <v>3.1627376972806593</v>
      </c>
      <c r="G8" s="2">
        <f>'[1]Pc, Winter, S9'!G8*Main!$B$8+'EV Scenarios'!G$2*'Node ratio'!$B8</f>
        <v>3.3890759669521051</v>
      </c>
      <c r="H8" s="2">
        <f>'[1]Pc, Winter, S9'!H8*Main!$B$8+'EV Scenarios'!H$2*'Node ratio'!$B8</f>
        <v>3.8152258447838663</v>
      </c>
      <c r="I8" s="2">
        <f>'[1]Pc, Winter, S9'!I8*Main!$B$8+'EV Scenarios'!I$2*'Node ratio'!$B8</f>
        <v>3.7604143242310455</v>
      </c>
      <c r="J8" s="2">
        <f>'[1]Pc, Winter, S9'!J8*Main!$B$8+'EV Scenarios'!J$2*'Node ratio'!$B8</f>
        <v>4.371208133251244</v>
      </c>
      <c r="K8" s="2">
        <f>'[1]Pc, Winter, S9'!K8*Main!$B$8+'EV Scenarios'!K$2*'Node ratio'!$B8</f>
        <v>5.0620267080023869</v>
      </c>
      <c r="L8" s="2">
        <f>'[1]Pc, Winter, S9'!L8*Main!$B$8+'EV Scenarios'!L$2*'Node ratio'!$B8</f>
        <v>5.3787421302496892</v>
      </c>
      <c r="M8" s="2">
        <f>'[1]Pc, Winter, S9'!M8*Main!$B$8+'EV Scenarios'!M$2*'Node ratio'!$B8</f>
        <v>5.8509611945465876</v>
      </c>
      <c r="N8" s="2">
        <f>'[1]Pc, Winter, S9'!N8*Main!$B$8+'EV Scenarios'!N$2*'Node ratio'!$B8</f>
        <v>5.7513012558521073</v>
      </c>
      <c r="O8" s="2">
        <f>'[1]Pc, Winter, S9'!O8*Main!$B$8+'EV Scenarios'!O$2*'Node ratio'!$B8</f>
        <v>5.3123328266129937</v>
      </c>
      <c r="P8" s="2">
        <f>'[1]Pc, Winter, S9'!P8*Main!$B$8+'EV Scenarios'!P$2*'Node ratio'!$B8</f>
        <v>4.9350759087062306</v>
      </c>
      <c r="Q8" s="2">
        <f>'[1]Pc, Winter, S9'!Q8*Main!$B$8+'EV Scenarios'!Q$2*'Node ratio'!$B8</f>
        <v>4.4253577016182977</v>
      </c>
      <c r="R8" s="2">
        <f>'[1]Pc, Winter, S9'!R8*Main!$B$8+'EV Scenarios'!R$2*'Node ratio'!$B8</f>
        <v>4.4480300594468032</v>
      </c>
      <c r="S8" s="2">
        <f>'[1]Pc, Winter, S9'!S8*Main!$B$8+'EV Scenarios'!S$2*'Node ratio'!$B8</f>
        <v>4.8550259210314701</v>
      </c>
      <c r="T8" s="2">
        <f>'[1]Pc, Winter, S9'!T8*Main!$B$8+'EV Scenarios'!T$2*'Node ratio'!$B8</f>
        <v>4.8780547956679579</v>
      </c>
      <c r="U8" s="2">
        <f>'[1]Pc, Winter, S9'!U8*Main!$B$8+'EV Scenarios'!U$2*'Node ratio'!$B8</f>
        <v>4.8327326451131647</v>
      </c>
      <c r="V8" s="2">
        <f>'[1]Pc, Winter, S9'!V8*Main!$B$8+'EV Scenarios'!V$2*'Node ratio'!$B8</f>
        <v>4.9598411743723148</v>
      </c>
      <c r="W8" s="2">
        <f>'[1]Pc, Winter, S9'!W8*Main!$B$8+'EV Scenarios'!W$2*'Node ratio'!$B8</f>
        <v>4.6945862042717597</v>
      </c>
      <c r="X8" s="2">
        <f>'[1]Pc, Winter, S9'!X8*Main!$B$8+'EV Scenarios'!X$2*'Node ratio'!$B8</f>
        <v>4.2670121689493659</v>
      </c>
      <c r="Y8" s="2">
        <f>'[1]Pc, Winter, S9'!Y8*Main!$B$8+'EV Scenarios'!Y$2*'Node ratio'!$B8</f>
        <v>3.888696815180515</v>
      </c>
    </row>
    <row r="9" spans="1:25" x14ac:dyDescent="0.25">
      <c r="A9">
        <v>6</v>
      </c>
      <c r="B9" s="2">
        <f>'[1]Pc, Winter, S9'!B9*Main!$B$8+'EV Scenarios'!B$2*'Node ratio'!$B9</f>
        <v>2.6367080985820279</v>
      </c>
      <c r="C9" s="2">
        <f>'[1]Pc, Winter, S9'!C9*Main!$B$8+'EV Scenarios'!C$2*'Node ratio'!$B9</f>
        <v>2.5093096291296586</v>
      </c>
      <c r="D9" s="2">
        <f>'[1]Pc, Winter, S9'!D9*Main!$B$8+'EV Scenarios'!D$2*'Node ratio'!$B9</f>
        <v>2.3662865606404111</v>
      </c>
      <c r="E9" s="2">
        <f>'[1]Pc, Winter, S9'!E9*Main!$B$8+'EV Scenarios'!E$2*'Node ratio'!$B9</f>
        <v>2.3155221664479577</v>
      </c>
      <c r="F9" s="2">
        <f>'[1]Pc, Winter, S9'!F9*Main!$B$8+'EV Scenarios'!F$2*'Node ratio'!$B9</f>
        <v>2.3046896346539434</v>
      </c>
      <c r="G9" s="2">
        <f>'[1]Pc, Winter, S9'!G9*Main!$B$8+'EV Scenarios'!G$2*'Node ratio'!$B9</f>
        <v>2.5262196724532071</v>
      </c>
      <c r="H9" s="2">
        <f>'[1]Pc, Winter, S9'!H9*Main!$B$8+'EV Scenarios'!H$2*'Node ratio'!$B9</f>
        <v>2.8488036442045366</v>
      </c>
      <c r="I9" s="2">
        <f>'[1]Pc, Winter, S9'!I9*Main!$B$8+'EV Scenarios'!I$2*'Node ratio'!$B9</f>
        <v>2.9276110799755322</v>
      </c>
      <c r="J9" s="2">
        <f>'[1]Pc, Winter, S9'!J9*Main!$B$8+'EV Scenarios'!J$2*'Node ratio'!$B9</f>
        <v>3.3621396247220385</v>
      </c>
      <c r="K9" s="2">
        <f>'[1]Pc, Winter, S9'!K9*Main!$B$8+'EV Scenarios'!K$2*'Node ratio'!$B9</f>
        <v>3.9090949716476442</v>
      </c>
      <c r="L9" s="2">
        <f>'[1]Pc, Winter, S9'!L9*Main!$B$8+'EV Scenarios'!L$2*'Node ratio'!$B9</f>
        <v>4.4368693194298796</v>
      </c>
      <c r="M9" s="2">
        <f>'[1]Pc, Winter, S9'!M9*Main!$B$8+'EV Scenarios'!M$2*'Node ratio'!$B9</f>
        <v>4.6198305831175936</v>
      </c>
      <c r="N9" s="2">
        <f>'[1]Pc, Winter, S9'!N9*Main!$B$8+'EV Scenarios'!N$2*'Node ratio'!$B9</f>
        <v>4.1320409064116062</v>
      </c>
      <c r="O9" s="2">
        <f>'[1]Pc, Winter, S9'!O9*Main!$B$8+'EV Scenarios'!O$2*'Node ratio'!$B9</f>
        <v>3.7027419859915578</v>
      </c>
      <c r="P9" s="2">
        <f>'[1]Pc, Winter, S9'!P9*Main!$B$8+'EV Scenarios'!P$2*'Node ratio'!$B9</f>
        <v>3.5039168071291376</v>
      </c>
      <c r="Q9" s="2">
        <f>'[1]Pc, Winter, S9'!Q9*Main!$B$8+'EV Scenarios'!Q$2*'Node ratio'!$B9</f>
        <v>3.3624469113304829</v>
      </c>
      <c r="R9" s="2">
        <f>'[1]Pc, Winter, S9'!R9*Main!$B$8+'EV Scenarios'!R$2*'Node ratio'!$B9</f>
        <v>3.3305215279648706</v>
      </c>
      <c r="S9" s="2">
        <f>'[1]Pc, Winter, S9'!S9*Main!$B$8+'EV Scenarios'!S$2*'Node ratio'!$B9</f>
        <v>3.4973507001424564</v>
      </c>
      <c r="T9" s="2">
        <f>'[1]Pc, Winter, S9'!T9*Main!$B$8+'EV Scenarios'!T$2*'Node ratio'!$B9</f>
        <v>3.5362296438517777</v>
      </c>
      <c r="U9" s="2">
        <f>'[1]Pc, Winter, S9'!U9*Main!$B$8+'EV Scenarios'!U$2*'Node ratio'!$B9</f>
        <v>3.6019798181735792</v>
      </c>
      <c r="V9" s="2">
        <f>'[1]Pc, Winter, S9'!V9*Main!$B$8+'EV Scenarios'!V$2*'Node ratio'!$B9</f>
        <v>3.4965091097943497</v>
      </c>
      <c r="W9" s="2">
        <f>'[1]Pc, Winter, S9'!W9*Main!$B$8+'EV Scenarios'!W$2*'Node ratio'!$B9</f>
        <v>3.244321928423366</v>
      </c>
      <c r="X9" s="2">
        <f>'[1]Pc, Winter, S9'!X9*Main!$B$8+'EV Scenarios'!X$2*'Node ratio'!$B9</f>
        <v>3.0733435195783958</v>
      </c>
      <c r="Y9" s="2">
        <f>'[1]Pc, Winter, S9'!Y9*Main!$B$8+'EV Scenarios'!Y$2*'Node ratio'!$B9</f>
        <v>2.7496435926956031</v>
      </c>
    </row>
    <row r="10" spans="1:25" x14ac:dyDescent="0.25">
      <c r="A10">
        <v>30</v>
      </c>
      <c r="B10" s="2">
        <f>'[1]Pc, Winter, S9'!B10*Main!$B$8+'EV Scenarios'!B$2*'Node ratio'!$B10</f>
        <v>2.6485589068872146</v>
      </c>
      <c r="C10" s="2">
        <f>'[1]Pc, Winter, S9'!C10*Main!$B$8+'EV Scenarios'!C$2*'Node ratio'!$B10</f>
        <v>2.645199030434795</v>
      </c>
      <c r="D10" s="2">
        <f>'[1]Pc, Winter, S9'!D10*Main!$B$8+'EV Scenarios'!D$2*'Node ratio'!$B10</f>
        <v>2.610144751864417</v>
      </c>
      <c r="E10" s="2">
        <f>'[1]Pc, Winter, S9'!E10*Main!$B$8+'EV Scenarios'!E$2*'Node ratio'!$B10</f>
        <v>2.6047693201832876</v>
      </c>
      <c r="F10" s="2">
        <f>'[1]Pc, Winter, S9'!F10*Main!$B$8+'EV Scenarios'!F$2*'Node ratio'!$B10</f>
        <v>2.581216085884126</v>
      </c>
      <c r="G10" s="2">
        <f>'[1]Pc, Winter, S9'!G10*Main!$B$8+'EV Scenarios'!G$2*'Node ratio'!$B10</f>
        <v>2.586776838936045</v>
      </c>
      <c r="H10" s="2">
        <f>'[1]Pc, Winter, S9'!H10*Main!$B$8+'EV Scenarios'!H$2*'Node ratio'!$B10</f>
        <v>2.6129408807068937</v>
      </c>
      <c r="I10" s="2">
        <f>'[1]Pc, Winter, S9'!I10*Main!$B$8+'EV Scenarios'!I$2*'Node ratio'!$B10</f>
        <v>2.5007317558355893</v>
      </c>
      <c r="J10" s="2">
        <f>'[1]Pc, Winter, S9'!J10*Main!$B$8+'EV Scenarios'!J$2*'Node ratio'!$B10</f>
        <v>2.4981305850751832</v>
      </c>
      <c r="K10" s="2">
        <f>'[1]Pc, Winter, S9'!K10*Main!$B$8+'EV Scenarios'!K$2*'Node ratio'!$B10</f>
        <v>2.5062899143883177</v>
      </c>
      <c r="L10" s="2">
        <f>'[1]Pc, Winter, S9'!L10*Main!$B$8+'EV Scenarios'!L$2*'Node ratio'!$B10</f>
        <v>2.4935146003715505</v>
      </c>
      <c r="M10" s="2">
        <f>'[1]Pc, Winter, S9'!M10*Main!$B$8+'EV Scenarios'!M$2*'Node ratio'!$B10</f>
        <v>2.4925805806627697</v>
      </c>
      <c r="N10" s="2">
        <f>'[1]Pc, Winter, S9'!N10*Main!$B$8+'EV Scenarios'!N$2*'Node ratio'!$B10</f>
        <v>2.4980175390390014</v>
      </c>
      <c r="O10" s="2">
        <f>'[1]Pc, Winter, S9'!O10*Main!$B$8+'EV Scenarios'!O$2*'Node ratio'!$B10</f>
        <v>2.5002969918997162</v>
      </c>
      <c r="P10" s="2">
        <f>'[1]Pc, Winter, S9'!P10*Main!$B$8+'EV Scenarios'!P$2*'Node ratio'!$B10</f>
        <v>2.4976732119320739</v>
      </c>
      <c r="Q10" s="2">
        <f>'[1]Pc, Winter, S9'!Q10*Main!$B$8+'EV Scenarios'!Q$2*'Node ratio'!$B10</f>
        <v>2.5024641400097325</v>
      </c>
      <c r="R10" s="2">
        <f>'[1]Pc, Winter, S9'!R10*Main!$B$8+'EV Scenarios'!R$2*'Node ratio'!$B10</f>
        <v>2.5039296614099382</v>
      </c>
      <c r="S10" s="2">
        <f>'[1]Pc, Winter, S9'!S10*Main!$B$8+'EV Scenarios'!S$2*'Node ratio'!$B10</f>
        <v>2.5180956269931123</v>
      </c>
      <c r="T10" s="2">
        <f>'[1]Pc, Winter, S9'!T10*Main!$B$8+'EV Scenarios'!T$2*'Node ratio'!$B10</f>
        <v>2.5011476169916413</v>
      </c>
      <c r="U10" s="2">
        <f>'[1]Pc, Winter, S9'!U10*Main!$B$8+'EV Scenarios'!U$2*'Node ratio'!$B10</f>
        <v>2.4993092289934067</v>
      </c>
      <c r="V10" s="2">
        <f>'[1]Pc, Winter, S9'!V10*Main!$B$8+'EV Scenarios'!V$2*'Node ratio'!$B10</f>
        <v>2.5064811660429727</v>
      </c>
      <c r="W10" s="2">
        <f>'[1]Pc, Winter, S9'!W10*Main!$B$8+'EV Scenarios'!W$2*'Node ratio'!$B10</f>
        <v>2.504519724654533</v>
      </c>
      <c r="X10" s="2">
        <f>'[1]Pc, Winter, S9'!X10*Main!$B$8+'EV Scenarios'!X$2*'Node ratio'!$B10</f>
        <v>2.607811555806173</v>
      </c>
      <c r="Y10" s="2">
        <f>'[1]Pc, Winter, S9'!Y10*Main!$B$8+'EV Scenarios'!Y$2*'Node ratio'!$B10</f>
        <v>2.6261272375240727</v>
      </c>
    </row>
    <row r="11" spans="1:25" x14ac:dyDescent="0.25">
      <c r="A11">
        <v>40</v>
      </c>
      <c r="B11" s="2">
        <f>'[1]Pc, Winter, S9'!B11*Main!$B$8+'EV Scenarios'!B$2*'Node ratio'!$B11</f>
        <v>2.9662527736998792</v>
      </c>
      <c r="C11" s="2">
        <f>'[1]Pc, Winter, S9'!C11*Main!$B$8+'EV Scenarios'!C$2*'Node ratio'!$B11</f>
        <v>2.7043410936056662</v>
      </c>
      <c r="D11" s="2">
        <f>'[1]Pc, Winter, S9'!D11*Main!$B$8+'EV Scenarios'!D$2*'Node ratio'!$B11</f>
        <v>2.4994879727957273</v>
      </c>
      <c r="E11" s="2">
        <f>'[1]Pc, Winter, S9'!E11*Main!$B$8+'EV Scenarios'!E$2*'Node ratio'!$B11</f>
        <v>2.4440293160956266</v>
      </c>
      <c r="F11" s="2">
        <f>'[1]Pc, Winter, S9'!F11*Main!$B$8+'EV Scenarios'!F$2*'Node ratio'!$B11</f>
        <v>2.3784169973286282</v>
      </c>
      <c r="G11" s="2">
        <f>'[1]Pc, Winter, S9'!G11*Main!$B$8+'EV Scenarios'!G$2*'Node ratio'!$B11</f>
        <v>2.5352766528281552</v>
      </c>
      <c r="H11" s="2">
        <f>'[1]Pc, Winter, S9'!H11*Main!$B$8+'EV Scenarios'!H$2*'Node ratio'!$B11</f>
        <v>2.8251051544747479</v>
      </c>
      <c r="I11" s="2">
        <f>'[1]Pc, Winter, S9'!I11*Main!$B$8+'EV Scenarios'!I$2*'Node ratio'!$B11</f>
        <v>2.942799786748052</v>
      </c>
      <c r="J11" s="2">
        <f>'[1]Pc, Winter, S9'!J11*Main!$B$8+'EV Scenarios'!J$2*'Node ratio'!$B11</f>
        <v>3.5147630559619651</v>
      </c>
      <c r="K11" s="2">
        <f>'[1]Pc, Winter, S9'!K11*Main!$B$8+'EV Scenarios'!K$2*'Node ratio'!$B11</f>
        <v>4.1914709401970525</v>
      </c>
      <c r="L11" s="2">
        <f>'[1]Pc, Winter, S9'!L11*Main!$B$8+'EV Scenarios'!L$2*'Node ratio'!$B11</f>
        <v>4.6667746142178759</v>
      </c>
      <c r="M11" s="2">
        <f>'[1]Pc, Winter, S9'!M11*Main!$B$8+'EV Scenarios'!M$2*'Node ratio'!$B11</f>
        <v>4.7707654985912686</v>
      </c>
      <c r="N11" s="2">
        <f>'[1]Pc, Winter, S9'!N11*Main!$B$8+'EV Scenarios'!N$2*'Node ratio'!$B11</f>
        <v>4.3133942203091991</v>
      </c>
      <c r="O11" s="2">
        <f>'[1]Pc, Winter, S9'!O11*Main!$B$8+'EV Scenarios'!O$2*'Node ratio'!$B11</f>
        <v>3.840294378017048</v>
      </c>
      <c r="P11" s="2">
        <f>'[1]Pc, Winter, S9'!P11*Main!$B$8+'EV Scenarios'!P$2*'Node ratio'!$B11</f>
        <v>3.5940995098995812</v>
      </c>
      <c r="Q11" s="2">
        <f>'[1]Pc, Winter, S9'!Q11*Main!$B$8+'EV Scenarios'!Q$2*'Node ratio'!$B11</f>
        <v>3.5029900013077295</v>
      </c>
      <c r="R11" s="2">
        <f>'[1]Pc, Winter, S9'!R11*Main!$B$8+'EV Scenarios'!R$2*'Node ratio'!$B11</f>
        <v>3.5927390879447265</v>
      </c>
      <c r="S11" s="2">
        <f>'[1]Pc, Winter, S9'!S11*Main!$B$8+'EV Scenarios'!S$2*'Node ratio'!$B11</f>
        <v>4.011647272014625</v>
      </c>
      <c r="T11" s="2">
        <f>'[1]Pc, Winter, S9'!T11*Main!$B$8+'EV Scenarios'!T$2*'Node ratio'!$B11</f>
        <v>4.1183357638236062</v>
      </c>
      <c r="U11" s="2">
        <f>'[1]Pc, Winter, S9'!U11*Main!$B$8+'EV Scenarios'!U$2*'Node ratio'!$B11</f>
        <v>4.1134422930103138</v>
      </c>
      <c r="V11" s="2">
        <f>'[1]Pc, Winter, S9'!V11*Main!$B$8+'EV Scenarios'!V$2*'Node ratio'!$B11</f>
        <v>3.9493913321949177</v>
      </c>
      <c r="W11" s="2">
        <f>'[1]Pc, Winter, S9'!W11*Main!$B$8+'EV Scenarios'!W$2*'Node ratio'!$B11</f>
        <v>3.7147134825273</v>
      </c>
      <c r="X11" s="2">
        <f>'[1]Pc, Winter, S9'!X11*Main!$B$8+'EV Scenarios'!X$2*'Node ratio'!$B11</f>
        <v>3.5228477605039719</v>
      </c>
      <c r="Y11" s="2">
        <f>'[1]Pc, Winter, S9'!Y11*Main!$B$8+'EV Scenarios'!Y$2*'Node ratio'!$B11</f>
        <v>3.0835857744537818</v>
      </c>
    </row>
    <row r="12" spans="1:25" x14ac:dyDescent="0.25">
      <c r="A12">
        <v>14</v>
      </c>
      <c r="B12" s="2">
        <f>'[1]Pc, Winter, S9'!B12*Main!$B$8+'EV Scenarios'!B$2*'Node ratio'!$B12</f>
        <v>1.1647403465017205</v>
      </c>
      <c r="C12" s="2">
        <f>'[1]Pc, Winter, S9'!C12*Main!$B$8+'EV Scenarios'!C$2*'Node ratio'!$B12</f>
        <v>1.0734532059900814</v>
      </c>
      <c r="D12" s="2">
        <f>'[1]Pc, Winter, S9'!D12*Main!$B$8+'EV Scenarios'!D$2*'Node ratio'!$B12</f>
        <v>0.99113353952926908</v>
      </c>
      <c r="E12" s="2">
        <f>'[1]Pc, Winter, S9'!E12*Main!$B$8+'EV Scenarios'!E$2*'Node ratio'!$B12</f>
        <v>0.97472173396788075</v>
      </c>
      <c r="F12" s="2">
        <f>'[1]Pc, Winter, S9'!F12*Main!$B$8+'EV Scenarios'!F$2*'Node ratio'!$B12</f>
        <v>0.94854177718514854</v>
      </c>
      <c r="G12" s="2">
        <f>'[1]Pc, Winter, S9'!G12*Main!$B$8+'EV Scenarios'!G$2*'Node ratio'!$B12</f>
        <v>1.094451047157966</v>
      </c>
      <c r="H12" s="2">
        <f>'[1]Pc, Winter, S9'!H12*Main!$B$8+'EV Scenarios'!H$2*'Node ratio'!$B12</f>
        <v>1.2880471611406792</v>
      </c>
      <c r="I12" s="2">
        <f>'[1]Pc, Winter, S9'!I12*Main!$B$8+'EV Scenarios'!I$2*'Node ratio'!$B12</f>
        <v>1.4450471979824864</v>
      </c>
      <c r="J12" s="2">
        <f>'[1]Pc, Winter, S9'!J12*Main!$B$8+'EV Scenarios'!J$2*'Node ratio'!$B12</f>
        <v>1.6731266979088641</v>
      </c>
      <c r="K12" s="2">
        <f>'[1]Pc, Winter, S9'!K12*Main!$B$8+'EV Scenarios'!K$2*'Node ratio'!$B12</f>
        <v>1.909930466970378</v>
      </c>
      <c r="L12" s="2">
        <f>'[1]Pc, Winter, S9'!L12*Main!$B$8+'EV Scenarios'!L$2*'Node ratio'!$B12</f>
        <v>2.1447810782107695</v>
      </c>
      <c r="M12" s="2">
        <f>'[1]Pc, Winter, S9'!M12*Main!$B$8+'EV Scenarios'!M$2*'Node ratio'!$B12</f>
        <v>2.2304230589888618</v>
      </c>
      <c r="N12" s="2">
        <f>'[1]Pc, Winter, S9'!N12*Main!$B$8+'EV Scenarios'!N$2*'Node ratio'!$B12</f>
        <v>2.0368973080614836</v>
      </c>
      <c r="O12" s="2">
        <f>'[1]Pc, Winter, S9'!O12*Main!$B$8+'EV Scenarios'!O$2*'Node ratio'!$B12</f>
        <v>1.8403970544331083</v>
      </c>
      <c r="P12" s="2">
        <f>'[1]Pc, Winter, S9'!P12*Main!$B$8+'EV Scenarios'!P$2*'Node ratio'!$B12</f>
        <v>1.6539674222848708</v>
      </c>
      <c r="Q12" s="2">
        <f>'[1]Pc, Winter, S9'!Q12*Main!$B$8+'EV Scenarios'!Q$2*'Node ratio'!$B12</f>
        <v>1.5965793305704614</v>
      </c>
      <c r="R12" s="2">
        <f>'[1]Pc, Winter, S9'!R12*Main!$B$8+'EV Scenarios'!R$2*'Node ratio'!$B12</f>
        <v>1.7462007371998356</v>
      </c>
      <c r="S12" s="2">
        <f>'[1]Pc, Winter, S9'!S12*Main!$B$8+'EV Scenarios'!S$2*'Node ratio'!$B12</f>
        <v>1.9688033161656557</v>
      </c>
      <c r="T12" s="2">
        <f>'[1]Pc, Winter, S9'!T12*Main!$B$8+'EV Scenarios'!T$2*'Node ratio'!$B12</f>
        <v>1.9682769420473096</v>
      </c>
      <c r="U12" s="2">
        <f>'[1]Pc, Winter, S9'!U12*Main!$B$8+'EV Scenarios'!U$2*'Node ratio'!$B12</f>
        <v>1.9867063394864044</v>
      </c>
      <c r="V12" s="2">
        <f>'[1]Pc, Winter, S9'!V12*Main!$B$8+'EV Scenarios'!V$2*'Node ratio'!$B12</f>
        <v>1.9105531900882182</v>
      </c>
      <c r="W12" s="2">
        <f>'[1]Pc, Winter, S9'!W12*Main!$B$8+'EV Scenarios'!W$2*'Node ratio'!$B12</f>
        <v>1.7825096616684606</v>
      </c>
      <c r="X12" s="2">
        <f>'[1]Pc, Winter, S9'!X12*Main!$B$8+'EV Scenarios'!X$2*'Node ratio'!$B12</f>
        <v>1.548986184999299</v>
      </c>
      <c r="Y12" s="2">
        <f>'[1]Pc, Winter, S9'!Y12*Main!$B$8+'EV Scenarios'!Y$2*'Node ratio'!$B12</f>
        <v>1.3360561906677317</v>
      </c>
    </row>
    <row r="13" spans="1:25" x14ac:dyDescent="0.25">
      <c r="A13">
        <v>34</v>
      </c>
      <c r="B13" s="2">
        <f>'[1]Pc, Winter, S9'!B13*Main!$B$8+'EV Scenarios'!B$2*'Node ratio'!$B13</f>
        <v>6.8562417721963698</v>
      </c>
      <c r="C13" s="2">
        <f>'[1]Pc, Winter, S9'!C13*Main!$B$8+'EV Scenarios'!C$2*'Node ratio'!$B13</f>
        <v>6.4352298192731885</v>
      </c>
      <c r="D13" s="2">
        <f>'[1]Pc, Winter, S9'!D13*Main!$B$8+'EV Scenarios'!D$2*'Node ratio'!$B13</f>
        <v>6.0945264384203712</v>
      </c>
      <c r="E13" s="2">
        <f>'[1]Pc, Winter, S9'!E13*Main!$B$8+'EV Scenarios'!E$2*'Node ratio'!$B13</f>
        <v>6.1191593675877707</v>
      </c>
      <c r="F13" s="2">
        <f>'[1]Pc, Winter, S9'!F13*Main!$B$8+'EV Scenarios'!F$2*'Node ratio'!$B13</f>
        <v>6.0574817019381078</v>
      </c>
      <c r="G13" s="2">
        <f>'[1]Pc, Winter, S9'!G13*Main!$B$8+'EV Scenarios'!G$2*'Node ratio'!$B13</f>
        <v>6.0894142688487465</v>
      </c>
      <c r="H13" s="2">
        <f>'[1]Pc, Winter, S9'!H13*Main!$B$8+'EV Scenarios'!H$2*'Node ratio'!$B13</f>
        <v>6.2503348413355893</v>
      </c>
      <c r="I13" s="2">
        <f>'[1]Pc, Winter, S9'!I13*Main!$B$8+'EV Scenarios'!I$2*'Node ratio'!$B13</f>
        <v>5.6874212896333569</v>
      </c>
      <c r="J13" s="2">
        <f>'[1]Pc, Winter, S9'!J13*Main!$B$8+'EV Scenarios'!J$2*'Node ratio'!$B13</f>
        <v>4.1725513844953639</v>
      </c>
      <c r="K13" s="2">
        <f>'[1]Pc, Winter, S9'!K13*Main!$B$8+'EV Scenarios'!K$2*'Node ratio'!$B13</f>
        <v>5.0709979850962439</v>
      </c>
      <c r="L13" s="2">
        <f>'[1]Pc, Winter, S9'!L13*Main!$B$8+'EV Scenarios'!L$2*'Node ratio'!$B13</f>
        <v>6.1775399270518756</v>
      </c>
      <c r="M13" s="2">
        <f>'[1]Pc, Winter, S9'!M13*Main!$B$8+'EV Scenarios'!M$2*'Node ratio'!$B13</f>
        <v>5.9961911912426631</v>
      </c>
      <c r="N13" s="2">
        <f>'[1]Pc, Winter, S9'!N13*Main!$B$8+'EV Scenarios'!N$2*'Node ratio'!$B13</f>
        <v>5.8382729251571055</v>
      </c>
      <c r="O13" s="2">
        <f>'[1]Pc, Winter, S9'!O13*Main!$B$8+'EV Scenarios'!O$2*'Node ratio'!$B13</f>
        <v>5.9006153881691867</v>
      </c>
      <c r="P13" s="2">
        <f>'[1]Pc, Winter, S9'!P13*Main!$B$8+'EV Scenarios'!P$2*'Node ratio'!$B13</f>
        <v>5.7950151099172347</v>
      </c>
      <c r="Q13" s="2">
        <f>'[1]Pc, Winter, S9'!Q13*Main!$B$8+'EV Scenarios'!Q$2*'Node ratio'!$B13</f>
        <v>5.8011148828751677</v>
      </c>
      <c r="R13" s="2">
        <f>'[1]Pc, Winter, S9'!R13*Main!$B$8+'EV Scenarios'!R$2*'Node ratio'!$B13</f>
        <v>5.8268361002879354</v>
      </c>
      <c r="S13" s="2">
        <f>'[1]Pc, Winter, S9'!S13*Main!$B$8+'EV Scenarios'!S$2*'Node ratio'!$B13</f>
        <v>6.7551567333578966</v>
      </c>
      <c r="T13" s="2">
        <f>'[1]Pc, Winter, S9'!T13*Main!$B$8+'EV Scenarios'!T$2*'Node ratio'!$B13</f>
        <v>6.8921090157610028</v>
      </c>
      <c r="U13" s="2">
        <f>'[1]Pc, Winter, S9'!U13*Main!$B$8+'EV Scenarios'!U$2*'Node ratio'!$B13</f>
        <v>6.5407476660844681</v>
      </c>
      <c r="V13" s="2">
        <f>'[1]Pc, Winter, S9'!V13*Main!$B$8+'EV Scenarios'!V$2*'Node ratio'!$B13</f>
        <v>6.2448155717174147</v>
      </c>
      <c r="W13" s="2">
        <f>'[1]Pc, Winter, S9'!W13*Main!$B$8+'EV Scenarios'!W$2*'Node ratio'!$B13</f>
        <v>6.2191111974129303</v>
      </c>
      <c r="X13" s="2">
        <f>'[1]Pc, Winter, S9'!X13*Main!$B$8+'EV Scenarios'!X$2*'Node ratio'!$B13</f>
        <v>6.4721574080636737</v>
      </c>
      <c r="Y13" s="2">
        <f>'[1]Pc, Winter, S9'!Y13*Main!$B$8+'EV Scenarios'!Y$2*'Node ratio'!$B13</f>
        <v>6.6283227784530494</v>
      </c>
    </row>
    <row r="14" spans="1:25" x14ac:dyDescent="0.25">
      <c r="A14">
        <v>3</v>
      </c>
      <c r="B14" s="2">
        <f>'[1]Pc, Winter, S9'!B14*Main!$B$8+'EV Scenarios'!B$2*'Node ratio'!$B14</f>
        <v>11.474547029198419</v>
      </c>
      <c r="C14" s="2">
        <f>'[1]Pc, Winter, S9'!C14*Main!$B$8+'EV Scenarios'!C$2*'Node ratio'!$B14</f>
        <v>11.308733417204772</v>
      </c>
      <c r="D14" s="2">
        <f>'[1]Pc, Winter, S9'!D14*Main!$B$8+'EV Scenarios'!D$2*'Node ratio'!$B14</f>
        <v>11.036854681891796</v>
      </c>
      <c r="E14" s="2">
        <f>'[1]Pc, Winter, S9'!E14*Main!$B$8+'EV Scenarios'!E$2*'Node ratio'!$B14</f>
        <v>10.951877019707187</v>
      </c>
      <c r="F14" s="2">
        <f>'[1]Pc, Winter, S9'!F14*Main!$B$8+'EV Scenarios'!F$2*'Node ratio'!$B14</f>
        <v>10.580190809103811</v>
      </c>
      <c r="G14" s="2">
        <f>'[1]Pc, Winter, S9'!G14*Main!$B$8+'EV Scenarios'!G$2*'Node ratio'!$B14</f>
        <v>10.795475986744746</v>
      </c>
      <c r="H14" s="2">
        <f>'[1]Pc, Winter, S9'!H14*Main!$B$8+'EV Scenarios'!H$2*'Node ratio'!$B14</f>
        <v>11.251370748971564</v>
      </c>
      <c r="I14" s="2">
        <f>'[1]Pc, Winter, S9'!I14*Main!$B$8+'EV Scenarios'!I$2*'Node ratio'!$B14</f>
        <v>11.075698690991763</v>
      </c>
      <c r="J14" s="2">
        <f>'[1]Pc, Winter, S9'!J14*Main!$B$8+'EV Scenarios'!J$2*'Node ratio'!$B14</f>
        <v>11.552318770045053</v>
      </c>
      <c r="K14" s="2">
        <f>'[1]Pc, Winter, S9'!K14*Main!$B$8+'EV Scenarios'!K$2*'Node ratio'!$B14</f>
        <v>11.956716856566041</v>
      </c>
      <c r="L14" s="2">
        <f>'[1]Pc, Winter, S9'!L14*Main!$B$8+'EV Scenarios'!L$2*'Node ratio'!$B14</f>
        <v>12.468399185930219</v>
      </c>
      <c r="M14" s="2">
        <f>'[1]Pc, Winter, S9'!M14*Main!$B$8+'EV Scenarios'!M$2*'Node ratio'!$B14</f>
        <v>11.934493541727933</v>
      </c>
      <c r="N14" s="2">
        <f>'[1]Pc, Winter, S9'!N14*Main!$B$8+'EV Scenarios'!N$2*'Node ratio'!$B14</f>
        <v>11.600092859147411</v>
      </c>
      <c r="O14" s="2">
        <f>'[1]Pc, Winter, S9'!O14*Main!$B$8+'EV Scenarios'!O$2*'Node ratio'!$B14</f>
        <v>11.240796326800043</v>
      </c>
      <c r="P14" s="2">
        <f>'[1]Pc, Winter, S9'!P14*Main!$B$8+'EV Scenarios'!P$2*'Node ratio'!$B14</f>
        <v>10.950725406367251</v>
      </c>
      <c r="Q14" s="2">
        <f>'[1]Pc, Winter, S9'!Q14*Main!$B$8+'EV Scenarios'!Q$2*'Node ratio'!$B14</f>
        <v>11.288444537411898</v>
      </c>
      <c r="R14" s="2">
        <f>'[1]Pc, Winter, S9'!R14*Main!$B$8+'EV Scenarios'!R$2*'Node ratio'!$B14</f>
        <v>11.262186815650532</v>
      </c>
      <c r="S14" s="2">
        <f>'[1]Pc, Winter, S9'!S14*Main!$B$8+'EV Scenarios'!S$2*'Node ratio'!$B14</f>
        <v>11.480421567568884</v>
      </c>
      <c r="T14" s="2">
        <f>'[1]Pc, Winter, S9'!T14*Main!$B$8+'EV Scenarios'!T$2*'Node ratio'!$B14</f>
        <v>11.772782780533989</v>
      </c>
      <c r="U14" s="2">
        <f>'[1]Pc, Winter, S9'!U14*Main!$B$8+'EV Scenarios'!U$2*'Node ratio'!$B14</f>
        <v>11.86748256474419</v>
      </c>
      <c r="V14" s="2">
        <f>'[1]Pc, Winter, S9'!V14*Main!$B$8+'EV Scenarios'!V$2*'Node ratio'!$B14</f>
        <v>11.609685734448453</v>
      </c>
      <c r="W14" s="2">
        <f>'[1]Pc, Winter, S9'!W14*Main!$B$8+'EV Scenarios'!W$2*'Node ratio'!$B14</f>
        <v>11.457488062589391</v>
      </c>
      <c r="X14" s="2">
        <f>'[1]Pc, Winter, S9'!X14*Main!$B$8+'EV Scenarios'!X$2*'Node ratio'!$B14</f>
        <v>11.652572864991624</v>
      </c>
      <c r="Y14" s="2">
        <f>'[1]Pc, Winter, S9'!Y14*Main!$B$8+'EV Scenarios'!Y$2*'Node ratio'!$B14</f>
        <v>11.277020081879765</v>
      </c>
    </row>
    <row r="15" spans="1:25" x14ac:dyDescent="0.25">
      <c r="A15">
        <v>20</v>
      </c>
      <c r="B15" s="2">
        <f>'[1]Pc, Winter, S9'!B15*Main!$B$8+'EV Scenarios'!B$2*'Node ratio'!$B15</f>
        <v>0.40909643929992512</v>
      </c>
      <c r="C15" s="2">
        <f>'[1]Pc, Winter, S9'!C15*Main!$B$8+'EV Scenarios'!C$2*'Node ratio'!$B15</f>
        <v>0.37266354988040945</v>
      </c>
      <c r="D15" s="2">
        <f>'[1]Pc, Winter, S9'!D15*Main!$B$8+'EV Scenarios'!D$2*'Node ratio'!$B15</f>
        <v>0.35164925879052589</v>
      </c>
      <c r="E15" s="2">
        <f>'[1]Pc, Winter, S9'!E15*Main!$B$8+'EV Scenarios'!E$2*'Node ratio'!$B15</f>
        <v>0.33621149887769958</v>
      </c>
      <c r="F15" s="2">
        <f>'[1]Pc, Winter, S9'!F15*Main!$B$8+'EV Scenarios'!F$2*'Node ratio'!$B15</f>
        <v>0.33784067119888661</v>
      </c>
      <c r="G15" s="2">
        <f>'[1]Pc, Winter, S9'!G15*Main!$B$8+'EV Scenarios'!G$2*'Node ratio'!$B15</f>
        <v>0.3585053598385376</v>
      </c>
      <c r="H15" s="2">
        <f>'[1]Pc, Winter, S9'!H15*Main!$B$8+'EV Scenarios'!H$2*'Node ratio'!$B15</f>
        <v>0.41319187335824487</v>
      </c>
      <c r="I15" s="2">
        <f>'[1]Pc, Winter, S9'!I15*Main!$B$8+'EV Scenarios'!I$2*'Node ratio'!$B15</f>
        <v>0.46350929423484694</v>
      </c>
      <c r="J15" s="2">
        <f>'[1]Pc, Winter, S9'!J15*Main!$B$8+'EV Scenarios'!J$2*'Node ratio'!$B15</f>
        <v>0.56788166950227781</v>
      </c>
      <c r="K15" s="2">
        <f>'[1]Pc, Winter, S9'!K15*Main!$B$8+'EV Scenarios'!K$2*'Node ratio'!$B15</f>
        <v>0.66587564047037306</v>
      </c>
      <c r="L15" s="2">
        <f>'[1]Pc, Winter, S9'!L15*Main!$B$8+'EV Scenarios'!L$2*'Node ratio'!$B15</f>
        <v>0.70446739787612533</v>
      </c>
      <c r="M15" s="2">
        <f>'[1]Pc, Winter, S9'!M15*Main!$B$8+'EV Scenarios'!M$2*'Node ratio'!$B15</f>
        <v>0.69603550126304148</v>
      </c>
      <c r="N15" s="2">
        <f>'[1]Pc, Winter, S9'!N15*Main!$B$8+'EV Scenarios'!N$2*'Node ratio'!$B15</f>
        <v>0.66455090737200395</v>
      </c>
      <c r="O15" s="2">
        <f>'[1]Pc, Winter, S9'!O15*Main!$B$8+'EV Scenarios'!O$2*'Node ratio'!$B15</f>
        <v>0.57480059127012761</v>
      </c>
      <c r="P15" s="2">
        <f>'[1]Pc, Winter, S9'!P15*Main!$B$8+'EV Scenarios'!P$2*'Node ratio'!$B15</f>
        <v>0.51035842495025152</v>
      </c>
      <c r="Q15" s="2">
        <f>'[1]Pc, Winter, S9'!Q15*Main!$B$8+'EV Scenarios'!Q$2*'Node ratio'!$B15</f>
        <v>0.51088629777178585</v>
      </c>
      <c r="R15" s="2">
        <f>'[1]Pc, Winter, S9'!R15*Main!$B$8+'EV Scenarios'!R$2*'Node ratio'!$B15</f>
        <v>0.5126576717684409</v>
      </c>
      <c r="S15" s="2">
        <f>'[1]Pc, Winter, S9'!S15*Main!$B$8+'EV Scenarios'!S$2*'Node ratio'!$B15</f>
        <v>0.55901407365872735</v>
      </c>
      <c r="T15" s="2">
        <f>'[1]Pc, Winter, S9'!T15*Main!$B$8+'EV Scenarios'!T$2*'Node ratio'!$B15</f>
        <v>0.57804692771603383</v>
      </c>
      <c r="U15" s="2">
        <f>'[1]Pc, Winter, S9'!U15*Main!$B$8+'EV Scenarios'!U$2*'Node ratio'!$B15</f>
        <v>0.57233478713223029</v>
      </c>
      <c r="V15" s="2">
        <f>'[1]Pc, Winter, S9'!V15*Main!$B$8+'EV Scenarios'!V$2*'Node ratio'!$B15</f>
        <v>0.53508455483494399</v>
      </c>
      <c r="W15" s="2">
        <f>'[1]Pc, Winter, S9'!W15*Main!$B$8+'EV Scenarios'!W$2*'Node ratio'!$B15</f>
        <v>0.50142621488899186</v>
      </c>
      <c r="X15" s="2">
        <f>'[1]Pc, Winter, S9'!X15*Main!$B$8+'EV Scenarios'!X$2*'Node ratio'!$B15</f>
        <v>0.46580954022641952</v>
      </c>
      <c r="Y15" s="2">
        <f>'[1]Pc, Winter, S9'!Y15*Main!$B$8+'EV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6" t="s">
        <v>9</v>
      </c>
      <c r="C1" s="6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2.336720269320653E-2</v>
      </c>
      <c r="C3" s="4">
        <f>VLOOKUP($A3,'Node ratio'!$A$2:$C$15,2,FALSE)*'PV Scenarios'!D$2*Main!$B$9</f>
        <v>2.336720269320653E-2</v>
      </c>
      <c r="D3" s="4">
        <f>VLOOKUP($A3,'Node ratio'!$A$2:$C$15,2,FALSE)*'PV Scenarios'!E$2*Main!$B$9</f>
        <v>2.336720269320653E-2</v>
      </c>
      <c r="E3" s="4">
        <f>VLOOKUP($A3,'Node ratio'!$A$2:$C$15,2,FALSE)*'PV Scenarios'!F$2*Main!$B$9</f>
        <v>2.336720269320653E-2</v>
      </c>
      <c r="F3" s="4">
        <f>VLOOKUP($A3,'Node ratio'!$A$2:$C$15,2,FALSE)*'PV Scenarios'!G$2*Main!$B$9</f>
        <v>2.336720269320653E-2</v>
      </c>
      <c r="G3" s="4">
        <f>VLOOKUP($A3,'Node ratio'!$A$2:$C$15,2,FALSE)*'PV Scenarios'!H$2*Main!$B$9</f>
        <v>2.336720269320653E-2</v>
      </c>
      <c r="H3" s="4">
        <f>VLOOKUP($A3,'Node ratio'!$A$2:$C$15,2,FALSE)*'PV Scenarios'!I$2*Main!$B$9</f>
        <v>0.31405520419669569</v>
      </c>
      <c r="I3" s="4">
        <f>VLOOKUP($A3,'Node ratio'!$A$2:$C$15,2,FALSE)*'PV Scenarios'!J$2*Main!$B$9</f>
        <v>0.83748054452452214</v>
      </c>
      <c r="J3" s="4">
        <f>VLOOKUP($A3,'Node ratio'!$A$2:$C$15,2,FALSE)*'PV Scenarios'!K$2*Main!$B$9</f>
        <v>1.4338115572551526</v>
      </c>
      <c r="K3" s="4">
        <f>VLOOKUP($A3,'Node ratio'!$A$2:$C$15,2,FALSE)*'PV Scenarios'!L$2*Main!$B$9</f>
        <v>2.0450975797094353</v>
      </c>
      <c r="L3" s="4">
        <f>VLOOKUP($A3,'Node ratio'!$A$2:$C$15,2,FALSE)*'PV Scenarios'!M$2*Main!$B$9</f>
        <v>2.6003023157000227</v>
      </c>
      <c r="M3" s="4">
        <f>VLOOKUP($A3,'Node ratio'!$A$2:$C$15,2,FALSE)*'PV Scenarios'!N$2*Main!$B$9</f>
        <v>3.0251180606625172</v>
      </c>
      <c r="N3" s="4">
        <f>VLOOKUP($A3,'Node ratio'!$A$2:$C$15,2,FALSE)*'PV Scenarios'!O$2*Main!$B$9</f>
        <v>3.2606594638100392</v>
      </c>
      <c r="O3" s="4">
        <f>VLOOKUP($A3,'Node ratio'!$A$2:$C$15,2,FALSE)*'PV Scenarios'!P$2*Main!$B$9</f>
        <v>3.271408377048914</v>
      </c>
      <c r="P3" s="4">
        <f>VLOOKUP($A3,'Node ratio'!$A$2:$C$15,2,FALSE)*'PV Scenarios'!Q$2*Main!$B$9</f>
        <v>3.0564301122714141</v>
      </c>
      <c r="Q3" s="4">
        <f>VLOOKUP($A3,'Node ratio'!$A$2:$C$15,2,FALSE)*'PV Scenarios'!R$2*Main!$B$9</f>
        <v>2.6470367210864354</v>
      </c>
      <c r="R3" s="4">
        <f>VLOOKUP($A3,'Node ratio'!$A$2:$C$15,2,FALSE)*'PV Scenarios'!S$2*Main!$B$9</f>
        <v>2.101178866173131</v>
      </c>
      <c r="S3" s="4">
        <f>VLOOKUP($A3,'Node ratio'!$A$2:$C$15,2,FALSE)*'PV Scenarios'!T$2*Main!$B$9</f>
        <v>1.4922295639881689</v>
      </c>
      <c r="T3" s="4">
        <f>VLOOKUP($A3,'Node ratio'!$A$2:$C$15,2,FALSE)*'PV Scenarios'!U$2*Main!$B$9</f>
        <v>0.89169245477276105</v>
      </c>
      <c r="U3" s="4">
        <f>VLOOKUP($A3,'Node ratio'!$A$2:$C$15,2,FALSE)*'PV Scenarios'!V$2*Main!$B$9</f>
        <v>0.3593875774215165</v>
      </c>
      <c r="V3" s="4">
        <f>VLOOKUP($A3,'Node ratio'!$A$2:$C$15,2,FALSE)*'PV Scenarios'!W$2*Main!$B$9</f>
        <v>2.336720269320653E-2</v>
      </c>
      <c r="W3" s="4">
        <f>VLOOKUP($A3,'Node ratio'!$A$2:$C$15,2,FALSE)*'PV Scenarios'!X$2*Main!$B$9</f>
        <v>2.336720269320653E-2</v>
      </c>
      <c r="X3" s="4">
        <f>VLOOKUP($A3,'Node ratio'!$A$2:$C$15,2,FALSE)*'PV Scenarios'!Y$2*Main!$B$9</f>
        <v>2.336720269320653E-2</v>
      </c>
      <c r="Y3" s="4">
        <f>VLOOKUP($A3,'Node ratio'!$A$2:$C$15,2,FALSE)*'PV Scenarios'!Z$2*Main!$B$9</f>
        <v>2.336720269320653E-2</v>
      </c>
    </row>
    <row r="4" spans="1:25" x14ac:dyDescent="0.25">
      <c r="A4" s="5">
        <v>17</v>
      </c>
      <c r="B4" s="4">
        <f>VLOOKUP($A4,'Node ratio'!$A$2:$C$15,2,FALSE)*'PV Scenarios'!C$2*Main!$B$9</f>
        <v>9.691580461178937E-3</v>
      </c>
      <c r="C4" s="4">
        <f>VLOOKUP($A4,'Node ratio'!$A$2:$C$15,2,FALSE)*'PV Scenarios'!D$2*Main!$B$9</f>
        <v>9.691580461178937E-3</v>
      </c>
      <c r="D4" s="4">
        <f>VLOOKUP($A4,'Node ratio'!$A$2:$C$15,2,FALSE)*'PV Scenarios'!E$2*Main!$B$9</f>
        <v>9.691580461178937E-3</v>
      </c>
      <c r="E4" s="4">
        <f>VLOOKUP($A4,'Node ratio'!$A$2:$C$15,2,FALSE)*'PV Scenarios'!F$2*Main!$B$9</f>
        <v>9.691580461178937E-3</v>
      </c>
      <c r="F4" s="4">
        <f>VLOOKUP($A4,'Node ratio'!$A$2:$C$15,2,FALSE)*'PV Scenarios'!G$2*Main!$B$9</f>
        <v>9.691580461178937E-3</v>
      </c>
      <c r="G4" s="4">
        <f>VLOOKUP($A4,'Node ratio'!$A$2:$C$15,2,FALSE)*'PV Scenarios'!H$2*Main!$B$9</f>
        <v>9.691580461178937E-3</v>
      </c>
      <c r="H4" s="4">
        <f>VLOOKUP($A4,'Node ratio'!$A$2:$C$15,2,FALSE)*'PV Scenarios'!I$2*Main!$B$9</f>
        <v>0.13025484139824492</v>
      </c>
      <c r="I4" s="4">
        <f>VLOOKUP($A4,'Node ratio'!$A$2:$C$15,2,FALSE)*'PV Scenarios'!J$2*Main!$B$9</f>
        <v>0.34734624372865314</v>
      </c>
      <c r="J4" s="4">
        <f>VLOOKUP($A4,'Node ratio'!$A$2:$C$15,2,FALSE)*'PV Scenarios'!K$2*Main!$B$9</f>
        <v>0.59467537709793961</v>
      </c>
      <c r="K4" s="4">
        <f>VLOOKUP($A4,'Node ratio'!$A$2:$C$15,2,FALSE)*'PV Scenarios'!L$2*Main!$B$9</f>
        <v>0.84820712196238057</v>
      </c>
      <c r="L4" s="4">
        <f>VLOOKUP($A4,'Node ratio'!$A$2:$C$15,2,FALSE)*'PV Scenarios'!M$2*Main!$B$9</f>
        <v>1.0784790737199921</v>
      </c>
      <c r="M4" s="4">
        <f>VLOOKUP($A4,'Node ratio'!$A$2:$C$15,2,FALSE)*'PV Scenarios'!N$2*Main!$B$9</f>
        <v>1.2546720065042252</v>
      </c>
      <c r="N4" s="4">
        <f>VLOOKUP($A4,'Node ratio'!$A$2:$C$15,2,FALSE)*'PV Scenarios'!O$2*Main!$B$9</f>
        <v>1.3523631375529088</v>
      </c>
      <c r="O4" s="4">
        <f>VLOOKUP($A4,'Node ratio'!$A$2:$C$15,2,FALSE)*'PV Scenarios'!P$2*Main!$B$9</f>
        <v>1.356821264565051</v>
      </c>
      <c r="P4" s="4">
        <f>VLOOKUP($A4,'Node ratio'!$A$2:$C$15,2,FALSE)*'PV Scenarios'!Q$2*Main!$B$9</f>
        <v>1.2676587243222051</v>
      </c>
      <c r="Q4" s="4">
        <f>VLOOKUP($A4,'Node ratio'!$A$2:$C$15,2,FALSE)*'PV Scenarios'!R$2*Main!$B$9</f>
        <v>1.0978622346423499</v>
      </c>
      <c r="R4" s="4">
        <f>VLOOKUP($A4,'Node ratio'!$A$2:$C$15,2,FALSE)*'PV Scenarios'!S$2*Main!$B$9</f>
        <v>0.87146691506921004</v>
      </c>
      <c r="S4" s="4">
        <f>VLOOKUP($A4,'Node ratio'!$A$2:$C$15,2,FALSE)*'PV Scenarios'!T$2*Main!$B$9</f>
        <v>0.61890432825088681</v>
      </c>
      <c r="T4" s="4">
        <f>VLOOKUP($A4,'Node ratio'!$A$2:$C$15,2,FALSE)*'PV Scenarios'!U$2*Main!$B$9</f>
        <v>0.36983071039858817</v>
      </c>
      <c r="U4" s="4">
        <f>VLOOKUP($A4,'Node ratio'!$A$2:$C$15,2,FALSE)*'PV Scenarios'!V$2*Main!$B$9</f>
        <v>0.14905650749293206</v>
      </c>
      <c r="V4" s="4">
        <f>VLOOKUP($A4,'Node ratio'!$A$2:$C$15,2,FALSE)*'PV Scenarios'!W$2*Main!$B$9</f>
        <v>9.691580461178937E-3</v>
      </c>
      <c r="W4" s="4">
        <f>VLOOKUP($A4,'Node ratio'!$A$2:$C$15,2,FALSE)*'PV Scenarios'!X$2*Main!$B$9</f>
        <v>9.691580461178937E-3</v>
      </c>
      <c r="X4" s="4">
        <f>VLOOKUP($A4,'Node ratio'!$A$2:$C$15,2,FALSE)*'PV Scenarios'!Y$2*Main!$B$9</f>
        <v>9.691580461178937E-3</v>
      </c>
      <c r="Y4" s="4">
        <f>VLOOKUP($A4,'Node ratio'!$A$2:$C$15,2,FALSE)*'PV Scenarios'!Z$2*Main!$B$9</f>
        <v>9.691580461178937E-3</v>
      </c>
    </row>
    <row r="5" spans="1:25" x14ac:dyDescent="0.25">
      <c r="A5" s="5">
        <v>26</v>
      </c>
      <c r="B5" s="4">
        <f>VLOOKUP($A5,'Node ratio'!$A$2:$C$15,2,FALSE)*'PV Scenarios'!C$2*Main!$B$9</f>
        <v>2.29649785099116E-2</v>
      </c>
      <c r="C5" s="4">
        <f>VLOOKUP($A5,'Node ratio'!$A$2:$C$15,2,FALSE)*'PV Scenarios'!D$2*Main!$B$9</f>
        <v>2.29649785099116E-2</v>
      </c>
      <c r="D5" s="4">
        <f>VLOOKUP($A5,'Node ratio'!$A$2:$C$15,2,FALSE)*'PV Scenarios'!E$2*Main!$B$9</f>
        <v>2.29649785099116E-2</v>
      </c>
      <c r="E5" s="4">
        <f>VLOOKUP($A5,'Node ratio'!$A$2:$C$15,2,FALSE)*'PV Scenarios'!F$2*Main!$B$9</f>
        <v>2.29649785099116E-2</v>
      </c>
      <c r="F5" s="4">
        <f>VLOOKUP($A5,'Node ratio'!$A$2:$C$15,2,FALSE)*'PV Scenarios'!G$2*Main!$B$9</f>
        <v>2.29649785099116E-2</v>
      </c>
      <c r="G5" s="4">
        <f>VLOOKUP($A5,'Node ratio'!$A$2:$C$15,2,FALSE)*'PV Scenarios'!H$2*Main!$B$9</f>
        <v>2.29649785099116E-2</v>
      </c>
      <c r="H5" s="4">
        <f>VLOOKUP($A5,'Node ratio'!$A$2:$C$15,2,FALSE)*'PV Scenarios'!I$2*Main!$B$9</f>
        <v>0.30864931117321187</v>
      </c>
      <c r="I5" s="4">
        <f>VLOOKUP($A5,'Node ratio'!$A$2:$C$15,2,FALSE)*'PV Scenarios'!J$2*Main!$B$9</f>
        <v>0.82306482979523188</v>
      </c>
      <c r="J5" s="4">
        <f>VLOOKUP($A5,'Node ratio'!$A$2:$C$15,2,FALSE)*'PV Scenarios'!K$2*Main!$B$9</f>
        <v>1.4091310813681759</v>
      </c>
      <c r="K5" s="4">
        <f>VLOOKUP($A5,'Node ratio'!$A$2:$C$15,2,FALSE)*'PV Scenarios'!L$2*Main!$B$9</f>
        <v>2.0098949191874631</v>
      </c>
      <c r="L5" s="4">
        <f>VLOOKUP($A5,'Node ratio'!$A$2:$C$15,2,FALSE)*'PV Scenarios'!M$2*Main!$B$9</f>
        <v>2.5555428085829628</v>
      </c>
      <c r="M5" s="4">
        <f>VLOOKUP($A5,'Node ratio'!$A$2:$C$15,2,FALSE)*'PV Scenarios'!N$2*Main!$B$9</f>
        <v>2.9730461178931558</v>
      </c>
      <c r="N5" s="4">
        <f>VLOOKUP($A5,'Node ratio'!$A$2:$C$15,2,FALSE)*'PV Scenarios'!O$2*Main!$B$9</f>
        <v>3.2045331012730642</v>
      </c>
      <c r="O5" s="4">
        <f>VLOOKUP($A5,'Node ratio'!$A$2:$C$15,2,FALSE)*'PV Scenarios'!P$2*Main!$B$9</f>
        <v>3.2150969913876239</v>
      </c>
      <c r="P5" s="4">
        <f>VLOOKUP($A5,'Node ratio'!$A$2:$C$15,2,FALSE)*'PV Scenarios'!Q$2*Main!$B$9</f>
        <v>3.0038191890964372</v>
      </c>
      <c r="Q5" s="4">
        <f>VLOOKUP($A5,'Node ratio'!$A$2:$C$15,2,FALSE)*'PV Scenarios'!R$2*Main!$B$9</f>
        <v>2.6014727656027858</v>
      </c>
      <c r="R5" s="4">
        <f>VLOOKUP($A5,'Node ratio'!$A$2:$C$15,2,FALSE)*'PV Scenarios'!S$2*Main!$B$9</f>
        <v>2.0650108676112513</v>
      </c>
      <c r="S5" s="4">
        <f>VLOOKUP($A5,'Node ratio'!$A$2:$C$15,2,FALSE)*'PV Scenarios'!T$2*Main!$B$9</f>
        <v>1.4665435276429546</v>
      </c>
      <c r="T5" s="4">
        <f>VLOOKUP($A5,'Node ratio'!$A$2:$C$15,2,FALSE)*'PV Scenarios'!U$2*Main!$B$9</f>
        <v>0.87634357993822654</v>
      </c>
      <c r="U5" s="4">
        <f>VLOOKUP($A5,'Node ratio'!$A$2:$C$15,2,FALSE)*'PV Scenarios'!V$2*Main!$B$9</f>
        <v>0.35320136948244041</v>
      </c>
      <c r="V5" s="4">
        <f>VLOOKUP($A5,'Node ratio'!$A$2:$C$15,2,FALSE)*'PV Scenarios'!W$2*Main!$B$9</f>
        <v>2.29649785099116E-2</v>
      </c>
      <c r="W5" s="4">
        <f>VLOOKUP($A5,'Node ratio'!$A$2:$C$15,2,FALSE)*'PV Scenarios'!X$2*Main!$B$9</f>
        <v>2.29649785099116E-2</v>
      </c>
      <c r="X5" s="4">
        <f>VLOOKUP($A5,'Node ratio'!$A$2:$C$15,2,FALSE)*'PV Scenarios'!Y$2*Main!$B$9</f>
        <v>2.29649785099116E-2</v>
      </c>
      <c r="Y5" s="4">
        <f>VLOOKUP($A5,'Node ratio'!$A$2:$C$15,2,FALSE)*'PV Scenarios'!Z$2*Main!$B$9</f>
        <v>2.29649785099116E-2</v>
      </c>
    </row>
    <row r="6" spans="1:25" x14ac:dyDescent="0.25">
      <c r="A6" s="5">
        <v>24</v>
      </c>
      <c r="B6" s="4">
        <f>VLOOKUP($A6,'Node ratio'!$A$2:$C$15,2,FALSE)*'PV Scenarios'!C$2*Main!$B$9</f>
        <v>3.6872048177019515E-2</v>
      </c>
      <c r="C6" s="4">
        <f>VLOOKUP($A6,'Node ratio'!$A$2:$C$15,2,FALSE)*'PV Scenarios'!D$2*Main!$B$9</f>
        <v>3.6872048177019515E-2</v>
      </c>
      <c r="D6" s="4">
        <f>VLOOKUP($A6,'Node ratio'!$A$2:$C$15,2,FALSE)*'PV Scenarios'!E$2*Main!$B$9</f>
        <v>3.6872048177019515E-2</v>
      </c>
      <c r="E6" s="4">
        <f>VLOOKUP($A6,'Node ratio'!$A$2:$C$15,2,FALSE)*'PV Scenarios'!F$2*Main!$B$9</f>
        <v>3.6872048177019515E-2</v>
      </c>
      <c r="F6" s="4">
        <f>VLOOKUP($A6,'Node ratio'!$A$2:$C$15,2,FALSE)*'PV Scenarios'!G$2*Main!$B$9</f>
        <v>3.6872048177019515E-2</v>
      </c>
      <c r="G6" s="4">
        <f>VLOOKUP($A6,'Node ratio'!$A$2:$C$15,2,FALSE)*'PV Scenarios'!H$2*Main!$B$9</f>
        <v>3.6872048177019515E-2</v>
      </c>
      <c r="H6" s="4">
        <f>VLOOKUP($A6,'Node ratio'!$A$2:$C$15,2,FALSE)*'PV Scenarios'!I$2*Main!$B$9</f>
        <v>0.49556032749914225</v>
      </c>
      <c r="I6" s="4">
        <f>VLOOKUP($A6,'Node ratio'!$A$2:$C$15,2,FALSE)*'PV Scenarios'!J$2*Main!$B$9</f>
        <v>1.3214942066643798</v>
      </c>
      <c r="J6" s="4">
        <f>VLOOKUP($A6,'Node ratio'!$A$2:$C$15,2,FALSE)*'PV Scenarios'!K$2*Main!$B$9</f>
        <v>2.2624688761419174</v>
      </c>
      <c r="K6" s="4">
        <f>VLOOKUP($A6,'Node ratio'!$A$2:$C$15,2,FALSE)*'PV Scenarios'!L$2*Main!$B$9</f>
        <v>3.227041656452748</v>
      </c>
      <c r="L6" s="4">
        <f>VLOOKUP($A6,'Node ratio'!$A$2:$C$15,2,FALSE)*'PV Scenarios'!M$2*Main!$B$9</f>
        <v>4.103121521138732</v>
      </c>
      <c r="M6" s="4">
        <f>VLOOKUP($A6,'Node ratio'!$A$2:$C$15,2,FALSE)*'PV Scenarios'!N$2*Main!$B$9</f>
        <v>4.773455356996946</v>
      </c>
      <c r="N6" s="4">
        <f>VLOOKUP($A6,'Node ratio'!$A$2:$C$15,2,FALSE)*'PV Scenarios'!O$2*Main!$B$9</f>
        <v>5.1451256026213033</v>
      </c>
      <c r="O6" s="4">
        <f>VLOOKUP($A6,'Node ratio'!$A$2:$C$15,2,FALSE)*'PV Scenarios'!P$2*Main!$B$9</f>
        <v>5.1620867447827319</v>
      </c>
      <c r="P6" s="4">
        <f>VLOOKUP($A6,'Node ratio'!$A$2:$C$15,2,FALSE)*'PV Scenarios'!Q$2*Main!$B$9</f>
        <v>4.822863901554153</v>
      </c>
      <c r="Q6" s="4">
        <f>VLOOKUP($A6,'Node ratio'!$A$2:$C$15,2,FALSE)*'PV Scenarios'!R$2*Main!$B$9</f>
        <v>4.176865617492771</v>
      </c>
      <c r="R6" s="4">
        <f>VLOOKUP($A6,'Node ratio'!$A$2:$C$15,2,FALSE)*'PV Scenarios'!S$2*Main!$B$9</f>
        <v>3.3155345720775951</v>
      </c>
      <c r="S6" s="4">
        <f>VLOOKUP($A6,'Node ratio'!$A$2:$C$15,2,FALSE)*'PV Scenarios'!T$2*Main!$B$9</f>
        <v>2.3546489965844661</v>
      </c>
      <c r="T6" s="4">
        <f>VLOOKUP($A6,'Node ratio'!$A$2:$C$15,2,FALSE)*'PV Scenarios'!U$2*Main!$B$9</f>
        <v>1.4070373584350644</v>
      </c>
      <c r="U6" s="4">
        <f>VLOOKUP($A6,'Node ratio'!$A$2:$C$15,2,FALSE)*'PV Scenarios'!V$2*Main!$B$9</f>
        <v>0.56709210096256024</v>
      </c>
      <c r="V6" s="4">
        <f>VLOOKUP($A6,'Node ratio'!$A$2:$C$15,2,FALSE)*'PV Scenarios'!W$2*Main!$B$9</f>
        <v>3.6872048177019515E-2</v>
      </c>
      <c r="W6" s="4">
        <f>VLOOKUP($A6,'Node ratio'!$A$2:$C$15,2,FALSE)*'PV Scenarios'!X$2*Main!$B$9</f>
        <v>3.6872048177019515E-2</v>
      </c>
      <c r="X6" s="4">
        <f>VLOOKUP($A6,'Node ratio'!$A$2:$C$15,2,FALSE)*'PV Scenarios'!Y$2*Main!$B$9</f>
        <v>3.6872048177019515E-2</v>
      </c>
      <c r="Y6" s="4">
        <f>VLOOKUP($A6,'Node ratio'!$A$2:$C$15,2,FALSE)*'PV Scenarios'!Z$2*Main!$B$9</f>
        <v>3.6872048177019515E-2</v>
      </c>
    </row>
    <row r="7" spans="1:25" x14ac:dyDescent="0.25">
      <c r="A7" s="5">
        <v>28</v>
      </c>
      <c r="B7" s="4">
        <f>VLOOKUP($A7,'Node ratio'!$A$2:$C$15,2,FALSE)*'PV Scenarios'!C$2*Main!$B$9</f>
        <v>1.9419113921981999E-2</v>
      </c>
      <c r="C7" s="4">
        <f>VLOOKUP($A7,'Node ratio'!$A$2:$C$15,2,FALSE)*'PV Scenarios'!D$2*Main!$B$9</f>
        <v>1.9419113921981999E-2</v>
      </c>
      <c r="D7" s="4">
        <f>VLOOKUP($A7,'Node ratio'!$A$2:$C$15,2,FALSE)*'PV Scenarios'!E$2*Main!$B$9</f>
        <v>1.9419113921981999E-2</v>
      </c>
      <c r="E7" s="4">
        <f>VLOOKUP($A7,'Node ratio'!$A$2:$C$15,2,FALSE)*'PV Scenarios'!F$2*Main!$B$9</f>
        <v>1.9419113921981999E-2</v>
      </c>
      <c r="F7" s="4">
        <f>VLOOKUP($A7,'Node ratio'!$A$2:$C$15,2,FALSE)*'PV Scenarios'!G$2*Main!$B$9</f>
        <v>1.9419113921981999E-2</v>
      </c>
      <c r="G7" s="4">
        <f>VLOOKUP($A7,'Node ratio'!$A$2:$C$15,2,FALSE)*'PV Scenarios'!H$2*Main!$B$9</f>
        <v>1.9419113921981999E-2</v>
      </c>
      <c r="H7" s="4">
        <f>VLOOKUP($A7,'Node ratio'!$A$2:$C$15,2,FALSE)*'PV Scenarios'!I$2*Main!$B$9</f>
        <v>0.26099289111143809</v>
      </c>
      <c r="I7" s="4">
        <f>VLOOKUP($A7,'Node ratio'!$A$2:$C$15,2,FALSE)*'PV Scenarios'!J$2*Main!$B$9</f>
        <v>0.69598104296383489</v>
      </c>
      <c r="J7" s="4">
        <f>VLOOKUP($A7,'Node ratio'!$A$2:$C$15,2,FALSE)*'PV Scenarios'!K$2*Main!$B$9</f>
        <v>1.1915568302528154</v>
      </c>
      <c r="K7" s="4">
        <f>VLOOKUP($A7,'Node ratio'!$A$2:$C$15,2,FALSE)*'PV Scenarios'!L$2*Main!$B$9</f>
        <v>1.6995608504518644</v>
      </c>
      <c r="L7" s="4">
        <f>VLOOKUP($A7,'Node ratio'!$A$2:$C$15,2,FALSE)*'PV Scenarios'!M$2*Main!$B$9</f>
        <v>2.1609589972381569</v>
      </c>
      <c r="M7" s="4">
        <f>VLOOKUP($A7,'Node ratio'!$A$2:$C$15,2,FALSE)*'PV Scenarios'!N$2*Main!$B$9</f>
        <v>2.5139984883397899</v>
      </c>
      <c r="N7" s="4">
        <f>VLOOKUP($A7,'Node ratio'!$A$2:$C$15,2,FALSE)*'PV Scenarios'!O$2*Main!$B$9</f>
        <v>2.7097431566733681</v>
      </c>
      <c r="O7" s="4">
        <f>VLOOKUP($A7,'Node ratio'!$A$2:$C$15,2,FALSE)*'PV Scenarios'!P$2*Main!$B$9</f>
        <v>2.7186759490774794</v>
      </c>
      <c r="P7" s="4">
        <f>VLOOKUP($A7,'Node ratio'!$A$2:$C$15,2,FALSE)*'PV Scenarios'!Q$2*Main!$B$9</f>
        <v>2.5400201009952457</v>
      </c>
      <c r="Q7" s="4">
        <f>VLOOKUP($A7,'Node ratio'!$A$2:$C$15,2,FALSE)*'PV Scenarios'!R$2*Main!$B$9</f>
        <v>2.1997972250821207</v>
      </c>
      <c r="R7" s="4">
        <f>VLOOKUP($A7,'Node ratio'!$A$2:$C$15,2,FALSE)*'PV Scenarios'!S$2*Main!$B$9</f>
        <v>1.7461667238646215</v>
      </c>
      <c r="S7" s="4">
        <f>VLOOKUP($A7,'Node ratio'!$A$2:$C$15,2,FALSE)*'PV Scenarios'!T$2*Main!$B$9</f>
        <v>1.2401046150577704</v>
      </c>
      <c r="T7" s="4">
        <f>VLOOKUP($A7,'Node ratio'!$A$2:$C$15,2,FALSE)*'PV Scenarios'!U$2*Main!$B$9</f>
        <v>0.74103338726283297</v>
      </c>
      <c r="U7" s="4">
        <f>VLOOKUP($A7,'Node ratio'!$A$2:$C$15,2,FALSE)*'PV Scenarios'!V$2*Main!$B$9</f>
        <v>0.29866597212008322</v>
      </c>
      <c r="V7" s="4">
        <f>VLOOKUP($A7,'Node ratio'!$A$2:$C$15,2,FALSE)*'PV Scenarios'!W$2*Main!$B$9</f>
        <v>1.9419113921981999E-2</v>
      </c>
      <c r="W7" s="4">
        <f>VLOOKUP($A7,'Node ratio'!$A$2:$C$15,2,FALSE)*'PV Scenarios'!X$2*Main!$B$9</f>
        <v>1.9419113921981999E-2</v>
      </c>
      <c r="X7" s="4">
        <f>VLOOKUP($A7,'Node ratio'!$A$2:$C$15,2,FALSE)*'PV Scenarios'!Y$2*Main!$B$9</f>
        <v>1.9419113921981999E-2</v>
      </c>
      <c r="Y7" s="4">
        <f>VLOOKUP($A7,'Node ratio'!$A$2:$C$15,2,FALSE)*'PV Scenarios'!Z$2*Main!$B$9</f>
        <v>1.9419113921981999E-2</v>
      </c>
    </row>
    <row r="8" spans="1:25" x14ac:dyDescent="0.25">
      <c r="A8" s="5">
        <v>30</v>
      </c>
      <c r="B8" s="4">
        <f>VLOOKUP($A8,'Node ratio'!$A$2:$C$15,2,FALSE)*'PV Scenarios'!C$2*Main!$B$9</f>
        <v>1.019267539344022E-2</v>
      </c>
      <c r="C8" s="4">
        <f>VLOOKUP($A8,'Node ratio'!$A$2:$C$15,2,FALSE)*'PV Scenarios'!D$2*Main!$B$9</f>
        <v>1.019267539344022E-2</v>
      </c>
      <c r="D8" s="4">
        <f>VLOOKUP($A8,'Node ratio'!$A$2:$C$15,2,FALSE)*'PV Scenarios'!E$2*Main!$B$9</f>
        <v>1.019267539344022E-2</v>
      </c>
      <c r="E8" s="4">
        <f>VLOOKUP($A8,'Node ratio'!$A$2:$C$15,2,FALSE)*'PV Scenarios'!F$2*Main!$B$9</f>
        <v>1.019267539344022E-2</v>
      </c>
      <c r="F8" s="4">
        <f>VLOOKUP($A8,'Node ratio'!$A$2:$C$15,2,FALSE)*'PV Scenarios'!G$2*Main!$B$9</f>
        <v>1.019267539344022E-2</v>
      </c>
      <c r="G8" s="4">
        <f>VLOOKUP($A8,'Node ratio'!$A$2:$C$15,2,FALSE)*'PV Scenarios'!H$2*Main!$B$9</f>
        <v>1.019267539344022E-2</v>
      </c>
      <c r="H8" s="4">
        <f>VLOOKUP($A8,'Node ratio'!$A$2:$C$15,2,FALSE)*'PV Scenarios'!I$2*Main!$B$9</f>
        <v>0.13698955728783654</v>
      </c>
      <c r="I8" s="4">
        <f>VLOOKUP($A8,'Node ratio'!$A$2:$C$15,2,FALSE)*'PV Scenarios'!J$2*Main!$B$9</f>
        <v>0.36530548610089753</v>
      </c>
      <c r="J8" s="4">
        <f>VLOOKUP($A8,'Node ratio'!$A$2:$C$15,2,FALSE)*'PV Scenarios'!K$2*Main!$B$9</f>
        <v>0.62542256214149194</v>
      </c>
      <c r="K8" s="4">
        <f>VLOOKUP($A8,'Node ratio'!$A$2:$C$15,2,FALSE)*'PV Scenarios'!L$2*Main!$B$9</f>
        <v>0.89206295043388806</v>
      </c>
      <c r="L8" s="4">
        <f>VLOOKUP($A8,'Node ratio'!$A$2:$C$15,2,FALSE)*'PV Scenarios'!M$2*Main!$B$9</f>
        <v>1.1342409177820276</v>
      </c>
      <c r="M8" s="4">
        <f>VLOOKUP($A8,'Node ratio'!$A$2:$C$15,2,FALSE)*'PV Scenarios'!N$2*Main!$B$9</f>
        <v>1.3195437564347707</v>
      </c>
      <c r="N8" s="4">
        <f>VLOOKUP($A8,'Node ratio'!$A$2:$C$15,2,FALSE)*'PV Scenarios'!O$2*Main!$B$9</f>
        <v>1.4222859244006483</v>
      </c>
      <c r="O8" s="4">
        <f>VLOOKUP($A8,'Node ratio'!$A$2:$C$15,2,FALSE)*'PV Scenarios'!P$2*Main!$B$9</f>
        <v>1.4269745550816306</v>
      </c>
      <c r="P8" s="4">
        <f>VLOOKUP($A8,'Node ratio'!$A$2:$C$15,2,FALSE)*'PV Scenarios'!Q$2*Main!$B$9</f>
        <v>1.3332019414619807</v>
      </c>
      <c r="Q8" s="4">
        <f>VLOOKUP($A8,'Node ratio'!$A$2:$C$15,2,FALSE)*'PV Scenarios'!R$2*Main!$B$9</f>
        <v>1.1546262685689079</v>
      </c>
      <c r="R8" s="4">
        <f>VLOOKUP($A8,'Node ratio'!$A$2:$C$15,2,FALSE)*'PV Scenarios'!S$2*Main!$B$9</f>
        <v>0.91652537137814449</v>
      </c>
      <c r="S8" s="4">
        <f>VLOOKUP($A8,'Node ratio'!$A$2:$C$15,2,FALSE)*'PV Scenarios'!T$2*Main!$B$9</f>
        <v>0.65090425062509238</v>
      </c>
      <c r="T8" s="4">
        <f>VLOOKUP($A8,'Node ratio'!$A$2:$C$15,2,FALSE)*'PV Scenarios'!U$2*Main!$B$9</f>
        <v>0.38895249301367874</v>
      </c>
      <c r="U8" s="4">
        <f>VLOOKUP($A8,'Node ratio'!$A$2:$C$15,2,FALSE)*'PV Scenarios'!V$2*Main!$B$9</f>
        <v>0.1567633475511106</v>
      </c>
      <c r="V8" s="4">
        <f>VLOOKUP($A8,'Node ratio'!$A$2:$C$15,2,FALSE)*'PV Scenarios'!W$2*Main!$B$9</f>
        <v>1.019267539344022E-2</v>
      </c>
      <c r="W8" s="4">
        <f>VLOOKUP($A8,'Node ratio'!$A$2:$C$15,2,FALSE)*'PV Scenarios'!X$2*Main!$B$9</f>
        <v>1.019267539344022E-2</v>
      </c>
      <c r="X8" s="4">
        <f>VLOOKUP($A8,'Node ratio'!$A$2:$C$15,2,FALSE)*'PV Scenarios'!Y$2*Main!$B$9</f>
        <v>1.019267539344022E-2</v>
      </c>
      <c r="Y8" s="4">
        <f>VLOOKUP($A8,'Node ratio'!$A$2:$C$15,2,FALSE)*'PV Scenarios'!Z$2*Main!$B$9</f>
        <v>1.019267539344022E-2</v>
      </c>
    </row>
    <row r="9" spans="1:25" x14ac:dyDescent="0.25">
      <c r="A9" s="5">
        <v>14</v>
      </c>
      <c r="B9" s="4">
        <f>VLOOKUP($A9,'Node ratio'!$A$2:$C$15,2,FALSE)*'PV Scenarios'!C$2*Main!$B$9</f>
        <v>6.0783039989540984E-3</v>
      </c>
      <c r="C9" s="4">
        <f>VLOOKUP($A9,'Node ratio'!$A$2:$C$15,2,FALSE)*'PV Scenarios'!D$2*Main!$B$9</f>
        <v>6.0783039989540984E-3</v>
      </c>
      <c r="D9" s="4">
        <f>VLOOKUP($A9,'Node ratio'!$A$2:$C$15,2,FALSE)*'PV Scenarios'!E$2*Main!$B$9</f>
        <v>6.0783039989540984E-3</v>
      </c>
      <c r="E9" s="4">
        <f>VLOOKUP($A9,'Node ratio'!$A$2:$C$15,2,FALSE)*'PV Scenarios'!F$2*Main!$B$9</f>
        <v>6.0783039989540984E-3</v>
      </c>
      <c r="F9" s="4">
        <f>VLOOKUP($A9,'Node ratio'!$A$2:$C$15,2,FALSE)*'PV Scenarios'!G$2*Main!$B$9</f>
        <v>6.0783039989540984E-3</v>
      </c>
      <c r="G9" s="4">
        <f>VLOOKUP($A9,'Node ratio'!$A$2:$C$15,2,FALSE)*'PV Scenarios'!H$2*Main!$B$9</f>
        <v>6.0783039989540984E-3</v>
      </c>
      <c r="H9" s="4">
        <f>VLOOKUP($A9,'Node ratio'!$A$2:$C$15,2,FALSE)*'PV Scenarios'!I$2*Main!$B$9</f>
        <v>8.1692405745943067E-2</v>
      </c>
      <c r="I9" s="4">
        <f>VLOOKUP($A9,'Node ratio'!$A$2:$C$15,2,FALSE)*'PV Scenarios'!J$2*Main!$B$9</f>
        <v>0.21784641532251489</v>
      </c>
      <c r="J9" s="4">
        <f>VLOOKUP($A9,'Node ratio'!$A$2:$C$15,2,FALSE)*'PV Scenarios'!K$2*Main!$B$9</f>
        <v>0.37296473337582342</v>
      </c>
      <c r="K9" s="4">
        <f>VLOOKUP($A9,'Node ratio'!$A$2:$C$15,2,FALSE)*'PV Scenarios'!L$2*Main!$B$9</f>
        <v>0.53197316598846256</v>
      </c>
      <c r="L9" s="4">
        <f>VLOOKUP($A9,'Node ratio'!$A$2:$C$15,2,FALSE)*'PV Scenarios'!M$2*Main!$B$9</f>
        <v>0.67639366900361197</v>
      </c>
      <c r="M9" s="4">
        <f>VLOOKUP($A9,'Node ratio'!$A$2:$C$15,2,FALSE)*'PV Scenarios'!N$2*Main!$B$9</f>
        <v>0.78689723570459746</v>
      </c>
      <c r="N9" s="4">
        <f>VLOOKUP($A9,'Node ratio'!$A$2:$C$15,2,FALSE)*'PV Scenarios'!O$2*Main!$B$9</f>
        <v>0.84816654001405478</v>
      </c>
      <c r="O9" s="4">
        <f>VLOOKUP($A9,'Node ratio'!$A$2:$C$15,2,FALSE)*'PV Scenarios'!P$2*Main!$B$9</f>
        <v>0.85096255985357361</v>
      </c>
      <c r="P9" s="4">
        <f>VLOOKUP($A9,'Node ratio'!$A$2:$C$15,2,FALSE)*'PV Scenarios'!Q$2*Main!$B$9</f>
        <v>0.79504216306319597</v>
      </c>
      <c r="Q9" s="4">
        <f>VLOOKUP($A9,'Node ratio'!$A$2:$C$15,2,FALSE)*'PV Scenarios'!R$2*Main!$B$9</f>
        <v>0.68855027700152016</v>
      </c>
      <c r="R9" s="4">
        <f>VLOOKUP($A9,'Node ratio'!$A$2:$C$15,2,FALSE)*'PV Scenarios'!S$2*Main!$B$9</f>
        <v>0.54656109558595245</v>
      </c>
      <c r="S9" s="4">
        <f>VLOOKUP($A9,'Node ratio'!$A$2:$C$15,2,FALSE)*'PV Scenarios'!T$2*Main!$B$9</f>
        <v>0.38816049337320868</v>
      </c>
      <c r="T9" s="4">
        <f>VLOOKUP($A9,'Node ratio'!$A$2:$C$15,2,FALSE)*'PV Scenarios'!U$2*Main!$B$9</f>
        <v>0.23194808060008831</v>
      </c>
      <c r="U9" s="4">
        <f>VLOOKUP($A9,'Node ratio'!$A$2:$C$15,2,FALSE)*'PV Scenarios'!V$2*Main!$B$9</f>
        <v>9.3484315503914034E-2</v>
      </c>
      <c r="V9" s="4">
        <f>VLOOKUP($A9,'Node ratio'!$A$2:$C$15,2,FALSE)*'PV Scenarios'!W$2*Main!$B$9</f>
        <v>6.0783039989540984E-3</v>
      </c>
      <c r="W9" s="4">
        <f>VLOOKUP($A9,'Node ratio'!$A$2:$C$15,2,FALSE)*'PV Scenarios'!X$2*Main!$B$9</f>
        <v>6.0783039989540984E-3</v>
      </c>
      <c r="X9" s="4">
        <f>VLOOKUP($A9,'Node ratio'!$A$2:$C$15,2,FALSE)*'PV Scenarios'!Y$2*Main!$B$9</f>
        <v>6.0783039989540984E-3</v>
      </c>
      <c r="Y9" s="4">
        <f>VLOOKUP($A9,'Node ratio'!$A$2:$C$15,2,FALSE)*'PV Scenarios'!Z$2*Main!$B$9</f>
        <v>6.0783039989540984E-3</v>
      </c>
    </row>
    <row r="10" spans="1:25" x14ac:dyDescent="0.25">
      <c r="A10" s="5">
        <v>20</v>
      </c>
      <c r="B10" s="4">
        <f>VLOOKUP($A10,'Node ratio'!$A$2:$C$15,2,FALSE)*'PV Scenarios'!C$2*Main!$B$9</f>
        <v>2.1526858524946492E-3</v>
      </c>
      <c r="C10" s="4">
        <f>VLOOKUP($A10,'Node ratio'!$A$2:$C$15,2,FALSE)*'PV Scenarios'!D$2*Main!$B$9</f>
        <v>2.1526858524946492E-3</v>
      </c>
      <c r="D10" s="4">
        <f>VLOOKUP($A10,'Node ratio'!$A$2:$C$15,2,FALSE)*'PV Scenarios'!E$2*Main!$B$9</f>
        <v>2.1526858524946492E-3</v>
      </c>
      <c r="E10" s="4">
        <f>VLOOKUP($A10,'Node ratio'!$A$2:$C$15,2,FALSE)*'PV Scenarios'!F$2*Main!$B$9</f>
        <v>2.1526858524946492E-3</v>
      </c>
      <c r="F10" s="4">
        <f>VLOOKUP($A10,'Node ratio'!$A$2:$C$15,2,FALSE)*'PV Scenarios'!G$2*Main!$B$9</f>
        <v>2.1526858524946492E-3</v>
      </c>
      <c r="G10" s="4">
        <f>VLOOKUP($A10,'Node ratio'!$A$2:$C$15,2,FALSE)*'PV Scenarios'!H$2*Main!$B$9</f>
        <v>2.1526858524946492E-3</v>
      </c>
      <c r="H10" s="4">
        <f>VLOOKUP($A10,'Node ratio'!$A$2:$C$15,2,FALSE)*'PV Scenarios'!I$2*Main!$B$9</f>
        <v>2.893209785752808E-2</v>
      </c>
      <c r="I10" s="4">
        <f>VLOOKUP($A10,'Node ratio'!$A$2:$C$15,2,FALSE)*'PV Scenarios'!J$2*Main!$B$9</f>
        <v>7.7152260953408228E-2</v>
      </c>
      <c r="J10" s="4">
        <f>VLOOKUP($A10,'Node ratio'!$A$2:$C$15,2,FALSE)*'PV Scenarios'!K$2*Main!$B$9</f>
        <v>0.13208880390907168</v>
      </c>
      <c r="K10" s="4">
        <f>VLOOKUP($A10,'Node ratio'!$A$2:$C$15,2,FALSE)*'PV Scenarios'!L$2*Main!$B$9</f>
        <v>0.18840306581033167</v>
      </c>
      <c r="L10" s="4">
        <f>VLOOKUP($A10,'Node ratio'!$A$2:$C$15,2,FALSE)*'PV Scenarios'!M$2*Main!$B$9</f>
        <v>0.23955088166560454</v>
      </c>
      <c r="M10" s="4">
        <f>VLOOKUP($A10,'Node ratio'!$A$2:$C$15,2,FALSE)*'PV Scenarios'!N$2*Main!$B$9</f>
        <v>0.27868671046395727</v>
      </c>
      <c r="N10" s="4">
        <f>VLOOKUP($A10,'Node ratio'!$A$2:$C$15,2,FALSE)*'PV Scenarios'!O$2*Main!$B$9</f>
        <v>0.30038578385710329</v>
      </c>
      <c r="O10" s="4">
        <f>VLOOKUP($A10,'Node ratio'!$A$2:$C$15,2,FALSE)*'PV Scenarios'!P$2*Main!$B$9</f>
        <v>0.30137601934925079</v>
      </c>
      <c r="P10" s="4">
        <f>VLOOKUP($A10,'Node ratio'!$A$2:$C$15,2,FALSE)*'PV Scenarios'!Q$2*Main!$B$9</f>
        <v>0.28157130950630005</v>
      </c>
      <c r="Q10" s="4">
        <f>VLOOKUP($A10,'Node ratio'!$A$2:$C$15,2,FALSE)*'PV Scenarios'!R$2*Main!$B$9</f>
        <v>0.24385625337059386</v>
      </c>
      <c r="R10" s="4">
        <f>VLOOKUP($A10,'Node ratio'!$A$2:$C$15,2,FALSE)*'PV Scenarios'!S$2*Main!$B$9</f>
        <v>0.19356951185631882</v>
      </c>
      <c r="S10" s="4">
        <f>VLOOKUP($A10,'Node ratio'!$A$2:$C$15,2,FALSE)*'PV Scenarios'!T$2*Main!$B$9</f>
        <v>0.13747051854030826</v>
      </c>
      <c r="T10" s="4">
        <f>VLOOKUP($A10,'Node ratio'!$A$2:$C$15,2,FALSE)*'PV Scenarios'!U$2*Main!$B$9</f>
        <v>8.2146492131195792E-2</v>
      </c>
      <c r="U10" s="4">
        <f>VLOOKUP($A10,'Node ratio'!$A$2:$C$15,2,FALSE)*'PV Scenarios'!V$2*Main!$B$9</f>
        <v>3.3108308411367707E-2</v>
      </c>
      <c r="V10" s="4">
        <f>VLOOKUP($A10,'Node ratio'!$A$2:$C$15,2,FALSE)*'PV Scenarios'!W$2*Main!$B$9</f>
        <v>2.1526858524946492E-3</v>
      </c>
      <c r="W10" s="4">
        <f>VLOOKUP($A10,'Node ratio'!$A$2:$C$15,2,FALSE)*'PV Scenarios'!X$2*Main!$B$9</f>
        <v>2.1526858524946492E-3</v>
      </c>
      <c r="X10" s="4">
        <f>VLOOKUP($A10,'Node ratio'!$A$2:$C$15,2,FALSE)*'PV Scenarios'!Y$2*Main!$B$9</f>
        <v>2.1526858524946492E-3</v>
      </c>
      <c r="Y10" s="4">
        <f>VLOOKUP($A10,'Node ratio'!$A$2:$C$15,2,FALSE)*'PV Scenarios'!Z$2*Main!$B$9</f>
        <v>2.1526858524946492E-3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2.5703922962527184E-2</v>
      </c>
      <c r="C3" s="4">
        <f>VLOOKUP($A3,'Node ratio'!$A$2:$C$15,2,FALSE)*'PV Scenarios'!D$3*Main!$B$9</f>
        <v>2.5703922962527184E-2</v>
      </c>
      <c r="D3" s="4">
        <f>VLOOKUP($A3,'Node ratio'!$A$2:$C$15,2,FALSE)*'PV Scenarios'!E$3*Main!$B$9</f>
        <v>2.5703922962527184E-2</v>
      </c>
      <c r="E3" s="4">
        <f>VLOOKUP($A3,'Node ratio'!$A$2:$C$15,2,FALSE)*'PV Scenarios'!F$3*Main!$B$9</f>
        <v>2.5703922962527184E-2</v>
      </c>
      <c r="F3" s="4">
        <f>VLOOKUP($A3,'Node ratio'!$A$2:$C$15,2,FALSE)*'PV Scenarios'!G$3*Main!$B$9</f>
        <v>2.5703922962527184E-2</v>
      </c>
      <c r="G3" s="4">
        <f>VLOOKUP($A3,'Node ratio'!$A$2:$C$15,2,FALSE)*'PV Scenarios'!H$3*Main!$B$9</f>
        <v>2.5703922962527184E-2</v>
      </c>
      <c r="H3" s="4">
        <f>VLOOKUP($A3,'Node ratio'!$A$2:$C$15,2,FALSE)*'PV Scenarios'!I$3*Main!$B$9</f>
        <v>0.34546072461636534</v>
      </c>
      <c r="I3" s="4">
        <f>VLOOKUP($A3,'Node ratio'!$A$2:$C$15,2,FALSE)*'PV Scenarios'!J$3*Main!$B$9</f>
        <v>0.9212285989769744</v>
      </c>
      <c r="J3" s="4">
        <f>VLOOKUP($A3,'Node ratio'!$A$2:$C$15,2,FALSE)*'PV Scenarios'!K$3*Main!$B$9</f>
        <v>1.5771927129806682</v>
      </c>
      <c r="K3" s="4">
        <f>VLOOKUP($A3,'Node ratio'!$A$2:$C$15,2,FALSE)*'PV Scenarios'!L$3*Main!$B$9</f>
        <v>2.2496073376803789</v>
      </c>
      <c r="L3" s="4">
        <f>VLOOKUP($A3,'Node ratio'!$A$2:$C$15,2,FALSE)*'PV Scenarios'!M$3*Main!$B$9</f>
        <v>2.8603325472700254</v>
      </c>
      <c r="M3" s="4">
        <f>VLOOKUP($A3,'Node ratio'!$A$2:$C$15,2,FALSE)*'PV Scenarios'!N$3*Main!$B$9</f>
        <v>3.3276298667287696</v>
      </c>
      <c r="N3" s="4">
        <f>VLOOKUP($A3,'Node ratio'!$A$2:$C$15,2,FALSE)*'PV Scenarios'!O$3*Main!$B$9</f>
        <v>3.5867254101910433</v>
      </c>
      <c r="O3" s="4">
        <f>VLOOKUP($A3,'Node ratio'!$A$2:$C$15,2,FALSE)*'PV Scenarios'!P$3*Main!$B$9</f>
        <v>3.5985492147538056</v>
      </c>
      <c r="P3" s="4">
        <f>VLOOKUP($A3,'Node ratio'!$A$2:$C$15,2,FALSE)*'PV Scenarios'!Q$3*Main!$B$9</f>
        <v>3.3620731234985559</v>
      </c>
      <c r="Q3" s="4">
        <f>VLOOKUP($A3,'Node ratio'!$A$2:$C$15,2,FALSE)*'PV Scenarios'!R$3*Main!$B$9</f>
        <v>2.9117403931950796</v>
      </c>
      <c r="R3" s="4">
        <f>VLOOKUP($A3,'Node ratio'!$A$2:$C$15,2,FALSE)*'PV Scenarios'!S$3*Main!$B$9</f>
        <v>2.3112967527904442</v>
      </c>
      <c r="S3" s="4">
        <f>VLOOKUP($A3,'Node ratio'!$A$2:$C$15,2,FALSE)*'PV Scenarios'!T$3*Main!$B$9</f>
        <v>1.6414525203869859</v>
      </c>
      <c r="T3" s="4">
        <f>VLOOKUP($A3,'Node ratio'!$A$2:$C$15,2,FALSE)*'PV Scenarios'!U$3*Main!$B$9</f>
        <v>0.98086170025003727</v>
      </c>
      <c r="U3" s="4">
        <f>VLOOKUP($A3,'Node ratio'!$A$2:$C$15,2,FALSE)*'PV Scenarios'!V$3*Main!$B$9</f>
        <v>0.39532633516366816</v>
      </c>
      <c r="V3" s="4">
        <f>VLOOKUP($A3,'Node ratio'!$A$2:$C$15,2,FALSE)*'PV Scenarios'!W$3*Main!$B$9</f>
        <v>2.5703922962527184E-2</v>
      </c>
      <c r="W3" s="4">
        <f>VLOOKUP($A3,'Node ratio'!$A$2:$C$15,2,FALSE)*'PV Scenarios'!X$3*Main!$B$9</f>
        <v>2.5703922962527184E-2</v>
      </c>
      <c r="X3" s="4">
        <f>VLOOKUP($A3,'Node ratio'!$A$2:$C$15,2,FALSE)*'PV Scenarios'!Y$3*Main!$B$9</f>
        <v>2.5703922962527184E-2</v>
      </c>
      <c r="Y3" s="4">
        <f>VLOOKUP($A3,'Node ratio'!$A$2:$C$15,2,FALSE)*'PV Scenarios'!Z$3*Main!$B$9</f>
        <v>2.5703922962527184E-2</v>
      </c>
    </row>
    <row r="4" spans="1:25" x14ac:dyDescent="0.25">
      <c r="A4" s="5">
        <v>17</v>
      </c>
      <c r="B4" s="4">
        <f>VLOOKUP($A4,'Node ratio'!$A$2:$C$15,2,FALSE)*'PV Scenarios'!C$3*Main!$B$9</f>
        <v>1.0660738507296831E-2</v>
      </c>
      <c r="C4" s="4">
        <f>VLOOKUP($A4,'Node ratio'!$A$2:$C$15,2,FALSE)*'PV Scenarios'!D$3*Main!$B$9</f>
        <v>1.0660738507296831E-2</v>
      </c>
      <c r="D4" s="4">
        <f>VLOOKUP($A4,'Node ratio'!$A$2:$C$15,2,FALSE)*'PV Scenarios'!E$3*Main!$B$9</f>
        <v>1.0660738507296831E-2</v>
      </c>
      <c r="E4" s="4">
        <f>VLOOKUP($A4,'Node ratio'!$A$2:$C$15,2,FALSE)*'PV Scenarios'!F$3*Main!$B$9</f>
        <v>1.0660738507296831E-2</v>
      </c>
      <c r="F4" s="4">
        <f>VLOOKUP($A4,'Node ratio'!$A$2:$C$15,2,FALSE)*'PV Scenarios'!G$3*Main!$B$9</f>
        <v>1.0660738507296831E-2</v>
      </c>
      <c r="G4" s="4">
        <f>VLOOKUP($A4,'Node ratio'!$A$2:$C$15,2,FALSE)*'PV Scenarios'!H$3*Main!$B$9</f>
        <v>1.0660738507296831E-2</v>
      </c>
      <c r="H4" s="4">
        <f>VLOOKUP($A4,'Node ratio'!$A$2:$C$15,2,FALSE)*'PV Scenarios'!I$3*Main!$B$9</f>
        <v>0.14328032553806938</v>
      </c>
      <c r="I4" s="4">
        <f>VLOOKUP($A4,'Node ratio'!$A$2:$C$15,2,FALSE)*'PV Scenarios'!J$3*Main!$B$9</f>
        <v>0.38208086810151848</v>
      </c>
      <c r="J4" s="4">
        <f>VLOOKUP($A4,'Node ratio'!$A$2:$C$15,2,FALSE)*'PV Scenarios'!K$3*Main!$B$9</f>
        <v>0.65414291480773368</v>
      </c>
      <c r="K4" s="4">
        <f>VLOOKUP($A4,'Node ratio'!$A$2:$C$15,2,FALSE)*'PV Scenarios'!L$3*Main!$B$9</f>
        <v>0.93302783415861867</v>
      </c>
      <c r="L4" s="4">
        <f>VLOOKUP($A4,'Node ratio'!$A$2:$C$15,2,FALSE)*'PV Scenarios'!M$3*Main!$B$9</f>
        <v>1.1863269810919914</v>
      </c>
      <c r="M4" s="4">
        <f>VLOOKUP($A4,'Node ratio'!$A$2:$C$15,2,FALSE)*'PV Scenarios'!N$3*Main!$B$9</f>
        <v>1.3801392071546477</v>
      </c>
      <c r="N4" s="4">
        <f>VLOOKUP($A4,'Node ratio'!$A$2:$C$15,2,FALSE)*'PV Scenarios'!O$3*Main!$B$9</f>
        <v>1.4875994513081998</v>
      </c>
      <c r="O4" s="4">
        <f>VLOOKUP($A4,'Node ratio'!$A$2:$C$15,2,FALSE)*'PV Scenarios'!P$3*Main!$B$9</f>
        <v>1.4925033910215564</v>
      </c>
      <c r="P4" s="4">
        <f>VLOOKUP($A4,'Node ratio'!$A$2:$C$15,2,FALSE)*'PV Scenarios'!Q$3*Main!$B$9</f>
        <v>1.3944245967544255</v>
      </c>
      <c r="Q4" s="4">
        <f>VLOOKUP($A4,'Node ratio'!$A$2:$C$15,2,FALSE)*'PV Scenarios'!R$3*Main!$B$9</f>
        <v>1.2076484581065849</v>
      </c>
      <c r="R4" s="4">
        <f>VLOOKUP($A4,'Node ratio'!$A$2:$C$15,2,FALSE)*'PV Scenarios'!S$3*Main!$B$9</f>
        <v>0.95861360657613104</v>
      </c>
      <c r="S4" s="4">
        <f>VLOOKUP($A4,'Node ratio'!$A$2:$C$15,2,FALSE)*'PV Scenarios'!T$3*Main!$B$9</f>
        <v>0.68079476107597559</v>
      </c>
      <c r="T4" s="4">
        <f>VLOOKUP($A4,'Node ratio'!$A$2:$C$15,2,FALSE)*'PV Scenarios'!U$3*Main!$B$9</f>
        <v>0.40681378143844704</v>
      </c>
      <c r="U4" s="4">
        <f>VLOOKUP($A4,'Node ratio'!$A$2:$C$15,2,FALSE)*'PV Scenarios'!V$3*Main!$B$9</f>
        <v>0.16396215824222526</v>
      </c>
      <c r="V4" s="4">
        <f>VLOOKUP($A4,'Node ratio'!$A$2:$C$15,2,FALSE)*'PV Scenarios'!W$3*Main!$B$9</f>
        <v>1.0660738507296831E-2</v>
      </c>
      <c r="W4" s="4">
        <f>VLOOKUP($A4,'Node ratio'!$A$2:$C$15,2,FALSE)*'PV Scenarios'!X$3*Main!$B$9</f>
        <v>1.0660738507296831E-2</v>
      </c>
      <c r="X4" s="4">
        <f>VLOOKUP($A4,'Node ratio'!$A$2:$C$15,2,FALSE)*'PV Scenarios'!Y$3*Main!$B$9</f>
        <v>1.0660738507296831E-2</v>
      </c>
      <c r="Y4" s="4">
        <f>VLOOKUP($A4,'Node ratio'!$A$2:$C$15,2,FALSE)*'PV Scenarios'!Z$3*Main!$B$9</f>
        <v>1.0660738507296831E-2</v>
      </c>
    </row>
    <row r="5" spans="1:25" x14ac:dyDescent="0.25">
      <c r="A5" s="5">
        <v>26</v>
      </c>
      <c r="B5" s="4">
        <f>VLOOKUP($A5,'Node ratio'!$A$2:$C$15,2,FALSE)*'PV Scenarios'!C$3*Main!$B$9</f>
        <v>2.5261476360902761E-2</v>
      </c>
      <c r="C5" s="4">
        <f>VLOOKUP($A5,'Node ratio'!$A$2:$C$15,2,FALSE)*'PV Scenarios'!D$3*Main!$B$9</f>
        <v>2.5261476360902761E-2</v>
      </c>
      <c r="D5" s="4">
        <f>VLOOKUP($A5,'Node ratio'!$A$2:$C$15,2,FALSE)*'PV Scenarios'!E$3*Main!$B$9</f>
        <v>2.5261476360902761E-2</v>
      </c>
      <c r="E5" s="4">
        <f>VLOOKUP($A5,'Node ratio'!$A$2:$C$15,2,FALSE)*'PV Scenarios'!F$3*Main!$B$9</f>
        <v>2.5261476360902761E-2</v>
      </c>
      <c r="F5" s="4">
        <f>VLOOKUP($A5,'Node ratio'!$A$2:$C$15,2,FALSE)*'PV Scenarios'!G$3*Main!$B$9</f>
        <v>2.5261476360902761E-2</v>
      </c>
      <c r="G5" s="4">
        <f>VLOOKUP($A5,'Node ratio'!$A$2:$C$15,2,FALSE)*'PV Scenarios'!H$3*Main!$B$9</f>
        <v>2.5261476360902761E-2</v>
      </c>
      <c r="H5" s="4">
        <f>VLOOKUP($A5,'Node ratio'!$A$2:$C$15,2,FALSE)*'PV Scenarios'!I$3*Main!$B$9</f>
        <v>0.33951424229053306</v>
      </c>
      <c r="I5" s="4">
        <f>VLOOKUP($A5,'Node ratio'!$A$2:$C$15,2,FALSE)*'PV Scenarios'!J$3*Main!$B$9</f>
        <v>0.90537131277475513</v>
      </c>
      <c r="J5" s="4">
        <f>VLOOKUP($A5,'Node ratio'!$A$2:$C$15,2,FALSE)*'PV Scenarios'!K$3*Main!$B$9</f>
        <v>1.5500441895049937</v>
      </c>
      <c r="K5" s="4">
        <f>VLOOKUP($A5,'Node ratio'!$A$2:$C$15,2,FALSE)*'PV Scenarios'!L$3*Main!$B$9</f>
        <v>2.2108844111062096</v>
      </c>
      <c r="L5" s="4">
        <f>VLOOKUP($A5,'Node ratio'!$A$2:$C$15,2,FALSE)*'PV Scenarios'!M$3*Main!$B$9</f>
        <v>2.8110970894412595</v>
      </c>
      <c r="M5" s="4">
        <f>VLOOKUP($A5,'Node ratio'!$A$2:$C$15,2,FALSE)*'PV Scenarios'!N$3*Main!$B$9</f>
        <v>3.2703507296824714</v>
      </c>
      <c r="N5" s="4">
        <f>VLOOKUP($A5,'Node ratio'!$A$2:$C$15,2,FALSE)*'PV Scenarios'!O$3*Main!$B$9</f>
        <v>3.5249864114003713</v>
      </c>
      <c r="O5" s="4">
        <f>VLOOKUP($A5,'Node ratio'!$A$2:$C$15,2,FALSE)*'PV Scenarios'!P$3*Main!$B$9</f>
        <v>3.5366066905263862</v>
      </c>
      <c r="P5" s="4">
        <f>VLOOKUP($A5,'Node ratio'!$A$2:$C$15,2,FALSE)*'PV Scenarios'!Q$3*Main!$B$9</f>
        <v>3.3042011080060814</v>
      </c>
      <c r="Q5" s="4">
        <f>VLOOKUP($A5,'Node ratio'!$A$2:$C$15,2,FALSE)*'PV Scenarios'!R$3*Main!$B$9</f>
        <v>2.8616200421630649</v>
      </c>
      <c r="R5" s="4">
        <f>VLOOKUP($A5,'Node ratio'!$A$2:$C$15,2,FALSE)*'PV Scenarios'!S$3*Main!$B$9</f>
        <v>2.2715119543723765</v>
      </c>
      <c r="S5" s="4">
        <f>VLOOKUP($A5,'Node ratio'!$A$2:$C$15,2,FALSE)*'PV Scenarios'!T$3*Main!$B$9</f>
        <v>1.6131978804072502</v>
      </c>
      <c r="T5" s="4">
        <f>VLOOKUP($A5,'Node ratio'!$A$2:$C$15,2,FALSE)*'PV Scenarios'!U$3*Main!$B$9</f>
        <v>0.96397793793204922</v>
      </c>
      <c r="U5" s="4">
        <f>VLOOKUP($A5,'Node ratio'!$A$2:$C$15,2,FALSE)*'PV Scenarios'!V$3*Main!$B$9</f>
        <v>0.38852150643068445</v>
      </c>
      <c r="V5" s="4">
        <f>VLOOKUP($A5,'Node ratio'!$A$2:$C$15,2,FALSE)*'PV Scenarios'!W$3*Main!$B$9</f>
        <v>2.5261476360902761E-2</v>
      </c>
      <c r="W5" s="4">
        <f>VLOOKUP($A5,'Node ratio'!$A$2:$C$15,2,FALSE)*'PV Scenarios'!X$3*Main!$B$9</f>
        <v>2.5261476360902761E-2</v>
      </c>
      <c r="X5" s="4">
        <f>VLOOKUP($A5,'Node ratio'!$A$2:$C$15,2,FALSE)*'PV Scenarios'!Y$3*Main!$B$9</f>
        <v>2.5261476360902761E-2</v>
      </c>
      <c r="Y5" s="4">
        <f>VLOOKUP($A5,'Node ratio'!$A$2:$C$15,2,FALSE)*'PV Scenarios'!Z$3*Main!$B$9</f>
        <v>2.5261476360902761E-2</v>
      </c>
    </row>
    <row r="6" spans="1:25" x14ac:dyDescent="0.25">
      <c r="A6" s="5">
        <v>24</v>
      </c>
      <c r="B6" s="4">
        <f>VLOOKUP($A6,'Node ratio'!$A$2:$C$15,2,FALSE)*'PV Scenarios'!C$3*Main!$B$9</f>
        <v>4.0559252994721469E-2</v>
      </c>
      <c r="C6" s="4">
        <f>VLOOKUP($A6,'Node ratio'!$A$2:$C$15,2,FALSE)*'PV Scenarios'!D$3*Main!$B$9</f>
        <v>4.0559252994721469E-2</v>
      </c>
      <c r="D6" s="4">
        <f>VLOOKUP($A6,'Node ratio'!$A$2:$C$15,2,FALSE)*'PV Scenarios'!E$3*Main!$B$9</f>
        <v>4.0559252994721469E-2</v>
      </c>
      <c r="E6" s="4">
        <f>VLOOKUP($A6,'Node ratio'!$A$2:$C$15,2,FALSE)*'PV Scenarios'!F$3*Main!$B$9</f>
        <v>4.0559252994721469E-2</v>
      </c>
      <c r="F6" s="4">
        <f>VLOOKUP($A6,'Node ratio'!$A$2:$C$15,2,FALSE)*'PV Scenarios'!G$3*Main!$B$9</f>
        <v>4.0559252994721469E-2</v>
      </c>
      <c r="G6" s="4">
        <f>VLOOKUP($A6,'Node ratio'!$A$2:$C$15,2,FALSE)*'PV Scenarios'!H$3*Main!$B$9</f>
        <v>4.0559252994721469E-2</v>
      </c>
      <c r="H6" s="4">
        <f>VLOOKUP($A6,'Node ratio'!$A$2:$C$15,2,FALSE)*'PV Scenarios'!I$3*Main!$B$9</f>
        <v>0.54511636024905652</v>
      </c>
      <c r="I6" s="4">
        <f>VLOOKUP($A6,'Node ratio'!$A$2:$C$15,2,FALSE)*'PV Scenarios'!J$3*Main!$B$9</f>
        <v>1.4536436273308175</v>
      </c>
      <c r="J6" s="4">
        <f>VLOOKUP($A6,'Node ratio'!$A$2:$C$15,2,FALSE)*'PV Scenarios'!K$3*Main!$B$9</f>
        <v>2.4887157637561095</v>
      </c>
      <c r="K6" s="4">
        <f>VLOOKUP($A6,'Node ratio'!$A$2:$C$15,2,FALSE)*'PV Scenarios'!L$3*Main!$B$9</f>
        <v>3.5497458220980231</v>
      </c>
      <c r="L6" s="4">
        <f>VLOOKUP($A6,'Node ratio'!$A$2:$C$15,2,FALSE)*'PV Scenarios'!M$3*Main!$B$9</f>
        <v>4.5134336732526048</v>
      </c>
      <c r="M6" s="4">
        <f>VLOOKUP($A6,'Node ratio'!$A$2:$C$15,2,FALSE)*'PV Scenarios'!N$3*Main!$B$9</f>
        <v>5.250800892696641</v>
      </c>
      <c r="N6" s="4">
        <f>VLOOKUP($A6,'Node ratio'!$A$2:$C$15,2,FALSE)*'PV Scenarios'!O$3*Main!$B$9</f>
        <v>5.659638162883434</v>
      </c>
      <c r="O6" s="4">
        <f>VLOOKUP($A6,'Node ratio'!$A$2:$C$15,2,FALSE)*'PV Scenarios'!P$3*Main!$B$9</f>
        <v>5.6782954192610058</v>
      </c>
      <c r="P6" s="4">
        <f>VLOOKUP($A6,'Node ratio'!$A$2:$C$15,2,FALSE)*'PV Scenarios'!Q$3*Main!$B$9</f>
        <v>5.3051502917095679</v>
      </c>
      <c r="Q6" s="4">
        <f>VLOOKUP($A6,'Node ratio'!$A$2:$C$15,2,FALSE)*'PV Scenarios'!R$3*Main!$B$9</f>
        <v>4.5945521792420481</v>
      </c>
      <c r="R6" s="4">
        <f>VLOOKUP($A6,'Node ratio'!$A$2:$C$15,2,FALSE)*'PV Scenarios'!S$3*Main!$B$9</f>
        <v>3.6470880292853551</v>
      </c>
      <c r="S6" s="4">
        <f>VLOOKUP($A6,'Node ratio'!$A$2:$C$15,2,FALSE)*'PV Scenarios'!T$3*Main!$B$9</f>
        <v>2.5901138962429129</v>
      </c>
      <c r="T6" s="4">
        <f>VLOOKUP($A6,'Node ratio'!$A$2:$C$15,2,FALSE)*'PV Scenarios'!U$3*Main!$B$9</f>
        <v>1.5477410942785712</v>
      </c>
      <c r="U6" s="4">
        <f>VLOOKUP($A6,'Node ratio'!$A$2:$C$15,2,FALSE)*'PV Scenarios'!V$3*Main!$B$9</f>
        <v>0.6238013110588162</v>
      </c>
      <c r="V6" s="4">
        <f>VLOOKUP($A6,'Node ratio'!$A$2:$C$15,2,FALSE)*'PV Scenarios'!W$3*Main!$B$9</f>
        <v>4.0559252994721469E-2</v>
      </c>
      <c r="W6" s="4">
        <f>VLOOKUP($A6,'Node ratio'!$A$2:$C$15,2,FALSE)*'PV Scenarios'!X$3*Main!$B$9</f>
        <v>4.0559252994721469E-2</v>
      </c>
      <c r="X6" s="4">
        <f>VLOOKUP($A6,'Node ratio'!$A$2:$C$15,2,FALSE)*'PV Scenarios'!Y$3*Main!$B$9</f>
        <v>4.0559252994721469E-2</v>
      </c>
      <c r="Y6" s="4">
        <f>VLOOKUP($A6,'Node ratio'!$A$2:$C$15,2,FALSE)*'PV Scenarios'!Z$3*Main!$B$9</f>
        <v>4.0559252994721469E-2</v>
      </c>
    </row>
    <row r="7" spans="1:25" x14ac:dyDescent="0.25">
      <c r="A7" s="5">
        <v>28</v>
      </c>
      <c r="B7" s="4">
        <f>VLOOKUP($A7,'Node ratio'!$A$2:$C$15,2,FALSE)*'PV Scenarios'!C$3*Main!$B$9</f>
        <v>2.1361025314180201E-2</v>
      </c>
      <c r="C7" s="4">
        <f>VLOOKUP($A7,'Node ratio'!$A$2:$C$15,2,FALSE)*'PV Scenarios'!D$3*Main!$B$9</f>
        <v>2.1361025314180201E-2</v>
      </c>
      <c r="D7" s="4">
        <f>VLOOKUP($A7,'Node ratio'!$A$2:$C$15,2,FALSE)*'PV Scenarios'!E$3*Main!$B$9</f>
        <v>2.1361025314180201E-2</v>
      </c>
      <c r="E7" s="4">
        <f>VLOOKUP($A7,'Node ratio'!$A$2:$C$15,2,FALSE)*'PV Scenarios'!F$3*Main!$B$9</f>
        <v>2.1361025314180201E-2</v>
      </c>
      <c r="F7" s="4">
        <f>VLOOKUP($A7,'Node ratio'!$A$2:$C$15,2,FALSE)*'PV Scenarios'!G$3*Main!$B$9</f>
        <v>2.1361025314180201E-2</v>
      </c>
      <c r="G7" s="4">
        <f>VLOOKUP($A7,'Node ratio'!$A$2:$C$15,2,FALSE)*'PV Scenarios'!H$3*Main!$B$9</f>
        <v>2.1361025314180201E-2</v>
      </c>
      <c r="H7" s="4">
        <f>VLOOKUP($A7,'Node ratio'!$A$2:$C$15,2,FALSE)*'PV Scenarios'!I$3*Main!$B$9</f>
        <v>0.28709218022258187</v>
      </c>
      <c r="I7" s="4">
        <f>VLOOKUP($A7,'Node ratio'!$A$2:$C$15,2,FALSE)*'PV Scenarios'!J$3*Main!$B$9</f>
        <v>0.76557914726021858</v>
      </c>
      <c r="J7" s="4">
        <f>VLOOKUP($A7,'Node ratio'!$A$2:$C$15,2,FALSE)*'PV Scenarios'!K$3*Main!$B$9</f>
        <v>1.3107125132780972</v>
      </c>
      <c r="K7" s="4">
        <f>VLOOKUP($A7,'Node ratio'!$A$2:$C$15,2,FALSE)*'PV Scenarios'!L$3*Main!$B$9</f>
        <v>1.8695169354970509</v>
      </c>
      <c r="L7" s="4">
        <f>VLOOKUP($A7,'Node ratio'!$A$2:$C$15,2,FALSE)*'PV Scenarios'!M$3*Main!$B$9</f>
        <v>2.3770548969619725</v>
      </c>
      <c r="M7" s="4">
        <f>VLOOKUP($A7,'Node ratio'!$A$2:$C$15,2,FALSE)*'PV Scenarios'!N$3*Main!$B$9</f>
        <v>2.7653983371737687</v>
      </c>
      <c r="N7" s="4">
        <f>VLOOKUP($A7,'Node ratio'!$A$2:$C$15,2,FALSE)*'PV Scenarios'!O$3*Main!$B$9</f>
        <v>2.9807174723407055</v>
      </c>
      <c r="O7" s="4">
        <f>VLOOKUP($A7,'Node ratio'!$A$2:$C$15,2,FALSE)*'PV Scenarios'!P$3*Main!$B$9</f>
        <v>2.9905435439852281</v>
      </c>
      <c r="P7" s="4">
        <f>VLOOKUP($A7,'Node ratio'!$A$2:$C$15,2,FALSE)*'PV Scenarios'!Q$3*Main!$B$9</f>
        <v>2.7940221110947703</v>
      </c>
      <c r="Q7" s="4">
        <f>VLOOKUP($A7,'Node ratio'!$A$2:$C$15,2,FALSE)*'PV Scenarios'!R$3*Main!$B$9</f>
        <v>2.419776947590333</v>
      </c>
      <c r="R7" s="4">
        <f>VLOOKUP($A7,'Node ratio'!$A$2:$C$15,2,FALSE)*'PV Scenarios'!S$3*Main!$B$9</f>
        <v>1.9207833962510836</v>
      </c>
      <c r="S7" s="4">
        <f>VLOOKUP($A7,'Node ratio'!$A$2:$C$15,2,FALSE)*'PV Scenarios'!T$3*Main!$B$9</f>
        <v>1.3641150765635475</v>
      </c>
      <c r="T7" s="4">
        <f>VLOOKUP($A7,'Node ratio'!$A$2:$C$15,2,FALSE)*'PV Scenarios'!U$3*Main!$B$9</f>
        <v>0.81513672598911635</v>
      </c>
      <c r="U7" s="4">
        <f>VLOOKUP($A7,'Node ratio'!$A$2:$C$15,2,FALSE)*'PV Scenarios'!V$3*Main!$B$9</f>
        <v>0.32853256933209146</v>
      </c>
      <c r="V7" s="4">
        <f>VLOOKUP($A7,'Node ratio'!$A$2:$C$15,2,FALSE)*'PV Scenarios'!W$3*Main!$B$9</f>
        <v>2.1361025314180201E-2</v>
      </c>
      <c r="W7" s="4">
        <f>VLOOKUP($A7,'Node ratio'!$A$2:$C$15,2,FALSE)*'PV Scenarios'!X$3*Main!$B$9</f>
        <v>2.1361025314180201E-2</v>
      </c>
      <c r="X7" s="4">
        <f>VLOOKUP($A7,'Node ratio'!$A$2:$C$15,2,FALSE)*'PV Scenarios'!Y$3*Main!$B$9</f>
        <v>2.1361025314180201E-2</v>
      </c>
      <c r="Y7" s="4">
        <f>VLOOKUP($A7,'Node ratio'!$A$2:$C$15,2,FALSE)*'PV Scenarios'!Z$3*Main!$B$9</f>
        <v>2.1361025314180201E-2</v>
      </c>
    </row>
    <row r="8" spans="1:25" x14ac:dyDescent="0.25">
      <c r="A8" s="5">
        <v>30</v>
      </c>
      <c r="B8" s="4">
        <f>VLOOKUP($A8,'Node ratio'!$A$2:$C$15,2,FALSE)*'PV Scenarios'!C$3*Main!$B$9</f>
        <v>1.1211942932784241E-2</v>
      </c>
      <c r="C8" s="4">
        <f>VLOOKUP($A8,'Node ratio'!$A$2:$C$15,2,FALSE)*'PV Scenarios'!D$3*Main!$B$9</f>
        <v>1.1211942932784241E-2</v>
      </c>
      <c r="D8" s="4">
        <f>VLOOKUP($A8,'Node ratio'!$A$2:$C$15,2,FALSE)*'PV Scenarios'!E$3*Main!$B$9</f>
        <v>1.1211942932784241E-2</v>
      </c>
      <c r="E8" s="4">
        <f>VLOOKUP($A8,'Node ratio'!$A$2:$C$15,2,FALSE)*'PV Scenarios'!F$3*Main!$B$9</f>
        <v>1.1211942932784241E-2</v>
      </c>
      <c r="F8" s="4">
        <f>VLOOKUP($A8,'Node ratio'!$A$2:$C$15,2,FALSE)*'PV Scenarios'!G$3*Main!$B$9</f>
        <v>1.1211942932784241E-2</v>
      </c>
      <c r="G8" s="4">
        <f>VLOOKUP($A8,'Node ratio'!$A$2:$C$15,2,FALSE)*'PV Scenarios'!H$3*Main!$B$9</f>
        <v>1.1211942932784241E-2</v>
      </c>
      <c r="H8" s="4">
        <f>VLOOKUP($A8,'Node ratio'!$A$2:$C$15,2,FALSE)*'PV Scenarios'!I$3*Main!$B$9</f>
        <v>0.1506885130166202</v>
      </c>
      <c r="I8" s="4">
        <f>VLOOKUP($A8,'Node ratio'!$A$2:$C$15,2,FALSE)*'PV Scenarios'!J$3*Main!$B$9</f>
        <v>0.40183603471098733</v>
      </c>
      <c r="J8" s="4">
        <f>VLOOKUP($A8,'Node ratio'!$A$2:$C$15,2,FALSE)*'PV Scenarios'!K$3*Main!$B$9</f>
        <v>0.68796481835564116</v>
      </c>
      <c r="K8" s="4">
        <f>VLOOKUP($A8,'Node ratio'!$A$2:$C$15,2,FALSE)*'PV Scenarios'!L$3*Main!$B$9</f>
        <v>0.9812692454772769</v>
      </c>
      <c r="L8" s="4">
        <f>VLOOKUP($A8,'Node ratio'!$A$2:$C$15,2,FALSE)*'PV Scenarios'!M$3*Main!$B$9</f>
        <v>1.2476650095602304</v>
      </c>
      <c r="M8" s="4">
        <f>VLOOKUP($A8,'Node ratio'!$A$2:$C$15,2,FALSE)*'PV Scenarios'!N$3*Main!$B$9</f>
        <v>1.4514981320782478</v>
      </c>
      <c r="N8" s="4">
        <f>VLOOKUP($A8,'Node ratio'!$A$2:$C$15,2,FALSE)*'PV Scenarios'!O$3*Main!$B$9</f>
        <v>1.5645145168407133</v>
      </c>
      <c r="O8" s="4">
        <f>VLOOKUP($A8,'Node ratio'!$A$2:$C$15,2,FALSE)*'PV Scenarios'!P$3*Main!$B$9</f>
        <v>1.5696720105897939</v>
      </c>
      <c r="P8" s="4">
        <f>VLOOKUP($A8,'Node ratio'!$A$2:$C$15,2,FALSE)*'PV Scenarios'!Q$3*Main!$B$9</f>
        <v>1.4665221356081788</v>
      </c>
      <c r="Q8" s="4">
        <f>VLOOKUP($A8,'Node ratio'!$A$2:$C$15,2,FALSE)*'PV Scenarios'!R$3*Main!$B$9</f>
        <v>1.2700888954257989</v>
      </c>
      <c r="R8" s="4">
        <f>VLOOKUP($A8,'Node ratio'!$A$2:$C$15,2,FALSE)*'PV Scenarios'!S$3*Main!$B$9</f>
        <v>1.0081779085159592</v>
      </c>
      <c r="S8" s="4">
        <f>VLOOKUP($A8,'Node ratio'!$A$2:$C$15,2,FALSE)*'PV Scenarios'!T$3*Main!$B$9</f>
        <v>0.71599467568760156</v>
      </c>
      <c r="T8" s="4">
        <f>VLOOKUP($A8,'Node ratio'!$A$2:$C$15,2,FALSE)*'PV Scenarios'!U$3*Main!$B$9</f>
        <v>0.42784774231504663</v>
      </c>
      <c r="U8" s="4">
        <f>VLOOKUP($A8,'Node ratio'!$A$2:$C$15,2,FALSE)*'PV Scenarios'!V$3*Main!$B$9</f>
        <v>0.17243968230622164</v>
      </c>
      <c r="V8" s="4">
        <f>VLOOKUP($A8,'Node ratio'!$A$2:$C$15,2,FALSE)*'PV Scenarios'!W$3*Main!$B$9</f>
        <v>1.1211942932784241E-2</v>
      </c>
      <c r="W8" s="4">
        <f>VLOOKUP($A8,'Node ratio'!$A$2:$C$15,2,FALSE)*'PV Scenarios'!X$3*Main!$B$9</f>
        <v>1.1211942932784241E-2</v>
      </c>
      <c r="X8" s="4">
        <f>VLOOKUP($A8,'Node ratio'!$A$2:$C$15,2,FALSE)*'PV Scenarios'!Y$3*Main!$B$9</f>
        <v>1.1211942932784241E-2</v>
      </c>
      <c r="Y8" s="4">
        <f>VLOOKUP($A8,'Node ratio'!$A$2:$C$15,2,FALSE)*'PV Scenarios'!Z$3*Main!$B$9</f>
        <v>1.1211942932784241E-2</v>
      </c>
    </row>
    <row r="9" spans="1:25" x14ac:dyDescent="0.25">
      <c r="A9" s="5">
        <v>14</v>
      </c>
      <c r="B9" s="4">
        <f>VLOOKUP($A9,'Node ratio'!$A$2:$C$15,2,FALSE)*'PV Scenarios'!C$3*Main!$B$9</f>
        <v>6.6861343988495079E-3</v>
      </c>
      <c r="C9" s="4">
        <f>VLOOKUP($A9,'Node ratio'!$A$2:$C$15,2,FALSE)*'PV Scenarios'!D$3*Main!$B$9</f>
        <v>6.6861343988495079E-3</v>
      </c>
      <c r="D9" s="4">
        <f>VLOOKUP($A9,'Node ratio'!$A$2:$C$15,2,FALSE)*'PV Scenarios'!E$3*Main!$B$9</f>
        <v>6.6861343988495079E-3</v>
      </c>
      <c r="E9" s="4">
        <f>VLOOKUP($A9,'Node ratio'!$A$2:$C$15,2,FALSE)*'PV Scenarios'!F$3*Main!$B$9</f>
        <v>6.6861343988495079E-3</v>
      </c>
      <c r="F9" s="4">
        <f>VLOOKUP($A9,'Node ratio'!$A$2:$C$15,2,FALSE)*'PV Scenarios'!G$3*Main!$B$9</f>
        <v>6.6861343988495079E-3</v>
      </c>
      <c r="G9" s="4">
        <f>VLOOKUP($A9,'Node ratio'!$A$2:$C$15,2,FALSE)*'PV Scenarios'!H$3*Main!$B$9</f>
        <v>6.6861343988495079E-3</v>
      </c>
      <c r="H9" s="4">
        <f>VLOOKUP($A9,'Node ratio'!$A$2:$C$15,2,FALSE)*'PV Scenarios'!I$3*Main!$B$9</f>
        <v>8.9861646320537378E-2</v>
      </c>
      <c r="I9" s="4">
        <f>VLOOKUP($A9,'Node ratio'!$A$2:$C$15,2,FALSE)*'PV Scenarios'!J$3*Main!$B$9</f>
        <v>0.23963105685476638</v>
      </c>
      <c r="J9" s="4">
        <f>VLOOKUP($A9,'Node ratio'!$A$2:$C$15,2,FALSE)*'PV Scenarios'!K$3*Main!$B$9</f>
        <v>0.41026120671340588</v>
      </c>
      <c r="K9" s="4">
        <f>VLOOKUP($A9,'Node ratio'!$A$2:$C$15,2,FALSE)*'PV Scenarios'!L$3*Main!$B$9</f>
        <v>0.58517048258730886</v>
      </c>
      <c r="L9" s="4">
        <f>VLOOKUP($A9,'Node ratio'!$A$2:$C$15,2,FALSE)*'PV Scenarios'!M$3*Main!$B$9</f>
        <v>0.74403303590397318</v>
      </c>
      <c r="M9" s="4">
        <f>VLOOKUP($A9,'Node ratio'!$A$2:$C$15,2,FALSE)*'PV Scenarios'!N$3*Main!$B$9</f>
        <v>0.86558695927505724</v>
      </c>
      <c r="N9" s="4">
        <f>VLOOKUP($A9,'Node ratio'!$A$2:$C$15,2,FALSE)*'PV Scenarios'!O$3*Main!$B$9</f>
        <v>0.93298319401546037</v>
      </c>
      <c r="O9" s="4">
        <f>VLOOKUP($A9,'Node ratio'!$A$2:$C$15,2,FALSE)*'PV Scenarios'!P$3*Main!$B$9</f>
        <v>0.93605881583893102</v>
      </c>
      <c r="P9" s="4">
        <f>VLOOKUP($A9,'Node ratio'!$A$2:$C$15,2,FALSE)*'PV Scenarios'!Q$3*Main!$B$9</f>
        <v>0.87454637936951574</v>
      </c>
      <c r="Q9" s="4">
        <f>VLOOKUP($A9,'Node ratio'!$A$2:$C$15,2,FALSE)*'PV Scenarios'!R$3*Main!$B$9</f>
        <v>0.75740530470167233</v>
      </c>
      <c r="R9" s="4">
        <f>VLOOKUP($A9,'Node ratio'!$A$2:$C$15,2,FALSE)*'PV Scenarios'!S$3*Main!$B$9</f>
        <v>0.60121720514454779</v>
      </c>
      <c r="S9" s="4">
        <f>VLOOKUP($A9,'Node ratio'!$A$2:$C$15,2,FALSE)*'PV Scenarios'!T$3*Main!$B$9</f>
        <v>0.42697654271052954</v>
      </c>
      <c r="T9" s="4">
        <f>VLOOKUP($A9,'Node ratio'!$A$2:$C$15,2,FALSE)*'PV Scenarios'!U$3*Main!$B$9</f>
        <v>0.25514288866009716</v>
      </c>
      <c r="U9" s="4">
        <f>VLOOKUP($A9,'Node ratio'!$A$2:$C$15,2,FALSE)*'PV Scenarios'!V$3*Main!$B$9</f>
        <v>0.10283274705430544</v>
      </c>
      <c r="V9" s="4">
        <f>VLOOKUP($A9,'Node ratio'!$A$2:$C$15,2,FALSE)*'PV Scenarios'!W$3*Main!$B$9</f>
        <v>6.6861343988495079E-3</v>
      </c>
      <c r="W9" s="4">
        <f>VLOOKUP($A9,'Node ratio'!$A$2:$C$15,2,FALSE)*'PV Scenarios'!X$3*Main!$B$9</f>
        <v>6.6861343988495079E-3</v>
      </c>
      <c r="X9" s="4">
        <f>VLOOKUP($A9,'Node ratio'!$A$2:$C$15,2,FALSE)*'PV Scenarios'!Y$3*Main!$B$9</f>
        <v>6.6861343988495079E-3</v>
      </c>
      <c r="Y9" s="4">
        <f>VLOOKUP($A9,'Node ratio'!$A$2:$C$15,2,FALSE)*'PV Scenarios'!Z$3*Main!$B$9</f>
        <v>6.6861343988495079E-3</v>
      </c>
    </row>
    <row r="10" spans="1:25" x14ac:dyDescent="0.25">
      <c r="A10" s="5">
        <v>20</v>
      </c>
      <c r="B10" s="4">
        <f>VLOOKUP($A10,'Node ratio'!$A$2:$C$15,2,FALSE)*'PV Scenarios'!C$3*Main!$B$9</f>
        <v>2.3679544377441142E-3</v>
      </c>
      <c r="C10" s="4">
        <f>VLOOKUP($A10,'Node ratio'!$A$2:$C$15,2,FALSE)*'PV Scenarios'!D$3*Main!$B$9</f>
        <v>2.3679544377441142E-3</v>
      </c>
      <c r="D10" s="4">
        <f>VLOOKUP($A10,'Node ratio'!$A$2:$C$15,2,FALSE)*'PV Scenarios'!E$3*Main!$B$9</f>
        <v>2.3679544377441142E-3</v>
      </c>
      <c r="E10" s="4">
        <f>VLOOKUP($A10,'Node ratio'!$A$2:$C$15,2,FALSE)*'PV Scenarios'!F$3*Main!$B$9</f>
        <v>2.3679544377441142E-3</v>
      </c>
      <c r="F10" s="4">
        <f>VLOOKUP($A10,'Node ratio'!$A$2:$C$15,2,FALSE)*'PV Scenarios'!G$3*Main!$B$9</f>
        <v>2.3679544377441142E-3</v>
      </c>
      <c r="G10" s="4">
        <f>VLOOKUP($A10,'Node ratio'!$A$2:$C$15,2,FALSE)*'PV Scenarios'!H$3*Main!$B$9</f>
        <v>2.3679544377441142E-3</v>
      </c>
      <c r="H10" s="4">
        <f>VLOOKUP($A10,'Node ratio'!$A$2:$C$15,2,FALSE)*'PV Scenarios'!I$3*Main!$B$9</f>
        <v>3.1825307643280884E-2</v>
      </c>
      <c r="I10" s="4">
        <f>VLOOKUP($A10,'Node ratio'!$A$2:$C$15,2,FALSE)*'PV Scenarios'!J$3*Main!$B$9</f>
        <v>8.4867487048749052E-2</v>
      </c>
      <c r="J10" s="4">
        <f>VLOOKUP($A10,'Node ratio'!$A$2:$C$15,2,FALSE)*'PV Scenarios'!K$3*Main!$B$9</f>
        <v>0.14529768429997883</v>
      </c>
      <c r="K10" s="4">
        <f>VLOOKUP($A10,'Node ratio'!$A$2:$C$15,2,FALSE)*'PV Scenarios'!L$3*Main!$B$9</f>
        <v>0.20724337239136484</v>
      </c>
      <c r="L10" s="4">
        <f>VLOOKUP($A10,'Node ratio'!$A$2:$C$15,2,FALSE)*'PV Scenarios'!M$3*Main!$B$9</f>
        <v>0.26350596983216501</v>
      </c>
      <c r="M10" s="4">
        <f>VLOOKUP($A10,'Node ratio'!$A$2:$C$15,2,FALSE)*'PV Scenarios'!N$3*Main!$B$9</f>
        <v>0.306555381510353</v>
      </c>
      <c r="N10" s="4">
        <f>VLOOKUP($A10,'Node ratio'!$A$2:$C$15,2,FALSE)*'PV Scenarios'!O$3*Main!$B$9</f>
        <v>0.33042436224281369</v>
      </c>
      <c r="O10" s="4">
        <f>VLOOKUP($A10,'Node ratio'!$A$2:$C$15,2,FALSE)*'PV Scenarios'!P$3*Main!$B$9</f>
        <v>0.33151362128417594</v>
      </c>
      <c r="P10" s="4">
        <f>VLOOKUP($A10,'Node ratio'!$A$2:$C$15,2,FALSE)*'PV Scenarios'!Q$3*Main!$B$9</f>
        <v>0.3097284404569301</v>
      </c>
      <c r="Q10" s="4">
        <f>VLOOKUP($A10,'Node ratio'!$A$2:$C$15,2,FALSE)*'PV Scenarios'!R$3*Main!$B$9</f>
        <v>0.2682418787076532</v>
      </c>
      <c r="R10" s="4">
        <f>VLOOKUP($A10,'Node ratio'!$A$2:$C$15,2,FALSE)*'PV Scenarios'!S$3*Main!$B$9</f>
        <v>0.21292646304195073</v>
      </c>
      <c r="S10" s="4">
        <f>VLOOKUP($A10,'Node ratio'!$A$2:$C$15,2,FALSE)*'PV Scenarios'!T$3*Main!$B$9</f>
        <v>0.15121757039433911</v>
      </c>
      <c r="T10" s="4">
        <f>VLOOKUP($A10,'Node ratio'!$A$2:$C$15,2,FALSE)*'PV Scenarios'!U$3*Main!$B$9</f>
        <v>9.0361141344315374E-2</v>
      </c>
      <c r="U10" s="4">
        <f>VLOOKUP($A10,'Node ratio'!$A$2:$C$15,2,FALSE)*'PV Scenarios'!V$3*Main!$B$9</f>
        <v>3.6419139252504472E-2</v>
      </c>
      <c r="V10" s="4">
        <f>VLOOKUP($A10,'Node ratio'!$A$2:$C$15,2,FALSE)*'PV Scenarios'!W$3*Main!$B$9</f>
        <v>2.3679544377441142E-3</v>
      </c>
      <c r="W10" s="4">
        <f>VLOOKUP($A10,'Node ratio'!$A$2:$C$15,2,FALSE)*'PV Scenarios'!X$3*Main!$B$9</f>
        <v>2.3679544377441142E-3</v>
      </c>
      <c r="X10" s="4">
        <f>VLOOKUP($A10,'Node ratio'!$A$2:$C$15,2,FALSE)*'PV Scenarios'!Y$3*Main!$B$9</f>
        <v>2.3679544377441142E-3</v>
      </c>
      <c r="Y10" s="4">
        <f>VLOOKUP($A10,'Node ratio'!$A$2:$C$15,2,FALSE)*'PV Scenarios'!Z$3*Main!$B$9</f>
        <v>2.3679544377441142E-3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2.8040643231847833E-2</v>
      </c>
      <c r="C3" s="4">
        <f>VLOOKUP($A3,'Node ratio'!$A$2:$C$15,2,FALSE)*'PV Scenarios'!D$4*Main!$B$9</f>
        <v>2.8040643231847833E-2</v>
      </c>
      <c r="D3" s="4">
        <f>VLOOKUP($A3,'Node ratio'!$A$2:$C$15,2,FALSE)*'PV Scenarios'!E$4*Main!$B$9</f>
        <v>2.8040643231847833E-2</v>
      </c>
      <c r="E3" s="4">
        <f>VLOOKUP($A3,'Node ratio'!$A$2:$C$15,2,FALSE)*'PV Scenarios'!F$4*Main!$B$9</f>
        <v>2.8040643231847833E-2</v>
      </c>
      <c r="F3" s="4">
        <f>VLOOKUP($A3,'Node ratio'!$A$2:$C$15,2,FALSE)*'PV Scenarios'!G$4*Main!$B$9</f>
        <v>2.8040643231847833E-2</v>
      </c>
      <c r="G3" s="4">
        <f>VLOOKUP($A3,'Node ratio'!$A$2:$C$15,2,FALSE)*'PV Scenarios'!H$4*Main!$B$9</f>
        <v>2.8040643231847833E-2</v>
      </c>
      <c r="H3" s="4">
        <f>VLOOKUP($A3,'Node ratio'!$A$2:$C$15,2,FALSE)*'PV Scenarios'!I$4*Main!$B$9</f>
        <v>0.37686624503603489</v>
      </c>
      <c r="I3" s="4">
        <f>VLOOKUP($A3,'Node ratio'!$A$2:$C$15,2,FALSE)*'PV Scenarios'!J$4*Main!$B$9</f>
        <v>1.0049766534294267</v>
      </c>
      <c r="J3" s="4">
        <f>VLOOKUP($A3,'Node ratio'!$A$2:$C$15,2,FALSE)*'PV Scenarios'!K$4*Main!$B$9</f>
        <v>1.7205738687061831</v>
      </c>
      <c r="K3" s="4">
        <f>VLOOKUP($A3,'Node ratio'!$A$2:$C$15,2,FALSE)*'PV Scenarios'!L$4*Main!$B$9</f>
        <v>2.4541170956513221</v>
      </c>
      <c r="L3" s="4">
        <f>VLOOKUP($A3,'Node ratio'!$A$2:$C$15,2,FALSE)*'PV Scenarios'!M$4*Main!$B$9</f>
        <v>3.1203627788400268</v>
      </c>
      <c r="M3" s="4">
        <f>VLOOKUP($A3,'Node ratio'!$A$2:$C$15,2,FALSE)*'PV Scenarios'!N$4*Main!$B$9</f>
        <v>3.6301416727950206</v>
      </c>
      <c r="N3" s="4">
        <f>VLOOKUP($A3,'Node ratio'!$A$2:$C$15,2,FALSE)*'PV Scenarios'!O$4*Main!$B$9</f>
        <v>3.9127913565720469</v>
      </c>
      <c r="O3" s="4">
        <f>VLOOKUP($A3,'Node ratio'!$A$2:$C$15,2,FALSE)*'PV Scenarios'!P$4*Main!$B$9</f>
        <v>3.9256900524586964</v>
      </c>
      <c r="P3" s="4">
        <f>VLOOKUP($A3,'Node ratio'!$A$2:$C$15,2,FALSE)*'PV Scenarios'!Q$4*Main!$B$9</f>
        <v>3.6677161347256972</v>
      </c>
      <c r="Q3" s="4">
        <f>VLOOKUP($A3,'Node ratio'!$A$2:$C$15,2,FALSE)*'PV Scenarios'!R$4*Main!$B$9</f>
        <v>3.1764440653037225</v>
      </c>
      <c r="R3" s="4">
        <f>VLOOKUP($A3,'Node ratio'!$A$2:$C$15,2,FALSE)*'PV Scenarios'!S$4*Main!$B$9</f>
        <v>2.5214146394077575</v>
      </c>
      <c r="S3" s="4">
        <f>VLOOKUP($A3,'Node ratio'!$A$2:$C$15,2,FALSE)*'PV Scenarios'!T$4*Main!$B$9</f>
        <v>1.7906754767858024</v>
      </c>
      <c r="T3" s="4">
        <f>VLOOKUP($A3,'Node ratio'!$A$2:$C$15,2,FALSE)*'PV Scenarios'!U$4*Main!$B$9</f>
        <v>1.0700309457273132</v>
      </c>
      <c r="U3" s="4">
        <f>VLOOKUP($A3,'Node ratio'!$A$2:$C$15,2,FALSE)*'PV Scenarios'!V$4*Main!$B$9</f>
        <v>0.43126509290581982</v>
      </c>
      <c r="V3" s="4">
        <f>VLOOKUP($A3,'Node ratio'!$A$2:$C$15,2,FALSE)*'PV Scenarios'!W$4*Main!$B$9</f>
        <v>2.8040643231847833E-2</v>
      </c>
      <c r="W3" s="4">
        <f>VLOOKUP($A3,'Node ratio'!$A$2:$C$15,2,FALSE)*'PV Scenarios'!X$4*Main!$B$9</f>
        <v>2.8040643231847833E-2</v>
      </c>
      <c r="X3" s="4">
        <f>VLOOKUP($A3,'Node ratio'!$A$2:$C$15,2,FALSE)*'PV Scenarios'!Y$4*Main!$B$9</f>
        <v>2.8040643231847833E-2</v>
      </c>
      <c r="Y3" s="4">
        <f>VLOOKUP($A3,'Node ratio'!$A$2:$C$15,2,FALSE)*'PV Scenarios'!Z$4*Main!$B$9</f>
        <v>2.8040643231847833E-2</v>
      </c>
    </row>
    <row r="4" spans="1:25" x14ac:dyDescent="0.25">
      <c r="A4" s="5">
        <v>17</v>
      </c>
      <c r="B4" s="4">
        <f>VLOOKUP($A4,'Node ratio'!$A$2:$C$15,2,FALSE)*'PV Scenarios'!C$4*Main!$B$9</f>
        <v>1.1629896553414724E-2</v>
      </c>
      <c r="C4" s="4">
        <f>VLOOKUP($A4,'Node ratio'!$A$2:$C$15,2,FALSE)*'PV Scenarios'!D$4*Main!$B$9</f>
        <v>1.1629896553414724E-2</v>
      </c>
      <c r="D4" s="4">
        <f>VLOOKUP($A4,'Node ratio'!$A$2:$C$15,2,FALSE)*'PV Scenarios'!E$4*Main!$B$9</f>
        <v>1.1629896553414724E-2</v>
      </c>
      <c r="E4" s="4">
        <f>VLOOKUP($A4,'Node ratio'!$A$2:$C$15,2,FALSE)*'PV Scenarios'!F$4*Main!$B$9</f>
        <v>1.1629896553414724E-2</v>
      </c>
      <c r="F4" s="4">
        <f>VLOOKUP($A4,'Node ratio'!$A$2:$C$15,2,FALSE)*'PV Scenarios'!G$4*Main!$B$9</f>
        <v>1.1629896553414724E-2</v>
      </c>
      <c r="G4" s="4">
        <f>VLOOKUP($A4,'Node ratio'!$A$2:$C$15,2,FALSE)*'PV Scenarios'!H$4*Main!$B$9</f>
        <v>1.1629896553414724E-2</v>
      </c>
      <c r="H4" s="4">
        <f>VLOOKUP($A4,'Node ratio'!$A$2:$C$15,2,FALSE)*'PV Scenarios'!I$4*Main!$B$9</f>
        <v>0.15630580967789387</v>
      </c>
      <c r="I4" s="4">
        <f>VLOOKUP($A4,'Node ratio'!$A$2:$C$15,2,FALSE)*'PV Scenarios'!J$4*Main!$B$9</f>
        <v>0.41681549247438376</v>
      </c>
      <c r="J4" s="4">
        <f>VLOOKUP($A4,'Node ratio'!$A$2:$C$15,2,FALSE)*'PV Scenarios'!K$4*Main!$B$9</f>
        <v>0.71361045251752742</v>
      </c>
      <c r="K4" s="4">
        <f>VLOOKUP($A4,'Node ratio'!$A$2:$C$15,2,FALSE)*'PV Scenarios'!L$4*Main!$B$9</f>
        <v>1.0178485463548566</v>
      </c>
      <c r="L4" s="4">
        <f>VLOOKUP($A4,'Node ratio'!$A$2:$C$15,2,FALSE)*'PV Scenarios'!M$4*Main!$B$9</f>
        <v>1.2941748884639903</v>
      </c>
      <c r="M4" s="4">
        <f>VLOOKUP($A4,'Node ratio'!$A$2:$C$15,2,FALSE)*'PV Scenarios'!N$4*Main!$B$9</f>
        <v>1.5056064078050702</v>
      </c>
      <c r="N4" s="4">
        <f>VLOOKUP($A4,'Node ratio'!$A$2:$C$15,2,FALSE)*'PV Scenarios'!O$4*Main!$B$9</f>
        <v>1.6228357650634906</v>
      </c>
      <c r="O4" s="4">
        <f>VLOOKUP($A4,'Node ratio'!$A$2:$C$15,2,FALSE)*'PV Scenarios'!P$4*Main!$B$9</f>
        <v>1.6281855174780613</v>
      </c>
      <c r="P4" s="4">
        <f>VLOOKUP($A4,'Node ratio'!$A$2:$C$15,2,FALSE)*'PV Scenarios'!Q$4*Main!$B$9</f>
        <v>1.521190469186646</v>
      </c>
      <c r="Q4" s="4">
        <f>VLOOKUP($A4,'Node ratio'!$A$2:$C$15,2,FALSE)*'PV Scenarios'!R$4*Main!$B$9</f>
        <v>1.3174346815708198</v>
      </c>
      <c r="R4" s="4">
        <f>VLOOKUP($A4,'Node ratio'!$A$2:$C$15,2,FALSE)*'PV Scenarios'!S$4*Main!$B$9</f>
        <v>1.045760298083052</v>
      </c>
      <c r="S4" s="4">
        <f>VLOOKUP($A4,'Node ratio'!$A$2:$C$15,2,FALSE)*'PV Scenarios'!T$4*Main!$B$9</f>
        <v>0.74268519390106413</v>
      </c>
      <c r="T4" s="4">
        <f>VLOOKUP($A4,'Node ratio'!$A$2:$C$15,2,FALSE)*'PV Scenarios'!U$4*Main!$B$9</f>
        <v>0.44379685247830569</v>
      </c>
      <c r="U4" s="4">
        <f>VLOOKUP($A4,'Node ratio'!$A$2:$C$15,2,FALSE)*'PV Scenarios'!V$4*Main!$B$9</f>
        <v>0.1788678089915185</v>
      </c>
      <c r="V4" s="4">
        <f>VLOOKUP($A4,'Node ratio'!$A$2:$C$15,2,FALSE)*'PV Scenarios'!W$4*Main!$B$9</f>
        <v>1.1629896553414724E-2</v>
      </c>
      <c r="W4" s="4">
        <f>VLOOKUP($A4,'Node ratio'!$A$2:$C$15,2,FALSE)*'PV Scenarios'!X$4*Main!$B$9</f>
        <v>1.1629896553414724E-2</v>
      </c>
      <c r="X4" s="4">
        <f>VLOOKUP($A4,'Node ratio'!$A$2:$C$15,2,FALSE)*'PV Scenarios'!Y$4*Main!$B$9</f>
        <v>1.1629896553414724E-2</v>
      </c>
      <c r="Y4" s="4">
        <f>VLOOKUP($A4,'Node ratio'!$A$2:$C$15,2,FALSE)*'PV Scenarios'!Z$4*Main!$B$9</f>
        <v>1.1629896553414724E-2</v>
      </c>
    </row>
    <row r="5" spans="1:25" x14ac:dyDescent="0.25">
      <c r="A5" s="5">
        <v>26</v>
      </c>
      <c r="B5" s="4">
        <f>VLOOKUP($A5,'Node ratio'!$A$2:$C$15,2,FALSE)*'PV Scenarios'!C$4*Main!$B$9</f>
        <v>2.7557974211893922E-2</v>
      </c>
      <c r="C5" s="4">
        <f>VLOOKUP($A5,'Node ratio'!$A$2:$C$15,2,FALSE)*'PV Scenarios'!D$4*Main!$B$9</f>
        <v>2.7557974211893922E-2</v>
      </c>
      <c r="D5" s="4">
        <f>VLOOKUP($A5,'Node ratio'!$A$2:$C$15,2,FALSE)*'PV Scenarios'!E$4*Main!$B$9</f>
        <v>2.7557974211893922E-2</v>
      </c>
      <c r="E5" s="4">
        <f>VLOOKUP($A5,'Node ratio'!$A$2:$C$15,2,FALSE)*'PV Scenarios'!F$4*Main!$B$9</f>
        <v>2.7557974211893922E-2</v>
      </c>
      <c r="F5" s="4">
        <f>VLOOKUP($A5,'Node ratio'!$A$2:$C$15,2,FALSE)*'PV Scenarios'!G$4*Main!$B$9</f>
        <v>2.7557974211893922E-2</v>
      </c>
      <c r="G5" s="4">
        <f>VLOOKUP($A5,'Node ratio'!$A$2:$C$15,2,FALSE)*'PV Scenarios'!H$4*Main!$B$9</f>
        <v>2.7557974211893922E-2</v>
      </c>
      <c r="H5" s="4">
        <f>VLOOKUP($A5,'Node ratio'!$A$2:$C$15,2,FALSE)*'PV Scenarios'!I$4*Main!$B$9</f>
        <v>0.3703791734078542</v>
      </c>
      <c r="I5" s="4">
        <f>VLOOKUP($A5,'Node ratio'!$A$2:$C$15,2,FALSE)*'PV Scenarios'!J$4*Main!$B$9</f>
        <v>0.98767779575427828</v>
      </c>
      <c r="J5" s="4">
        <f>VLOOKUP($A5,'Node ratio'!$A$2:$C$15,2,FALSE)*'PV Scenarios'!K$4*Main!$B$9</f>
        <v>1.6909572976418108</v>
      </c>
      <c r="K5" s="4">
        <f>VLOOKUP($A5,'Node ratio'!$A$2:$C$15,2,FALSE)*'PV Scenarios'!L$4*Main!$B$9</f>
        <v>2.4118739030249552</v>
      </c>
      <c r="L5" s="4">
        <f>VLOOKUP($A5,'Node ratio'!$A$2:$C$15,2,FALSE)*'PV Scenarios'!M$4*Main!$B$9</f>
        <v>3.0666513702995548</v>
      </c>
      <c r="M5" s="4">
        <f>VLOOKUP($A5,'Node ratio'!$A$2:$C$15,2,FALSE)*'PV Scenarios'!N$4*Main!$B$9</f>
        <v>3.5676553414717871</v>
      </c>
      <c r="N5" s="4">
        <f>VLOOKUP($A5,'Node ratio'!$A$2:$C$15,2,FALSE)*'PV Scenarios'!O$4*Main!$B$9</f>
        <v>3.845439721527677</v>
      </c>
      <c r="O5" s="4">
        <f>VLOOKUP($A5,'Node ratio'!$A$2:$C$15,2,FALSE)*'PV Scenarios'!P$4*Main!$B$9</f>
        <v>3.8581163896651485</v>
      </c>
      <c r="P5" s="4">
        <f>VLOOKUP($A5,'Node ratio'!$A$2:$C$15,2,FALSE)*'PV Scenarios'!Q$4*Main!$B$9</f>
        <v>3.6045830269157246</v>
      </c>
      <c r="Q5" s="4">
        <f>VLOOKUP($A5,'Node ratio'!$A$2:$C$15,2,FALSE)*'PV Scenarios'!R$4*Main!$B$9</f>
        <v>3.121767318723343</v>
      </c>
      <c r="R5" s="4">
        <f>VLOOKUP($A5,'Node ratio'!$A$2:$C$15,2,FALSE)*'PV Scenarios'!S$4*Main!$B$9</f>
        <v>2.4780130411335008</v>
      </c>
      <c r="S5" s="4">
        <f>VLOOKUP($A5,'Node ratio'!$A$2:$C$15,2,FALSE)*'PV Scenarios'!T$4*Main!$B$9</f>
        <v>1.7598522331715454</v>
      </c>
      <c r="T5" s="4">
        <f>VLOOKUP($A5,'Node ratio'!$A$2:$C$15,2,FALSE)*'PV Scenarios'!U$4*Main!$B$9</f>
        <v>1.0516122959258716</v>
      </c>
      <c r="U5" s="4">
        <f>VLOOKUP($A5,'Node ratio'!$A$2:$C$15,2,FALSE)*'PV Scenarios'!V$4*Main!$B$9</f>
        <v>0.42384164337892855</v>
      </c>
      <c r="V5" s="4">
        <f>VLOOKUP($A5,'Node ratio'!$A$2:$C$15,2,FALSE)*'PV Scenarios'!W$4*Main!$B$9</f>
        <v>2.7557974211893922E-2</v>
      </c>
      <c r="W5" s="4">
        <f>VLOOKUP($A5,'Node ratio'!$A$2:$C$15,2,FALSE)*'PV Scenarios'!X$4*Main!$B$9</f>
        <v>2.7557974211893922E-2</v>
      </c>
      <c r="X5" s="4">
        <f>VLOOKUP($A5,'Node ratio'!$A$2:$C$15,2,FALSE)*'PV Scenarios'!Y$4*Main!$B$9</f>
        <v>2.7557974211893922E-2</v>
      </c>
      <c r="Y5" s="4">
        <f>VLOOKUP($A5,'Node ratio'!$A$2:$C$15,2,FALSE)*'PV Scenarios'!Z$4*Main!$B$9</f>
        <v>2.7557974211893922E-2</v>
      </c>
    </row>
    <row r="6" spans="1:25" x14ac:dyDescent="0.25">
      <c r="A6" s="5">
        <v>24</v>
      </c>
      <c r="B6" s="4">
        <f>VLOOKUP($A6,'Node ratio'!$A$2:$C$15,2,FALSE)*'PV Scenarios'!C$4*Main!$B$9</f>
        <v>4.4246457812423423E-2</v>
      </c>
      <c r="C6" s="4">
        <f>VLOOKUP($A6,'Node ratio'!$A$2:$C$15,2,FALSE)*'PV Scenarios'!D$4*Main!$B$9</f>
        <v>4.4246457812423423E-2</v>
      </c>
      <c r="D6" s="4">
        <f>VLOOKUP($A6,'Node ratio'!$A$2:$C$15,2,FALSE)*'PV Scenarios'!E$4*Main!$B$9</f>
        <v>4.4246457812423423E-2</v>
      </c>
      <c r="E6" s="4">
        <f>VLOOKUP($A6,'Node ratio'!$A$2:$C$15,2,FALSE)*'PV Scenarios'!F$4*Main!$B$9</f>
        <v>4.4246457812423423E-2</v>
      </c>
      <c r="F6" s="4">
        <f>VLOOKUP($A6,'Node ratio'!$A$2:$C$15,2,FALSE)*'PV Scenarios'!G$4*Main!$B$9</f>
        <v>4.4246457812423423E-2</v>
      </c>
      <c r="G6" s="4">
        <f>VLOOKUP($A6,'Node ratio'!$A$2:$C$15,2,FALSE)*'PV Scenarios'!H$4*Main!$B$9</f>
        <v>4.4246457812423423E-2</v>
      </c>
      <c r="H6" s="4">
        <f>VLOOKUP($A6,'Node ratio'!$A$2:$C$15,2,FALSE)*'PV Scenarios'!I$4*Main!$B$9</f>
        <v>0.59467239299897068</v>
      </c>
      <c r="I6" s="4">
        <f>VLOOKUP($A6,'Node ratio'!$A$2:$C$15,2,FALSE)*'PV Scenarios'!J$4*Main!$B$9</f>
        <v>1.5857930479972555</v>
      </c>
      <c r="J6" s="4">
        <f>VLOOKUP($A6,'Node ratio'!$A$2:$C$15,2,FALSE)*'PV Scenarios'!K$4*Main!$B$9</f>
        <v>2.7149626513703007</v>
      </c>
      <c r="K6" s="4">
        <f>VLOOKUP($A6,'Node ratio'!$A$2:$C$15,2,FALSE)*'PV Scenarios'!L$4*Main!$B$9</f>
        <v>3.872449987743297</v>
      </c>
      <c r="L6" s="4">
        <f>VLOOKUP($A6,'Node ratio'!$A$2:$C$15,2,FALSE)*'PV Scenarios'!M$4*Main!$B$9</f>
        <v>4.9237458253664776</v>
      </c>
      <c r="M6" s="4">
        <f>VLOOKUP($A6,'Node ratio'!$A$2:$C$15,2,FALSE)*'PV Scenarios'!N$4*Main!$B$9</f>
        <v>5.7281464283963359</v>
      </c>
      <c r="N6" s="4">
        <f>VLOOKUP($A6,'Node ratio'!$A$2:$C$15,2,FALSE)*'PV Scenarios'!O$4*Main!$B$9</f>
        <v>6.1741507231455639</v>
      </c>
      <c r="O6" s="4">
        <f>VLOOKUP($A6,'Node ratio'!$A$2:$C$15,2,FALSE)*'PV Scenarios'!P$4*Main!$B$9</f>
        <v>6.1945040937392779</v>
      </c>
      <c r="P6" s="4">
        <f>VLOOKUP($A6,'Node ratio'!$A$2:$C$15,2,FALSE)*'PV Scenarios'!Q$4*Main!$B$9</f>
        <v>5.7874366818649836</v>
      </c>
      <c r="Q6" s="4">
        <f>VLOOKUP($A6,'Node ratio'!$A$2:$C$15,2,FALSE)*'PV Scenarios'!R$4*Main!$B$9</f>
        <v>5.0122387409913243</v>
      </c>
      <c r="R6" s="4">
        <f>VLOOKUP($A6,'Node ratio'!$A$2:$C$15,2,FALSE)*'PV Scenarios'!S$4*Main!$B$9</f>
        <v>3.9786414864931139</v>
      </c>
      <c r="S6" s="4">
        <f>VLOOKUP($A6,'Node ratio'!$A$2:$C$15,2,FALSE)*'PV Scenarios'!T$4*Main!$B$9</f>
        <v>2.8255787959013592</v>
      </c>
      <c r="T6" s="4">
        <f>VLOOKUP($A6,'Node ratio'!$A$2:$C$15,2,FALSE)*'PV Scenarios'!U$4*Main!$B$9</f>
        <v>1.6884448301220771</v>
      </c>
      <c r="U6" s="4">
        <f>VLOOKUP($A6,'Node ratio'!$A$2:$C$15,2,FALSE)*'PV Scenarios'!V$4*Main!$B$9</f>
        <v>0.68051052115507227</v>
      </c>
      <c r="V6" s="4">
        <f>VLOOKUP($A6,'Node ratio'!$A$2:$C$15,2,FALSE)*'PV Scenarios'!W$4*Main!$B$9</f>
        <v>4.4246457812423423E-2</v>
      </c>
      <c r="W6" s="4">
        <f>VLOOKUP($A6,'Node ratio'!$A$2:$C$15,2,FALSE)*'PV Scenarios'!X$4*Main!$B$9</f>
        <v>4.4246457812423423E-2</v>
      </c>
      <c r="X6" s="4">
        <f>VLOOKUP($A6,'Node ratio'!$A$2:$C$15,2,FALSE)*'PV Scenarios'!Y$4*Main!$B$9</f>
        <v>4.4246457812423423E-2</v>
      </c>
      <c r="Y6" s="4">
        <f>VLOOKUP($A6,'Node ratio'!$A$2:$C$15,2,FALSE)*'PV Scenarios'!Z$4*Main!$B$9</f>
        <v>4.4246457812423423E-2</v>
      </c>
    </row>
    <row r="7" spans="1:25" x14ac:dyDescent="0.25">
      <c r="A7" s="5">
        <v>28</v>
      </c>
      <c r="B7" s="4">
        <f>VLOOKUP($A7,'Node ratio'!$A$2:$C$15,2,FALSE)*'PV Scenarios'!C$4*Main!$B$9</f>
        <v>2.33029367063784E-2</v>
      </c>
      <c r="C7" s="4">
        <f>VLOOKUP($A7,'Node ratio'!$A$2:$C$15,2,FALSE)*'PV Scenarios'!D$4*Main!$B$9</f>
        <v>2.33029367063784E-2</v>
      </c>
      <c r="D7" s="4">
        <f>VLOOKUP($A7,'Node ratio'!$A$2:$C$15,2,FALSE)*'PV Scenarios'!E$4*Main!$B$9</f>
        <v>2.33029367063784E-2</v>
      </c>
      <c r="E7" s="4">
        <f>VLOOKUP($A7,'Node ratio'!$A$2:$C$15,2,FALSE)*'PV Scenarios'!F$4*Main!$B$9</f>
        <v>2.33029367063784E-2</v>
      </c>
      <c r="F7" s="4">
        <f>VLOOKUP($A7,'Node ratio'!$A$2:$C$15,2,FALSE)*'PV Scenarios'!G$4*Main!$B$9</f>
        <v>2.33029367063784E-2</v>
      </c>
      <c r="G7" s="4">
        <f>VLOOKUP($A7,'Node ratio'!$A$2:$C$15,2,FALSE)*'PV Scenarios'!H$4*Main!$B$9</f>
        <v>2.33029367063784E-2</v>
      </c>
      <c r="H7" s="4">
        <f>VLOOKUP($A7,'Node ratio'!$A$2:$C$15,2,FALSE)*'PV Scenarios'!I$4*Main!$B$9</f>
        <v>0.3131914693337256</v>
      </c>
      <c r="I7" s="4">
        <f>VLOOKUP($A7,'Node ratio'!$A$2:$C$15,2,FALSE)*'PV Scenarios'!J$4*Main!$B$9</f>
        <v>0.83517725155660194</v>
      </c>
      <c r="J7" s="4">
        <f>VLOOKUP($A7,'Node ratio'!$A$2:$C$15,2,FALSE)*'PV Scenarios'!K$4*Main!$B$9</f>
        <v>1.4298681963033786</v>
      </c>
      <c r="K7" s="4">
        <f>VLOOKUP($A7,'Node ratio'!$A$2:$C$15,2,FALSE)*'PV Scenarios'!L$4*Main!$B$9</f>
        <v>2.0394730205422373</v>
      </c>
      <c r="L7" s="4">
        <f>VLOOKUP($A7,'Node ratio'!$A$2:$C$15,2,FALSE)*'PV Scenarios'!M$4*Main!$B$9</f>
        <v>2.5931507966857881</v>
      </c>
      <c r="M7" s="4">
        <f>VLOOKUP($A7,'Node ratio'!$A$2:$C$15,2,FALSE)*'PV Scenarios'!N$4*Main!$B$9</f>
        <v>3.0167981860077475</v>
      </c>
      <c r="N7" s="4">
        <f>VLOOKUP($A7,'Node ratio'!$A$2:$C$15,2,FALSE)*'PV Scenarios'!O$4*Main!$B$9</f>
        <v>3.2516917880080416</v>
      </c>
      <c r="O7" s="4">
        <f>VLOOKUP($A7,'Node ratio'!$A$2:$C$15,2,FALSE)*'PV Scenarios'!P$4*Main!$B$9</f>
        <v>3.2624111388929755</v>
      </c>
      <c r="P7" s="4">
        <f>VLOOKUP($A7,'Node ratio'!$A$2:$C$15,2,FALSE)*'PV Scenarios'!Q$4*Main!$B$9</f>
        <v>3.0480241211942949</v>
      </c>
      <c r="Q7" s="4">
        <f>VLOOKUP($A7,'Node ratio'!$A$2:$C$15,2,FALSE)*'PV Scenarios'!R$4*Main!$B$9</f>
        <v>2.6397566700985449</v>
      </c>
      <c r="R7" s="4">
        <f>VLOOKUP($A7,'Node ratio'!$A$2:$C$15,2,FALSE)*'PV Scenarios'!S$4*Main!$B$9</f>
        <v>2.0954000686375456</v>
      </c>
      <c r="S7" s="4">
        <f>VLOOKUP($A7,'Node ratio'!$A$2:$C$15,2,FALSE)*'PV Scenarios'!T$4*Main!$B$9</f>
        <v>1.4881255380693243</v>
      </c>
      <c r="T7" s="4">
        <f>VLOOKUP($A7,'Node ratio'!$A$2:$C$15,2,FALSE)*'PV Scenarios'!U$4*Main!$B$9</f>
        <v>0.88924006471539951</v>
      </c>
      <c r="U7" s="4">
        <f>VLOOKUP($A7,'Node ratio'!$A$2:$C$15,2,FALSE)*'PV Scenarios'!V$4*Main!$B$9</f>
        <v>0.35839916654409981</v>
      </c>
      <c r="V7" s="4">
        <f>VLOOKUP($A7,'Node ratio'!$A$2:$C$15,2,FALSE)*'PV Scenarios'!W$4*Main!$B$9</f>
        <v>2.33029367063784E-2</v>
      </c>
      <c r="W7" s="4">
        <f>VLOOKUP($A7,'Node ratio'!$A$2:$C$15,2,FALSE)*'PV Scenarios'!X$4*Main!$B$9</f>
        <v>2.33029367063784E-2</v>
      </c>
      <c r="X7" s="4">
        <f>VLOOKUP($A7,'Node ratio'!$A$2:$C$15,2,FALSE)*'PV Scenarios'!Y$4*Main!$B$9</f>
        <v>2.33029367063784E-2</v>
      </c>
      <c r="Y7" s="4">
        <f>VLOOKUP($A7,'Node ratio'!$A$2:$C$15,2,FALSE)*'PV Scenarios'!Z$4*Main!$B$9</f>
        <v>2.33029367063784E-2</v>
      </c>
    </row>
    <row r="8" spans="1:25" x14ac:dyDescent="0.25">
      <c r="A8" s="5">
        <v>30</v>
      </c>
      <c r="B8" s="4">
        <f>VLOOKUP($A8,'Node ratio'!$A$2:$C$15,2,FALSE)*'PV Scenarios'!C$4*Main!$B$9</f>
        <v>1.2231210472128263E-2</v>
      </c>
      <c r="C8" s="4">
        <f>VLOOKUP($A8,'Node ratio'!$A$2:$C$15,2,FALSE)*'PV Scenarios'!D$4*Main!$B$9</f>
        <v>1.2231210472128263E-2</v>
      </c>
      <c r="D8" s="4">
        <f>VLOOKUP($A8,'Node ratio'!$A$2:$C$15,2,FALSE)*'PV Scenarios'!E$4*Main!$B$9</f>
        <v>1.2231210472128263E-2</v>
      </c>
      <c r="E8" s="4">
        <f>VLOOKUP($A8,'Node ratio'!$A$2:$C$15,2,FALSE)*'PV Scenarios'!F$4*Main!$B$9</f>
        <v>1.2231210472128263E-2</v>
      </c>
      <c r="F8" s="4">
        <f>VLOOKUP($A8,'Node ratio'!$A$2:$C$15,2,FALSE)*'PV Scenarios'!G$4*Main!$B$9</f>
        <v>1.2231210472128263E-2</v>
      </c>
      <c r="G8" s="4">
        <f>VLOOKUP($A8,'Node ratio'!$A$2:$C$15,2,FALSE)*'PV Scenarios'!H$4*Main!$B$9</f>
        <v>1.2231210472128263E-2</v>
      </c>
      <c r="H8" s="4">
        <f>VLOOKUP($A8,'Node ratio'!$A$2:$C$15,2,FALSE)*'PV Scenarios'!I$4*Main!$B$9</f>
        <v>0.16438746874540383</v>
      </c>
      <c r="I8" s="4">
        <f>VLOOKUP($A8,'Node ratio'!$A$2:$C$15,2,FALSE)*'PV Scenarios'!J$4*Main!$B$9</f>
        <v>0.43836658332107703</v>
      </c>
      <c r="J8" s="4">
        <f>VLOOKUP($A8,'Node ratio'!$A$2:$C$15,2,FALSE)*'PV Scenarios'!K$4*Main!$B$9</f>
        <v>0.75050707456979016</v>
      </c>
      <c r="K8" s="4">
        <f>VLOOKUP($A8,'Node ratio'!$A$2:$C$15,2,FALSE)*'PV Scenarios'!L$4*Main!$B$9</f>
        <v>1.0704755405206654</v>
      </c>
      <c r="L8" s="4">
        <f>VLOOKUP($A8,'Node ratio'!$A$2:$C$15,2,FALSE)*'PV Scenarios'!M$4*Main!$B$9</f>
        <v>1.361089101338433</v>
      </c>
      <c r="M8" s="4">
        <f>VLOOKUP($A8,'Node ratio'!$A$2:$C$15,2,FALSE)*'PV Scenarios'!N$4*Main!$B$9</f>
        <v>1.583452507721725</v>
      </c>
      <c r="N8" s="4">
        <f>VLOOKUP($A8,'Node ratio'!$A$2:$C$15,2,FALSE)*'PV Scenarios'!O$4*Main!$B$9</f>
        <v>1.7067431092807777</v>
      </c>
      <c r="O8" s="4">
        <f>VLOOKUP($A8,'Node ratio'!$A$2:$C$15,2,FALSE)*'PV Scenarios'!P$4*Main!$B$9</f>
        <v>1.7123694660979567</v>
      </c>
      <c r="P8" s="4">
        <f>VLOOKUP($A8,'Node ratio'!$A$2:$C$15,2,FALSE)*'PV Scenarios'!Q$4*Main!$B$9</f>
        <v>1.5998423297543769</v>
      </c>
      <c r="Q8" s="4">
        <f>VLOOKUP($A8,'Node ratio'!$A$2:$C$15,2,FALSE)*'PV Scenarios'!R$4*Main!$B$9</f>
        <v>1.3855515222826895</v>
      </c>
      <c r="R8" s="4">
        <f>VLOOKUP($A8,'Node ratio'!$A$2:$C$15,2,FALSE)*'PV Scenarios'!S$4*Main!$B$9</f>
        <v>1.0998304456537735</v>
      </c>
      <c r="S8" s="4">
        <f>VLOOKUP($A8,'Node ratio'!$A$2:$C$15,2,FALSE)*'PV Scenarios'!T$4*Main!$B$9</f>
        <v>0.78108510075011073</v>
      </c>
      <c r="T8" s="4">
        <f>VLOOKUP($A8,'Node ratio'!$A$2:$C$15,2,FALSE)*'PV Scenarios'!U$4*Main!$B$9</f>
        <v>0.46674299161641442</v>
      </c>
      <c r="U8" s="4">
        <f>VLOOKUP($A8,'Node ratio'!$A$2:$C$15,2,FALSE)*'PV Scenarios'!V$4*Main!$B$9</f>
        <v>0.18811601706133271</v>
      </c>
      <c r="V8" s="4">
        <f>VLOOKUP($A8,'Node ratio'!$A$2:$C$15,2,FALSE)*'PV Scenarios'!W$4*Main!$B$9</f>
        <v>1.2231210472128263E-2</v>
      </c>
      <c r="W8" s="4">
        <f>VLOOKUP($A8,'Node ratio'!$A$2:$C$15,2,FALSE)*'PV Scenarios'!X$4*Main!$B$9</f>
        <v>1.2231210472128263E-2</v>
      </c>
      <c r="X8" s="4">
        <f>VLOOKUP($A8,'Node ratio'!$A$2:$C$15,2,FALSE)*'PV Scenarios'!Y$4*Main!$B$9</f>
        <v>1.2231210472128263E-2</v>
      </c>
      <c r="Y8" s="4">
        <f>VLOOKUP($A8,'Node ratio'!$A$2:$C$15,2,FALSE)*'PV Scenarios'!Z$4*Main!$B$9</f>
        <v>1.2231210472128263E-2</v>
      </c>
    </row>
    <row r="9" spans="1:25" x14ac:dyDescent="0.25">
      <c r="A9" s="5">
        <v>14</v>
      </c>
      <c r="B9" s="4">
        <f>VLOOKUP($A9,'Node ratio'!$A$2:$C$15,2,FALSE)*'PV Scenarios'!C$4*Main!$B$9</f>
        <v>7.2939647987449166E-3</v>
      </c>
      <c r="C9" s="4">
        <f>VLOOKUP($A9,'Node ratio'!$A$2:$C$15,2,FALSE)*'PV Scenarios'!D$4*Main!$B$9</f>
        <v>7.2939647987449166E-3</v>
      </c>
      <c r="D9" s="4">
        <f>VLOOKUP($A9,'Node ratio'!$A$2:$C$15,2,FALSE)*'PV Scenarios'!E$4*Main!$B$9</f>
        <v>7.2939647987449166E-3</v>
      </c>
      <c r="E9" s="4">
        <f>VLOOKUP($A9,'Node ratio'!$A$2:$C$15,2,FALSE)*'PV Scenarios'!F$4*Main!$B$9</f>
        <v>7.2939647987449166E-3</v>
      </c>
      <c r="F9" s="4">
        <f>VLOOKUP($A9,'Node ratio'!$A$2:$C$15,2,FALSE)*'PV Scenarios'!G$4*Main!$B$9</f>
        <v>7.2939647987449166E-3</v>
      </c>
      <c r="G9" s="4">
        <f>VLOOKUP($A9,'Node ratio'!$A$2:$C$15,2,FALSE)*'PV Scenarios'!H$4*Main!$B$9</f>
        <v>7.2939647987449166E-3</v>
      </c>
      <c r="H9" s="4">
        <f>VLOOKUP($A9,'Node ratio'!$A$2:$C$15,2,FALSE)*'PV Scenarios'!I$4*Main!$B$9</f>
        <v>9.8030886895131675E-2</v>
      </c>
      <c r="I9" s="4">
        <f>VLOOKUP($A9,'Node ratio'!$A$2:$C$15,2,FALSE)*'PV Scenarios'!J$4*Main!$B$9</f>
        <v>0.26141569838701784</v>
      </c>
      <c r="J9" s="4">
        <f>VLOOKUP($A9,'Node ratio'!$A$2:$C$15,2,FALSE)*'PV Scenarios'!K$4*Main!$B$9</f>
        <v>0.44755768005098806</v>
      </c>
      <c r="K9" s="4">
        <f>VLOOKUP($A9,'Node ratio'!$A$2:$C$15,2,FALSE)*'PV Scenarios'!L$4*Main!$B$9</f>
        <v>0.63836779918615505</v>
      </c>
      <c r="L9" s="4">
        <f>VLOOKUP($A9,'Node ratio'!$A$2:$C$15,2,FALSE)*'PV Scenarios'!M$4*Main!$B$9</f>
        <v>0.81167240280433428</v>
      </c>
      <c r="M9" s="4">
        <f>VLOOKUP($A9,'Node ratio'!$A$2:$C$15,2,FALSE)*'PV Scenarios'!N$4*Main!$B$9</f>
        <v>0.94427668284551691</v>
      </c>
      <c r="N9" s="4">
        <f>VLOOKUP($A9,'Node ratio'!$A$2:$C$15,2,FALSE)*'PV Scenarios'!O$4*Main!$B$9</f>
        <v>1.0177998480168657</v>
      </c>
      <c r="O9" s="4">
        <f>VLOOKUP($A9,'Node ratio'!$A$2:$C$15,2,FALSE)*'PV Scenarios'!P$4*Main!$B$9</f>
        <v>1.0211550718242883</v>
      </c>
      <c r="P9" s="4">
        <f>VLOOKUP($A9,'Node ratio'!$A$2:$C$15,2,FALSE)*'PV Scenarios'!Q$4*Main!$B$9</f>
        <v>0.95405059567583528</v>
      </c>
      <c r="Q9" s="4">
        <f>VLOOKUP($A9,'Node ratio'!$A$2:$C$15,2,FALSE)*'PV Scenarios'!R$4*Main!$B$9</f>
        <v>0.82626033240182417</v>
      </c>
      <c r="R9" s="4">
        <f>VLOOKUP($A9,'Node ratio'!$A$2:$C$15,2,FALSE)*'PV Scenarios'!S$4*Main!$B$9</f>
        <v>0.65587331470314303</v>
      </c>
      <c r="S9" s="4">
        <f>VLOOKUP($A9,'Node ratio'!$A$2:$C$15,2,FALSE)*'PV Scenarios'!T$4*Main!$B$9</f>
        <v>0.4657925920478504</v>
      </c>
      <c r="T9" s="4">
        <f>VLOOKUP($A9,'Node ratio'!$A$2:$C$15,2,FALSE)*'PV Scenarios'!U$4*Main!$B$9</f>
        <v>0.27833769672010594</v>
      </c>
      <c r="U9" s="4">
        <f>VLOOKUP($A9,'Node ratio'!$A$2:$C$15,2,FALSE)*'PV Scenarios'!V$4*Main!$B$9</f>
        <v>0.11218117860469684</v>
      </c>
      <c r="V9" s="4">
        <f>VLOOKUP($A9,'Node ratio'!$A$2:$C$15,2,FALSE)*'PV Scenarios'!W$4*Main!$B$9</f>
        <v>7.2939647987449166E-3</v>
      </c>
      <c r="W9" s="4">
        <f>VLOOKUP($A9,'Node ratio'!$A$2:$C$15,2,FALSE)*'PV Scenarios'!X$4*Main!$B$9</f>
        <v>7.2939647987449166E-3</v>
      </c>
      <c r="X9" s="4">
        <f>VLOOKUP($A9,'Node ratio'!$A$2:$C$15,2,FALSE)*'PV Scenarios'!Y$4*Main!$B$9</f>
        <v>7.2939647987449166E-3</v>
      </c>
      <c r="Y9" s="4">
        <f>VLOOKUP($A9,'Node ratio'!$A$2:$C$15,2,FALSE)*'PV Scenarios'!Z$4*Main!$B$9</f>
        <v>7.2939647987449166E-3</v>
      </c>
    </row>
    <row r="10" spans="1:25" x14ac:dyDescent="0.25">
      <c r="A10" s="5">
        <v>20</v>
      </c>
      <c r="B10" s="4">
        <f>VLOOKUP($A10,'Node ratio'!$A$2:$C$15,2,FALSE)*'PV Scenarios'!C$4*Main!$B$9</f>
        <v>2.5832230229935788E-3</v>
      </c>
      <c r="C10" s="4">
        <f>VLOOKUP($A10,'Node ratio'!$A$2:$C$15,2,FALSE)*'PV Scenarios'!D$4*Main!$B$9</f>
        <v>2.5832230229935788E-3</v>
      </c>
      <c r="D10" s="4">
        <f>VLOOKUP($A10,'Node ratio'!$A$2:$C$15,2,FALSE)*'PV Scenarios'!E$4*Main!$B$9</f>
        <v>2.5832230229935788E-3</v>
      </c>
      <c r="E10" s="4">
        <f>VLOOKUP($A10,'Node ratio'!$A$2:$C$15,2,FALSE)*'PV Scenarios'!F$4*Main!$B$9</f>
        <v>2.5832230229935788E-3</v>
      </c>
      <c r="F10" s="4">
        <f>VLOOKUP($A10,'Node ratio'!$A$2:$C$15,2,FALSE)*'PV Scenarios'!G$4*Main!$B$9</f>
        <v>2.5832230229935788E-3</v>
      </c>
      <c r="G10" s="4">
        <f>VLOOKUP($A10,'Node ratio'!$A$2:$C$15,2,FALSE)*'PV Scenarios'!H$4*Main!$B$9</f>
        <v>2.5832230229935788E-3</v>
      </c>
      <c r="H10" s="4">
        <f>VLOOKUP($A10,'Node ratio'!$A$2:$C$15,2,FALSE)*'PV Scenarios'!I$4*Main!$B$9</f>
        <v>3.4718517429033695E-2</v>
      </c>
      <c r="I10" s="4">
        <f>VLOOKUP($A10,'Node ratio'!$A$2:$C$15,2,FALSE)*'PV Scenarios'!J$4*Main!$B$9</f>
        <v>9.2582713144089876E-2</v>
      </c>
      <c r="J10" s="4">
        <f>VLOOKUP($A10,'Node ratio'!$A$2:$C$15,2,FALSE)*'PV Scenarios'!K$4*Main!$B$9</f>
        <v>0.15850656469088598</v>
      </c>
      <c r="K10" s="4">
        <f>VLOOKUP($A10,'Node ratio'!$A$2:$C$15,2,FALSE)*'PV Scenarios'!L$4*Main!$B$9</f>
        <v>0.22608367897239795</v>
      </c>
      <c r="L10" s="4">
        <f>VLOOKUP($A10,'Node ratio'!$A$2:$C$15,2,FALSE)*'PV Scenarios'!M$4*Main!$B$9</f>
        <v>0.2874610579987254</v>
      </c>
      <c r="M10" s="4">
        <f>VLOOKUP($A10,'Node ratio'!$A$2:$C$15,2,FALSE)*'PV Scenarios'!N$4*Main!$B$9</f>
        <v>0.33442405255674867</v>
      </c>
      <c r="N10" s="4">
        <f>VLOOKUP($A10,'Node ratio'!$A$2:$C$15,2,FALSE)*'PV Scenarios'!O$4*Main!$B$9</f>
        <v>0.36046294062852391</v>
      </c>
      <c r="O10" s="4">
        <f>VLOOKUP($A10,'Node ratio'!$A$2:$C$15,2,FALSE)*'PV Scenarios'!P$4*Main!$B$9</f>
        <v>0.36165122321910098</v>
      </c>
      <c r="P10" s="4">
        <f>VLOOKUP($A10,'Node ratio'!$A$2:$C$15,2,FALSE)*'PV Scenarios'!Q$4*Main!$B$9</f>
        <v>0.33788557140756009</v>
      </c>
      <c r="Q10" s="4">
        <f>VLOOKUP($A10,'Node ratio'!$A$2:$C$15,2,FALSE)*'PV Scenarios'!R$4*Main!$B$9</f>
        <v>0.29262750404471255</v>
      </c>
      <c r="R10" s="4">
        <f>VLOOKUP($A10,'Node ratio'!$A$2:$C$15,2,FALSE)*'PV Scenarios'!S$4*Main!$B$9</f>
        <v>0.23228341422758259</v>
      </c>
      <c r="S10" s="4">
        <f>VLOOKUP($A10,'Node ratio'!$A$2:$C$15,2,FALSE)*'PV Scenarios'!T$4*Main!$B$9</f>
        <v>0.16496462224836991</v>
      </c>
      <c r="T10" s="4">
        <f>VLOOKUP($A10,'Node ratio'!$A$2:$C$15,2,FALSE)*'PV Scenarios'!U$4*Main!$B$9</f>
        <v>9.8575790557434928E-2</v>
      </c>
      <c r="U10" s="4">
        <f>VLOOKUP($A10,'Node ratio'!$A$2:$C$15,2,FALSE)*'PV Scenarios'!V$4*Main!$B$9</f>
        <v>3.9729970093641244E-2</v>
      </c>
      <c r="V10" s="4">
        <f>VLOOKUP($A10,'Node ratio'!$A$2:$C$15,2,FALSE)*'PV Scenarios'!W$4*Main!$B$9</f>
        <v>2.5832230229935788E-3</v>
      </c>
      <c r="W10" s="4">
        <f>VLOOKUP($A10,'Node ratio'!$A$2:$C$15,2,FALSE)*'PV Scenarios'!X$4*Main!$B$9</f>
        <v>2.5832230229935788E-3</v>
      </c>
      <c r="X10" s="4">
        <f>VLOOKUP($A10,'Node ratio'!$A$2:$C$15,2,FALSE)*'PV Scenarios'!Y$4*Main!$B$9</f>
        <v>2.5832230229935788E-3</v>
      </c>
      <c r="Y10" s="4">
        <f>VLOOKUP($A10,'Node ratio'!$A$2:$C$15,2,FALSE)*'PV Scenarios'!Z$4*Main!$B$9</f>
        <v>2.5832230229935788E-3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2.336720269320653E-2</v>
      </c>
      <c r="C3" s="4">
        <f>VLOOKUP($A3,'Node ratio'!$A$2:$C$15,2,FALSE)*'PV Scenarios'!D$2*Main!$B$9</f>
        <v>2.336720269320653E-2</v>
      </c>
      <c r="D3" s="4">
        <f>VLOOKUP($A3,'Node ratio'!$A$2:$C$15,2,FALSE)*'PV Scenarios'!E$2*Main!$B$9</f>
        <v>2.336720269320653E-2</v>
      </c>
      <c r="E3" s="4">
        <f>VLOOKUP($A3,'Node ratio'!$A$2:$C$15,2,FALSE)*'PV Scenarios'!F$2*Main!$B$9</f>
        <v>2.336720269320653E-2</v>
      </c>
      <c r="F3" s="4">
        <f>VLOOKUP($A3,'Node ratio'!$A$2:$C$15,2,FALSE)*'PV Scenarios'!G$2*Main!$B$9</f>
        <v>2.336720269320653E-2</v>
      </c>
      <c r="G3" s="4">
        <f>VLOOKUP($A3,'Node ratio'!$A$2:$C$15,2,FALSE)*'PV Scenarios'!H$2*Main!$B$9</f>
        <v>2.336720269320653E-2</v>
      </c>
      <c r="H3" s="4">
        <f>VLOOKUP($A3,'Node ratio'!$A$2:$C$15,2,FALSE)*'PV Scenarios'!I$2*Main!$B$9</f>
        <v>0.31405520419669569</v>
      </c>
      <c r="I3" s="4">
        <f>VLOOKUP($A3,'Node ratio'!$A$2:$C$15,2,FALSE)*'PV Scenarios'!J$2*Main!$B$9</f>
        <v>0.83748054452452214</v>
      </c>
      <c r="J3" s="4">
        <f>VLOOKUP($A3,'Node ratio'!$A$2:$C$15,2,FALSE)*'PV Scenarios'!K$2*Main!$B$9</f>
        <v>1.4338115572551526</v>
      </c>
      <c r="K3" s="4">
        <f>VLOOKUP($A3,'Node ratio'!$A$2:$C$15,2,FALSE)*'PV Scenarios'!L$2*Main!$B$9</f>
        <v>2.0450975797094353</v>
      </c>
      <c r="L3" s="4">
        <f>VLOOKUP($A3,'Node ratio'!$A$2:$C$15,2,FALSE)*'PV Scenarios'!M$2*Main!$B$9</f>
        <v>2.6003023157000227</v>
      </c>
      <c r="M3" s="4">
        <f>VLOOKUP($A3,'Node ratio'!$A$2:$C$15,2,FALSE)*'PV Scenarios'!N$2*Main!$B$9</f>
        <v>3.0251180606625172</v>
      </c>
      <c r="N3" s="4">
        <f>VLOOKUP($A3,'Node ratio'!$A$2:$C$15,2,FALSE)*'PV Scenarios'!O$2*Main!$B$9</f>
        <v>3.2606594638100392</v>
      </c>
      <c r="O3" s="4">
        <f>VLOOKUP($A3,'Node ratio'!$A$2:$C$15,2,FALSE)*'PV Scenarios'!P$2*Main!$B$9</f>
        <v>3.271408377048914</v>
      </c>
      <c r="P3" s="4">
        <f>VLOOKUP($A3,'Node ratio'!$A$2:$C$15,2,FALSE)*'PV Scenarios'!Q$2*Main!$B$9</f>
        <v>3.0564301122714141</v>
      </c>
      <c r="Q3" s="4">
        <f>VLOOKUP($A3,'Node ratio'!$A$2:$C$15,2,FALSE)*'PV Scenarios'!R$2*Main!$B$9</f>
        <v>2.6470367210864354</v>
      </c>
      <c r="R3" s="4">
        <f>VLOOKUP($A3,'Node ratio'!$A$2:$C$15,2,FALSE)*'PV Scenarios'!S$2*Main!$B$9</f>
        <v>2.101178866173131</v>
      </c>
      <c r="S3" s="4">
        <f>VLOOKUP($A3,'Node ratio'!$A$2:$C$15,2,FALSE)*'PV Scenarios'!T$2*Main!$B$9</f>
        <v>1.4922295639881689</v>
      </c>
      <c r="T3" s="4">
        <f>VLOOKUP($A3,'Node ratio'!$A$2:$C$15,2,FALSE)*'PV Scenarios'!U$2*Main!$B$9</f>
        <v>0.89169245477276105</v>
      </c>
      <c r="U3" s="4">
        <f>VLOOKUP($A3,'Node ratio'!$A$2:$C$15,2,FALSE)*'PV Scenarios'!V$2*Main!$B$9</f>
        <v>0.3593875774215165</v>
      </c>
      <c r="V3" s="4">
        <f>VLOOKUP($A3,'Node ratio'!$A$2:$C$15,2,FALSE)*'PV Scenarios'!W$2*Main!$B$9</f>
        <v>2.336720269320653E-2</v>
      </c>
      <c r="W3" s="4">
        <f>VLOOKUP($A3,'Node ratio'!$A$2:$C$15,2,FALSE)*'PV Scenarios'!X$2*Main!$B$9</f>
        <v>2.336720269320653E-2</v>
      </c>
      <c r="X3" s="4">
        <f>VLOOKUP($A3,'Node ratio'!$A$2:$C$15,2,FALSE)*'PV Scenarios'!Y$2*Main!$B$9</f>
        <v>2.336720269320653E-2</v>
      </c>
      <c r="Y3" s="4">
        <f>VLOOKUP($A3,'Node ratio'!$A$2:$C$15,2,FALSE)*'PV Scenarios'!Z$2*Main!$B$9</f>
        <v>2.336720269320653E-2</v>
      </c>
    </row>
    <row r="4" spans="1:25" x14ac:dyDescent="0.25">
      <c r="A4" s="5">
        <v>17</v>
      </c>
      <c r="B4" s="4">
        <f>VLOOKUP($A4,'Node ratio'!$A$2:$C$15,2,FALSE)*'PV Scenarios'!C$2*Main!$B$9</f>
        <v>9.691580461178937E-3</v>
      </c>
      <c r="C4" s="4">
        <f>VLOOKUP($A4,'Node ratio'!$A$2:$C$15,2,FALSE)*'PV Scenarios'!D$2*Main!$B$9</f>
        <v>9.691580461178937E-3</v>
      </c>
      <c r="D4" s="4">
        <f>VLOOKUP($A4,'Node ratio'!$A$2:$C$15,2,FALSE)*'PV Scenarios'!E$2*Main!$B$9</f>
        <v>9.691580461178937E-3</v>
      </c>
      <c r="E4" s="4">
        <f>VLOOKUP($A4,'Node ratio'!$A$2:$C$15,2,FALSE)*'PV Scenarios'!F$2*Main!$B$9</f>
        <v>9.691580461178937E-3</v>
      </c>
      <c r="F4" s="4">
        <f>VLOOKUP($A4,'Node ratio'!$A$2:$C$15,2,FALSE)*'PV Scenarios'!G$2*Main!$B$9</f>
        <v>9.691580461178937E-3</v>
      </c>
      <c r="G4" s="4">
        <f>VLOOKUP($A4,'Node ratio'!$A$2:$C$15,2,FALSE)*'PV Scenarios'!H$2*Main!$B$9</f>
        <v>9.691580461178937E-3</v>
      </c>
      <c r="H4" s="4">
        <f>VLOOKUP($A4,'Node ratio'!$A$2:$C$15,2,FALSE)*'PV Scenarios'!I$2*Main!$B$9</f>
        <v>0.13025484139824492</v>
      </c>
      <c r="I4" s="4">
        <f>VLOOKUP($A4,'Node ratio'!$A$2:$C$15,2,FALSE)*'PV Scenarios'!J$2*Main!$B$9</f>
        <v>0.34734624372865314</v>
      </c>
      <c r="J4" s="4">
        <f>VLOOKUP($A4,'Node ratio'!$A$2:$C$15,2,FALSE)*'PV Scenarios'!K$2*Main!$B$9</f>
        <v>0.59467537709793961</v>
      </c>
      <c r="K4" s="4">
        <f>VLOOKUP($A4,'Node ratio'!$A$2:$C$15,2,FALSE)*'PV Scenarios'!L$2*Main!$B$9</f>
        <v>0.84820712196238057</v>
      </c>
      <c r="L4" s="4">
        <f>VLOOKUP($A4,'Node ratio'!$A$2:$C$15,2,FALSE)*'PV Scenarios'!M$2*Main!$B$9</f>
        <v>1.0784790737199921</v>
      </c>
      <c r="M4" s="4">
        <f>VLOOKUP($A4,'Node ratio'!$A$2:$C$15,2,FALSE)*'PV Scenarios'!N$2*Main!$B$9</f>
        <v>1.2546720065042252</v>
      </c>
      <c r="N4" s="4">
        <f>VLOOKUP($A4,'Node ratio'!$A$2:$C$15,2,FALSE)*'PV Scenarios'!O$2*Main!$B$9</f>
        <v>1.3523631375529088</v>
      </c>
      <c r="O4" s="4">
        <f>VLOOKUP($A4,'Node ratio'!$A$2:$C$15,2,FALSE)*'PV Scenarios'!P$2*Main!$B$9</f>
        <v>1.356821264565051</v>
      </c>
      <c r="P4" s="4">
        <f>VLOOKUP($A4,'Node ratio'!$A$2:$C$15,2,FALSE)*'PV Scenarios'!Q$2*Main!$B$9</f>
        <v>1.2676587243222051</v>
      </c>
      <c r="Q4" s="4">
        <f>VLOOKUP($A4,'Node ratio'!$A$2:$C$15,2,FALSE)*'PV Scenarios'!R$2*Main!$B$9</f>
        <v>1.0978622346423499</v>
      </c>
      <c r="R4" s="4">
        <f>VLOOKUP($A4,'Node ratio'!$A$2:$C$15,2,FALSE)*'PV Scenarios'!S$2*Main!$B$9</f>
        <v>0.87146691506921004</v>
      </c>
      <c r="S4" s="4">
        <f>VLOOKUP($A4,'Node ratio'!$A$2:$C$15,2,FALSE)*'PV Scenarios'!T$2*Main!$B$9</f>
        <v>0.61890432825088681</v>
      </c>
      <c r="T4" s="4">
        <f>VLOOKUP($A4,'Node ratio'!$A$2:$C$15,2,FALSE)*'PV Scenarios'!U$2*Main!$B$9</f>
        <v>0.36983071039858817</v>
      </c>
      <c r="U4" s="4">
        <f>VLOOKUP($A4,'Node ratio'!$A$2:$C$15,2,FALSE)*'PV Scenarios'!V$2*Main!$B$9</f>
        <v>0.14905650749293206</v>
      </c>
      <c r="V4" s="4">
        <f>VLOOKUP($A4,'Node ratio'!$A$2:$C$15,2,FALSE)*'PV Scenarios'!W$2*Main!$B$9</f>
        <v>9.691580461178937E-3</v>
      </c>
      <c r="W4" s="4">
        <f>VLOOKUP($A4,'Node ratio'!$A$2:$C$15,2,FALSE)*'PV Scenarios'!X$2*Main!$B$9</f>
        <v>9.691580461178937E-3</v>
      </c>
      <c r="X4" s="4">
        <f>VLOOKUP($A4,'Node ratio'!$A$2:$C$15,2,FALSE)*'PV Scenarios'!Y$2*Main!$B$9</f>
        <v>9.691580461178937E-3</v>
      </c>
      <c r="Y4" s="4">
        <f>VLOOKUP($A4,'Node ratio'!$A$2:$C$15,2,FALSE)*'PV Scenarios'!Z$2*Main!$B$9</f>
        <v>9.691580461178937E-3</v>
      </c>
    </row>
    <row r="5" spans="1:25" x14ac:dyDescent="0.25">
      <c r="A5" s="5">
        <v>26</v>
      </c>
      <c r="B5" s="4">
        <f>VLOOKUP($A5,'Node ratio'!$A$2:$C$15,2,FALSE)*'PV Scenarios'!C$2*Main!$B$9</f>
        <v>2.29649785099116E-2</v>
      </c>
      <c r="C5" s="4">
        <f>VLOOKUP($A5,'Node ratio'!$A$2:$C$15,2,FALSE)*'PV Scenarios'!D$2*Main!$B$9</f>
        <v>2.29649785099116E-2</v>
      </c>
      <c r="D5" s="4">
        <f>VLOOKUP($A5,'Node ratio'!$A$2:$C$15,2,FALSE)*'PV Scenarios'!E$2*Main!$B$9</f>
        <v>2.29649785099116E-2</v>
      </c>
      <c r="E5" s="4">
        <f>VLOOKUP($A5,'Node ratio'!$A$2:$C$15,2,FALSE)*'PV Scenarios'!F$2*Main!$B$9</f>
        <v>2.29649785099116E-2</v>
      </c>
      <c r="F5" s="4">
        <f>VLOOKUP($A5,'Node ratio'!$A$2:$C$15,2,FALSE)*'PV Scenarios'!G$2*Main!$B$9</f>
        <v>2.29649785099116E-2</v>
      </c>
      <c r="G5" s="4">
        <f>VLOOKUP($A5,'Node ratio'!$A$2:$C$15,2,FALSE)*'PV Scenarios'!H$2*Main!$B$9</f>
        <v>2.29649785099116E-2</v>
      </c>
      <c r="H5" s="4">
        <f>VLOOKUP($A5,'Node ratio'!$A$2:$C$15,2,FALSE)*'PV Scenarios'!I$2*Main!$B$9</f>
        <v>0.30864931117321187</v>
      </c>
      <c r="I5" s="4">
        <f>VLOOKUP($A5,'Node ratio'!$A$2:$C$15,2,FALSE)*'PV Scenarios'!J$2*Main!$B$9</f>
        <v>0.82306482979523188</v>
      </c>
      <c r="J5" s="4">
        <f>VLOOKUP($A5,'Node ratio'!$A$2:$C$15,2,FALSE)*'PV Scenarios'!K$2*Main!$B$9</f>
        <v>1.4091310813681759</v>
      </c>
      <c r="K5" s="4">
        <f>VLOOKUP($A5,'Node ratio'!$A$2:$C$15,2,FALSE)*'PV Scenarios'!L$2*Main!$B$9</f>
        <v>2.0098949191874631</v>
      </c>
      <c r="L5" s="4">
        <f>VLOOKUP($A5,'Node ratio'!$A$2:$C$15,2,FALSE)*'PV Scenarios'!M$2*Main!$B$9</f>
        <v>2.5555428085829628</v>
      </c>
      <c r="M5" s="4">
        <f>VLOOKUP($A5,'Node ratio'!$A$2:$C$15,2,FALSE)*'PV Scenarios'!N$2*Main!$B$9</f>
        <v>2.9730461178931558</v>
      </c>
      <c r="N5" s="4">
        <f>VLOOKUP($A5,'Node ratio'!$A$2:$C$15,2,FALSE)*'PV Scenarios'!O$2*Main!$B$9</f>
        <v>3.2045331012730642</v>
      </c>
      <c r="O5" s="4">
        <f>VLOOKUP($A5,'Node ratio'!$A$2:$C$15,2,FALSE)*'PV Scenarios'!P$2*Main!$B$9</f>
        <v>3.2150969913876239</v>
      </c>
      <c r="P5" s="4">
        <f>VLOOKUP($A5,'Node ratio'!$A$2:$C$15,2,FALSE)*'PV Scenarios'!Q$2*Main!$B$9</f>
        <v>3.0038191890964372</v>
      </c>
      <c r="Q5" s="4">
        <f>VLOOKUP($A5,'Node ratio'!$A$2:$C$15,2,FALSE)*'PV Scenarios'!R$2*Main!$B$9</f>
        <v>2.6014727656027858</v>
      </c>
      <c r="R5" s="4">
        <f>VLOOKUP($A5,'Node ratio'!$A$2:$C$15,2,FALSE)*'PV Scenarios'!S$2*Main!$B$9</f>
        <v>2.0650108676112513</v>
      </c>
      <c r="S5" s="4">
        <f>VLOOKUP($A5,'Node ratio'!$A$2:$C$15,2,FALSE)*'PV Scenarios'!T$2*Main!$B$9</f>
        <v>1.4665435276429546</v>
      </c>
      <c r="T5" s="4">
        <f>VLOOKUP($A5,'Node ratio'!$A$2:$C$15,2,FALSE)*'PV Scenarios'!U$2*Main!$B$9</f>
        <v>0.87634357993822654</v>
      </c>
      <c r="U5" s="4">
        <f>VLOOKUP($A5,'Node ratio'!$A$2:$C$15,2,FALSE)*'PV Scenarios'!V$2*Main!$B$9</f>
        <v>0.35320136948244041</v>
      </c>
      <c r="V5" s="4">
        <f>VLOOKUP($A5,'Node ratio'!$A$2:$C$15,2,FALSE)*'PV Scenarios'!W$2*Main!$B$9</f>
        <v>2.29649785099116E-2</v>
      </c>
      <c r="W5" s="4">
        <f>VLOOKUP($A5,'Node ratio'!$A$2:$C$15,2,FALSE)*'PV Scenarios'!X$2*Main!$B$9</f>
        <v>2.29649785099116E-2</v>
      </c>
      <c r="X5" s="4">
        <f>VLOOKUP($A5,'Node ratio'!$A$2:$C$15,2,FALSE)*'PV Scenarios'!Y$2*Main!$B$9</f>
        <v>2.29649785099116E-2</v>
      </c>
      <c r="Y5" s="4">
        <f>VLOOKUP($A5,'Node ratio'!$A$2:$C$15,2,FALSE)*'PV Scenarios'!Z$2*Main!$B$9</f>
        <v>2.29649785099116E-2</v>
      </c>
    </row>
    <row r="6" spans="1:25" x14ac:dyDescent="0.25">
      <c r="A6" s="5">
        <v>24</v>
      </c>
      <c r="B6" s="4">
        <f>VLOOKUP($A6,'Node ratio'!$A$2:$C$15,2,FALSE)*'PV Scenarios'!C$2*Main!$B$9</f>
        <v>3.6872048177019515E-2</v>
      </c>
      <c r="C6" s="4">
        <f>VLOOKUP($A6,'Node ratio'!$A$2:$C$15,2,FALSE)*'PV Scenarios'!D$2*Main!$B$9</f>
        <v>3.6872048177019515E-2</v>
      </c>
      <c r="D6" s="4">
        <f>VLOOKUP($A6,'Node ratio'!$A$2:$C$15,2,FALSE)*'PV Scenarios'!E$2*Main!$B$9</f>
        <v>3.6872048177019515E-2</v>
      </c>
      <c r="E6" s="4">
        <f>VLOOKUP($A6,'Node ratio'!$A$2:$C$15,2,FALSE)*'PV Scenarios'!F$2*Main!$B$9</f>
        <v>3.6872048177019515E-2</v>
      </c>
      <c r="F6" s="4">
        <f>VLOOKUP($A6,'Node ratio'!$A$2:$C$15,2,FALSE)*'PV Scenarios'!G$2*Main!$B$9</f>
        <v>3.6872048177019515E-2</v>
      </c>
      <c r="G6" s="4">
        <f>VLOOKUP($A6,'Node ratio'!$A$2:$C$15,2,FALSE)*'PV Scenarios'!H$2*Main!$B$9</f>
        <v>3.6872048177019515E-2</v>
      </c>
      <c r="H6" s="4">
        <f>VLOOKUP($A6,'Node ratio'!$A$2:$C$15,2,FALSE)*'PV Scenarios'!I$2*Main!$B$9</f>
        <v>0.49556032749914225</v>
      </c>
      <c r="I6" s="4">
        <f>VLOOKUP($A6,'Node ratio'!$A$2:$C$15,2,FALSE)*'PV Scenarios'!J$2*Main!$B$9</f>
        <v>1.3214942066643798</v>
      </c>
      <c r="J6" s="4">
        <f>VLOOKUP($A6,'Node ratio'!$A$2:$C$15,2,FALSE)*'PV Scenarios'!K$2*Main!$B$9</f>
        <v>2.2624688761419174</v>
      </c>
      <c r="K6" s="4">
        <f>VLOOKUP($A6,'Node ratio'!$A$2:$C$15,2,FALSE)*'PV Scenarios'!L$2*Main!$B$9</f>
        <v>3.227041656452748</v>
      </c>
      <c r="L6" s="4">
        <f>VLOOKUP($A6,'Node ratio'!$A$2:$C$15,2,FALSE)*'PV Scenarios'!M$2*Main!$B$9</f>
        <v>4.103121521138732</v>
      </c>
      <c r="M6" s="4">
        <f>VLOOKUP($A6,'Node ratio'!$A$2:$C$15,2,FALSE)*'PV Scenarios'!N$2*Main!$B$9</f>
        <v>4.773455356996946</v>
      </c>
      <c r="N6" s="4">
        <f>VLOOKUP($A6,'Node ratio'!$A$2:$C$15,2,FALSE)*'PV Scenarios'!O$2*Main!$B$9</f>
        <v>5.1451256026213033</v>
      </c>
      <c r="O6" s="4">
        <f>VLOOKUP($A6,'Node ratio'!$A$2:$C$15,2,FALSE)*'PV Scenarios'!P$2*Main!$B$9</f>
        <v>5.1620867447827319</v>
      </c>
      <c r="P6" s="4">
        <f>VLOOKUP($A6,'Node ratio'!$A$2:$C$15,2,FALSE)*'PV Scenarios'!Q$2*Main!$B$9</f>
        <v>4.822863901554153</v>
      </c>
      <c r="Q6" s="4">
        <f>VLOOKUP($A6,'Node ratio'!$A$2:$C$15,2,FALSE)*'PV Scenarios'!R$2*Main!$B$9</f>
        <v>4.176865617492771</v>
      </c>
      <c r="R6" s="4">
        <f>VLOOKUP($A6,'Node ratio'!$A$2:$C$15,2,FALSE)*'PV Scenarios'!S$2*Main!$B$9</f>
        <v>3.3155345720775951</v>
      </c>
      <c r="S6" s="4">
        <f>VLOOKUP($A6,'Node ratio'!$A$2:$C$15,2,FALSE)*'PV Scenarios'!T$2*Main!$B$9</f>
        <v>2.3546489965844661</v>
      </c>
      <c r="T6" s="4">
        <f>VLOOKUP($A6,'Node ratio'!$A$2:$C$15,2,FALSE)*'PV Scenarios'!U$2*Main!$B$9</f>
        <v>1.4070373584350644</v>
      </c>
      <c r="U6" s="4">
        <f>VLOOKUP($A6,'Node ratio'!$A$2:$C$15,2,FALSE)*'PV Scenarios'!V$2*Main!$B$9</f>
        <v>0.56709210096256024</v>
      </c>
      <c r="V6" s="4">
        <f>VLOOKUP($A6,'Node ratio'!$A$2:$C$15,2,FALSE)*'PV Scenarios'!W$2*Main!$B$9</f>
        <v>3.6872048177019515E-2</v>
      </c>
      <c r="W6" s="4">
        <f>VLOOKUP($A6,'Node ratio'!$A$2:$C$15,2,FALSE)*'PV Scenarios'!X$2*Main!$B$9</f>
        <v>3.6872048177019515E-2</v>
      </c>
      <c r="X6" s="4">
        <f>VLOOKUP($A6,'Node ratio'!$A$2:$C$15,2,FALSE)*'PV Scenarios'!Y$2*Main!$B$9</f>
        <v>3.6872048177019515E-2</v>
      </c>
      <c r="Y6" s="4">
        <f>VLOOKUP($A6,'Node ratio'!$A$2:$C$15,2,FALSE)*'PV Scenarios'!Z$2*Main!$B$9</f>
        <v>3.6872048177019515E-2</v>
      </c>
    </row>
    <row r="7" spans="1:25" x14ac:dyDescent="0.25">
      <c r="A7" s="5">
        <v>28</v>
      </c>
      <c r="B7" s="4">
        <f>VLOOKUP($A7,'Node ratio'!$A$2:$C$15,2,FALSE)*'PV Scenarios'!C$2*Main!$B$9</f>
        <v>1.9419113921981999E-2</v>
      </c>
      <c r="C7" s="4">
        <f>VLOOKUP($A7,'Node ratio'!$A$2:$C$15,2,FALSE)*'PV Scenarios'!D$2*Main!$B$9</f>
        <v>1.9419113921981999E-2</v>
      </c>
      <c r="D7" s="4">
        <f>VLOOKUP($A7,'Node ratio'!$A$2:$C$15,2,FALSE)*'PV Scenarios'!E$2*Main!$B$9</f>
        <v>1.9419113921981999E-2</v>
      </c>
      <c r="E7" s="4">
        <f>VLOOKUP($A7,'Node ratio'!$A$2:$C$15,2,FALSE)*'PV Scenarios'!F$2*Main!$B$9</f>
        <v>1.9419113921981999E-2</v>
      </c>
      <c r="F7" s="4">
        <f>VLOOKUP($A7,'Node ratio'!$A$2:$C$15,2,FALSE)*'PV Scenarios'!G$2*Main!$B$9</f>
        <v>1.9419113921981999E-2</v>
      </c>
      <c r="G7" s="4">
        <f>VLOOKUP($A7,'Node ratio'!$A$2:$C$15,2,FALSE)*'PV Scenarios'!H$2*Main!$B$9</f>
        <v>1.9419113921981999E-2</v>
      </c>
      <c r="H7" s="4">
        <f>VLOOKUP($A7,'Node ratio'!$A$2:$C$15,2,FALSE)*'PV Scenarios'!I$2*Main!$B$9</f>
        <v>0.26099289111143809</v>
      </c>
      <c r="I7" s="4">
        <f>VLOOKUP($A7,'Node ratio'!$A$2:$C$15,2,FALSE)*'PV Scenarios'!J$2*Main!$B$9</f>
        <v>0.69598104296383489</v>
      </c>
      <c r="J7" s="4">
        <f>VLOOKUP($A7,'Node ratio'!$A$2:$C$15,2,FALSE)*'PV Scenarios'!K$2*Main!$B$9</f>
        <v>1.1915568302528154</v>
      </c>
      <c r="K7" s="4">
        <f>VLOOKUP($A7,'Node ratio'!$A$2:$C$15,2,FALSE)*'PV Scenarios'!L$2*Main!$B$9</f>
        <v>1.6995608504518644</v>
      </c>
      <c r="L7" s="4">
        <f>VLOOKUP($A7,'Node ratio'!$A$2:$C$15,2,FALSE)*'PV Scenarios'!M$2*Main!$B$9</f>
        <v>2.1609589972381569</v>
      </c>
      <c r="M7" s="4">
        <f>VLOOKUP($A7,'Node ratio'!$A$2:$C$15,2,FALSE)*'PV Scenarios'!N$2*Main!$B$9</f>
        <v>2.5139984883397899</v>
      </c>
      <c r="N7" s="4">
        <f>VLOOKUP($A7,'Node ratio'!$A$2:$C$15,2,FALSE)*'PV Scenarios'!O$2*Main!$B$9</f>
        <v>2.7097431566733681</v>
      </c>
      <c r="O7" s="4">
        <f>VLOOKUP($A7,'Node ratio'!$A$2:$C$15,2,FALSE)*'PV Scenarios'!P$2*Main!$B$9</f>
        <v>2.7186759490774794</v>
      </c>
      <c r="P7" s="4">
        <f>VLOOKUP($A7,'Node ratio'!$A$2:$C$15,2,FALSE)*'PV Scenarios'!Q$2*Main!$B$9</f>
        <v>2.5400201009952457</v>
      </c>
      <c r="Q7" s="4">
        <f>VLOOKUP($A7,'Node ratio'!$A$2:$C$15,2,FALSE)*'PV Scenarios'!R$2*Main!$B$9</f>
        <v>2.1997972250821207</v>
      </c>
      <c r="R7" s="4">
        <f>VLOOKUP($A7,'Node ratio'!$A$2:$C$15,2,FALSE)*'PV Scenarios'!S$2*Main!$B$9</f>
        <v>1.7461667238646215</v>
      </c>
      <c r="S7" s="4">
        <f>VLOOKUP($A7,'Node ratio'!$A$2:$C$15,2,FALSE)*'PV Scenarios'!T$2*Main!$B$9</f>
        <v>1.2401046150577704</v>
      </c>
      <c r="T7" s="4">
        <f>VLOOKUP($A7,'Node ratio'!$A$2:$C$15,2,FALSE)*'PV Scenarios'!U$2*Main!$B$9</f>
        <v>0.74103338726283297</v>
      </c>
      <c r="U7" s="4">
        <f>VLOOKUP($A7,'Node ratio'!$A$2:$C$15,2,FALSE)*'PV Scenarios'!V$2*Main!$B$9</f>
        <v>0.29866597212008322</v>
      </c>
      <c r="V7" s="4">
        <f>VLOOKUP($A7,'Node ratio'!$A$2:$C$15,2,FALSE)*'PV Scenarios'!W$2*Main!$B$9</f>
        <v>1.9419113921981999E-2</v>
      </c>
      <c r="W7" s="4">
        <f>VLOOKUP($A7,'Node ratio'!$A$2:$C$15,2,FALSE)*'PV Scenarios'!X$2*Main!$B$9</f>
        <v>1.9419113921981999E-2</v>
      </c>
      <c r="X7" s="4">
        <f>VLOOKUP($A7,'Node ratio'!$A$2:$C$15,2,FALSE)*'PV Scenarios'!Y$2*Main!$B$9</f>
        <v>1.9419113921981999E-2</v>
      </c>
      <c r="Y7" s="4">
        <f>VLOOKUP($A7,'Node ratio'!$A$2:$C$15,2,FALSE)*'PV Scenarios'!Z$2*Main!$B$9</f>
        <v>1.9419113921981999E-2</v>
      </c>
    </row>
    <row r="8" spans="1:25" x14ac:dyDescent="0.25">
      <c r="A8" s="5">
        <v>30</v>
      </c>
      <c r="B8" s="4">
        <f>VLOOKUP($A8,'Node ratio'!$A$2:$C$15,2,FALSE)*'PV Scenarios'!C$2*Main!$B$9</f>
        <v>1.019267539344022E-2</v>
      </c>
      <c r="C8" s="4">
        <f>VLOOKUP($A8,'Node ratio'!$A$2:$C$15,2,FALSE)*'PV Scenarios'!D$2*Main!$B$9</f>
        <v>1.019267539344022E-2</v>
      </c>
      <c r="D8" s="4">
        <f>VLOOKUP($A8,'Node ratio'!$A$2:$C$15,2,FALSE)*'PV Scenarios'!E$2*Main!$B$9</f>
        <v>1.019267539344022E-2</v>
      </c>
      <c r="E8" s="4">
        <f>VLOOKUP($A8,'Node ratio'!$A$2:$C$15,2,FALSE)*'PV Scenarios'!F$2*Main!$B$9</f>
        <v>1.019267539344022E-2</v>
      </c>
      <c r="F8" s="4">
        <f>VLOOKUP($A8,'Node ratio'!$A$2:$C$15,2,FALSE)*'PV Scenarios'!G$2*Main!$B$9</f>
        <v>1.019267539344022E-2</v>
      </c>
      <c r="G8" s="4">
        <f>VLOOKUP($A8,'Node ratio'!$A$2:$C$15,2,FALSE)*'PV Scenarios'!H$2*Main!$B$9</f>
        <v>1.019267539344022E-2</v>
      </c>
      <c r="H8" s="4">
        <f>VLOOKUP($A8,'Node ratio'!$A$2:$C$15,2,FALSE)*'PV Scenarios'!I$2*Main!$B$9</f>
        <v>0.13698955728783654</v>
      </c>
      <c r="I8" s="4">
        <f>VLOOKUP($A8,'Node ratio'!$A$2:$C$15,2,FALSE)*'PV Scenarios'!J$2*Main!$B$9</f>
        <v>0.36530548610089753</v>
      </c>
      <c r="J8" s="4">
        <f>VLOOKUP($A8,'Node ratio'!$A$2:$C$15,2,FALSE)*'PV Scenarios'!K$2*Main!$B$9</f>
        <v>0.62542256214149194</v>
      </c>
      <c r="K8" s="4">
        <f>VLOOKUP($A8,'Node ratio'!$A$2:$C$15,2,FALSE)*'PV Scenarios'!L$2*Main!$B$9</f>
        <v>0.89206295043388806</v>
      </c>
      <c r="L8" s="4">
        <f>VLOOKUP($A8,'Node ratio'!$A$2:$C$15,2,FALSE)*'PV Scenarios'!M$2*Main!$B$9</f>
        <v>1.1342409177820276</v>
      </c>
      <c r="M8" s="4">
        <f>VLOOKUP($A8,'Node ratio'!$A$2:$C$15,2,FALSE)*'PV Scenarios'!N$2*Main!$B$9</f>
        <v>1.3195437564347707</v>
      </c>
      <c r="N8" s="4">
        <f>VLOOKUP($A8,'Node ratio'!$A$2:$C$15,2,FALSE)*'PV Scenarios'!O$2*Main!$B$9</f>
        <v>1.4222859244006483</v>
      </c>
      <c r="O8" s="4">
        <f>VLOOKUP($A8,'Node ratio'!$A$2:$C$15,2,FALSE)*'PV Scenarios'!P$2*Main!$B$9</f>
        <v>1.4269745550816306</v>
      </c>
      <c r="P8" s="4">
        <f>VLOOKUP($A8,'Node ratio'!$A$2:$C$15,2,FALSE)*'PV Scenarios'!Q$2*Main!$B$9</f>
        <v>1.3332019414619807</v>
      </c>
      <c r="Q8" s="4">
        <f>VLOOKUP($A8,'Node ratio'!$A$2:$C$15,2,FALSE)*'PV Scenarios'!R$2*Main!$B$9</f>
        <v>1.1546262685689079</v>
      </c>
      <c r="R8" s="4">
        <f>VLOOKUP($A8,'Node ratio'!$A$2:$C$15,2,FALSE)*'PV Scenarios'!S$2*Main!$B$9</f>
        <v>0.91652537137814449</v>
      </c>
      <c r="S8" s="4">
        <f>VLOOKUP($A8,'Node ratio'!$A$2:$C$15,2,FALSE)*'PV Scenarios'!T$2*Main!$B$9</f>
        <v>0.65090425062509238</v>
      </c>
      <c r="T8" s="4">
        <f>VLOOKUP($A8,'Node ratio'!$A$2:$C$15,2,FALSE)*'PV Scenarios'!U$2*Main!$B$9</f>
        <v>0.38895249301367874</v>
      </c>
      <c r="U8" s="4">
        <f>VLOOKUP($A8,'Node ratio'!$A$2:$C$15,2,FALSE)*'PV Scenarios'!V$2*Main!$B$9</f>
        <v>0.1567633475511106</v>
      </c>
      <c r="V8" s="4">
        <f>VLOOKUP($A8,'Node ratio'!$A$2:$C$15,2,FALSE)*'PV Scenarios'!W$2*Main!$B$9</f>
        <v>1.019267539344022E-2</v>
      </c>
      <c r="W8" s="4">
        <f>VLOOKUP($A8,'Node ratio'!$A$2:$C$15,2,FALSE)*'PV Scenarios'!X$2*Main!$B$9</f>
        <v>1.019267539344022E-2</v>
      </c>
      <c r="X8" s="4">
        <f>VLOOKUP($A8,'Node ratio'!$A$2:$C$15,2,FALSE)*'PV Scenarios'!Y$2*Main!$B$9</f>
        <v>1.019267539344022E-2</v>
      </c>
      <c r="Y8" s="4">
        <f>VLOOKUP($A8,'Node ratio'!$A$2:$C$15,2,FALSE)*'PV Scenarios'!Z$2*Main!$B$9</f>
        <v>1.019267539344022E-2</v>
      </c>
    </row>
    <row r="9" spans="1:25" x14ac:dyDescent="0.25">
      <c r="A9" s="5">
        <v>14</v>
      </c>
      <c r="B9" s="4">
        <f>VLOOKUP($A9,'Node ratio'!$A$2:$C$15,2,FALSE)*'PV Scenarios'!C$2*Main!$B$9</f>
        <v>6.0783039989540984E-3</v>
      </c>
      <c r="C9" s="4">
        <f>VLOOKUP($A9,'Node ratio'!$A$2:$C$15,2,FALSE)*'PV Scenarios'!D$2*Main!$B$9</f>
        <v>6.0783039989540984E-3</v>
      </c>
      <c r="D9" s="4">
        <f>VLOOKUP($A9,'Node ratio'!$A$2:$C$15,2,FALSE)*'PV Scenarios'!E$2*Main!$B$9</f>
        <v>6.0783039989540984E-3</v>
      </c>
      <c r="E9" s="4">
        <f>VLOOKUP($A9,'Node ratio'!$A$2:$C$15,2,FALSE)*'PV Scenarios'!F$2*Main!$B$9</f>
        <v>6.0783039989540984E-3</v>
      </c>
      <c r="F9" s="4">
        <f>VLOOKUP($A9,'Node ratio'!$A$2:$C$15,2,FALSE)*'PV Scenarios'!G$2*Main!$B$9</f>
        <v>6.0783039989540984E-3</v>
      </c>
      <c r="G9" s="4">
        <f>VLOOKUP($A9,'Node ratio'!$A$2:$C$15,2,FALSE)*'PV Scenarios'!H$2*Main!$B$9</f>
        <v>6.0783039989540984E-3</v>
      </c>
      <c r="H9" s="4">
        <f>VLOOKUP($A9,'Node ratio'!$A$2:$C$15,2,FALSE)*'PV Scenarios'!I$2*Main!$B$9</f>
        <v>8.1692405745943067E-2</v>
      </c>
      <c r="I9" s="4">
        <f>VLOOKUP($A9,'Node ratio'!$A$2:$C$15,2,FALSE)*'PV Scenarios'!J$2*Main!$B$9</f>
        <v>0.21784641532251489</v>
      </c>
      <c r="J9" s="4">
        <f>VLOOKUP($A9,'Node ratio'!$A$2:$C$15,2,FALSE)*'PV Scenarios'!K$2*Main!$B$9</f>
        <v>0.37296473337582342</v>
      </c>
      <c r="K9" s="4">
        <f>VLOOKUP($A9,'Node ratio'!$A$2:$C$15,2,FALSE)*'PV Scenarios'!L$2*Main!$B$9</f>
        <v>0.53197316598846256</v>
      </c>
      <c r="L9" s="4">
        <f>VLOOKUP($A9,'Node ratio'!$A$2:$C$15,2,FALSE)*'PV Scenarios'!M$2*Main!$B$9</f>
        <v>0.67639366900361197</v>
      </c>
      <c r="M9" s="4">
        <f>VLOOKUP($A9,'Node ratio'!$A$2:$C$15,2,FALSE)*'PV Scenarios'!N$2*Main!$B$9</f>
        <v>0.78689723570459746</v>
      </c>
      <c r="N9" s="4">
        <f>VLOOKUP($A9,'Node ratio'!$A$2:$C$15,2,FALSE)*'PV Scenarios'!O$2*Main!$B$9</f>
        <v>0.84816654001405478</v>
      </c>
      <c r="O9" s="4">
        <f>VLOOKUP($A9,'Node ratio'!$A$2:$C$15,2,FALSE)*'PV Scenarios'!P$2*Main!$B$9</f>
        <v>0.85096255985357361</v>
      </c>
      <c r="P9" s="4">
        <f>VLOOKUP($A9,'Node ratio'!$A$2:$C$15,2,FALSE)*'PV Scenarios'!Q$2*Main!$B$9</f>
        <v>0.79504216306319597</v>
      </c>
      <c r="Q9" s="4">
        <f>VLOOKUP($A9,'Node ratio'!$A$2:$C$15,2,FALSE)*'PV Scenarios'!R$2*Main!$B$9</f>
        <v>0.68855027700152016</v>
      </c>
      <c r="R9" s="4">
        <f>VLOOKUP($A9,'Node ratio'!$A$2:$C$15,2,FALSE)*'PV Scenarios'!S$2*Main!$B$9</f>
        <v>0.54656109558595245</v>
      </c>
      <c r="S9" s="4">
        <f>VLOOKUP($A9,'Node ratio'!$A$2:$C$15,2,FALSE)*'PV Scenarios'!T$2*Main!$B$9</f>
        <v>0.38816049337320868</v>
      </c>
      <c r="T9" s="4">
        <f>VLOOKUP($A9,'Node ratio'!$A$2:$C$15,2,FALSE)*'PV Scenarios'!U$2*Main!$B$9</f>
        <v>0.23194808060008831</v>
      </c>
      <c r="U9" s="4">
        <f>VLOOKUP($A9,'Node ratio'!$A$2:$C$15,2,FALSE)*'PV Scenarios'!V$2*Main!$B$9</f>
        <v>9.3484315503914034E-2</v>
      </c>
      <c r="V9" s="4">
        <f>VLOOKUP($A9,'Node ratio'!$A$2:$C$15,2,FALSE)*'PV Scenarios'!W$2*Main!$B$9</f>
        <v>6.0783039989540984E-3</v>
      </c>
      <c r="W9" s="4">
        <f>VLOOKUP($A9,'Node ratio'!$A$2:$C$15,2,FALSE)*'PV Scenarios'!X$2*Main!$B$9</f>
        <v>6.0783039989540984E-3</v>
      </c>
      <c r="X9" s="4">
        <f>VLOOKUP($A9,'Node ratio'!$A$2:$C$15,2,FALSE)*'PV Scenarios'!Y$2*Main!$B$9</f>
        <v>6.0783039989540984E-3</v>
      </c>
      <c r="Y9" s="4">
        <f>VLOOKUP($A9,'Node ratio'!$A$2:$C$15,2,FALSE)*'PV Scenarios'!Z$2*Main!$B$9</f>
        <v>6.0783039989540984E-3</v>
      </c>
    </row>
    <row r="10" spans="1:25" x14ac:dyDescent="0.25">
      <c r="A10" s="5">
        <v>20</v>
      </c>
      <c r="B10" s="4">
        <f>VLOOKUP($A10,'Node ratio'!$A$2:$C$15,2,FALSE)*'PV Scenarios'!C$2*Main!$B$9</f>
        <v>2.1526858524946492E-3</v>
      </c>
      <c r="C10" s="4">
        <f>VLOOKUP($A10,'Node ratio'!$A$2:$C$15,2,FALSE)*'PV Scenarios'!D$2*Main!$B$9</f>
        <v>2.1526858524946492E-3</v>
      </c>
      <c r="D10" s="4">
        <f>VLOOKUP($A10,'Node ratio'!$A$2:$C$15,2,FALSE)*'PV Scenarios'!E$2*Main!$B$9</f>
        <v>2.1526858524946492E-3</v>
      </c>
      <c r="E10" s="4">
        <f>VLOOKUP($A10,'Node ratio'!$A$2:$C$15,2,FALSE)*'PV Scenarios'!F$2*Main!$B$9</f>
        <v>2.1526858524946492E-3</v>
      </c>
      <c r="F10" s="4">
        <f>VLOOKUP($A10,'Node ratio'!$A$2:$C$15,2,FALSE)*'PV Scenarios'!G$2*Main!$B$9</f>
        <v>2.1526858524946492E-3</v>
      </c>
      <c r="G10" s="4">
        <f>VLOOKUP($A10,'Node ratio'!$A$2:$C$15,2,FALSE)*'PV Scenarios'!H$2*Main!$B$9</f>
        <v>2.1526858524946492E-3</v>
      </c>
      <c r="H10" s="4">
        <f>VLOOKUP($A10,'Node ratio'!$A$2:$C$15,2,FALSE)*'PV Scenarios'!I$2*Main!$B$9</f>
        <v>2.893209785752808E-2</v>
      </c>
      <c r="I10" s="4">
        <f>VLOOKUP($A10,'Node ratio'!$A$2:$C$15,2,FALSE)*'PV Scenarios'!J$2*Main!$B$9</f>
        <v>7.7152260953408228E-2</v>
      </c>
      <c r="J10" s="4">
        <f>VLOOKUP($A10,'Node ratio'!$A$2:$C$15,2,FALSE)*'PV Scenarios'!K$2*Main!$B$9</f>
        <v>0.13208880390907168</v>
      </c>
      <c r="K10" s="4">
        <f>VLOOKUP($A10,'Node ratio'!$A$2:$C$15,2,FALSE)*'PV Scenarios'!L$2*Main!$B$9</f>
        <v>0.18840306581033167</v>
      </c>
      <c r="L10" s="4">
        <f>VLOOKUP($A10,'Node ratio'!$A$2:$C$15,2,FALSE)*'PV Scenarios'!M$2*Main!$B$9</f>
        <v>0.23955088166560454</v>
      </c>
      <c r="M10" s="4">
        <f>VLOOKUP($A10,'Node ratio'!$A$2:$C$15,2,FALSE)*'PV Scenarios'!N$2*Main!$B$9</f>
        <v>0.27868671046395727</v>
      </c>
      <c r="N10" s="4">
        <f>VLOOKUP($A10,'Node ratio'!$A$2:$C$15,2,FALSE)*'PV Scenarios'!O$2*Main!$B$9</f>
        <v>0.30038578385710329</v>
      </c>
      <c r="O10" s="4">
        <f>VLOOKUP($A10,'Node ratio'!$A$2:$C$15,2,FALSE)*'PV Scenarios'!P$2*Main!$B$9</f>
        <v>0.30137601934925079</v>
      </c>
      <c r="P10" s="4">
        <f>VLOOKUP($A10,'Node ratio'!$A$2:$C$15,2,FALSE)*'PV Scenarios'!Q$2*Main!$B$9</f>
        <v>0.28157130950630005</v>
      </c>
      <c r="Q10" s="4">
        <f>VLOOKUP($A10,'Node ratio'!$A$2:$C$15,2,FALSE)*'PV Scenarios'!R$2*Main!$B$9</f>
        <v>0.24385625337059386</v>
      </c>
      <c r="R10" s="4">
        <f>VLOOKUP($A10,'Node ratio'!$A$2:$C$15,2,FALSE)*'PV Scenarios'!S$2*Main!$B$9</f>
        <v>0.19356951185631882</v>
      </c>
      <c r="S10" s="4">
        <f>VLOOKUP($A10,'Node ratio'!$A$2:$C$15,2,FALSE)*'PV Scenarios'!T$2*Main!$B$9</f>
        <v>0.13747051854030826</v>
      </c>
      <c r="T10" s="4">
        <f>VLOOKUP($A10,'Node ratio'!$A$2:$C$15,2,FALSE)*'PV Scenarios'!U$2*Main!$B$9</f>
        <v>8.2146492131195792E-2</v>
      </c>
      <c r="U10" s="4">
        <f>VLOOKUP($A10,'Node ratio'!$A$2:$C$15,2,FALSE)*'PV Scenarios'!V$2*Main!$B$9</f>
        <v>3.3108308411367707E-2</v>
      </c>
      <c r="V10" s="4">
        <f>VLOOKUP($A10,'Node ratio'!$A$2:$C$15,2,FALSE)*'PV Scenarios'!W$2*Main!$B$9</f>
        <v>2.1526858524946492E-3</v>
      </c>
      <c r="W10" s="4">
        <f>VLOOKUP($A10,'Node ratio'!$A$2:$C$15,2,FALSE)*'PV Scenarios'!X$2*Main!$B$9</f>
        <v>2.1526858524946492E-3</v>
      </c>
      <c r="X10" s="4">
        <f>VLOOKUP($A10,'Node ratio'!$A$2:$C$15,2,FALSE)*'PV Scenarios'!Y$2*Main!$B$9</f>
        <v>2.1526858524946492E-3</v>
      </c>
      <c r="Y10" s="4">
        <f>VLOOKUP($A10,'Node ratio'!$A$2:$C$15,2,FALSE)*'PV Scenarios'!Z$2*Main!$B$9</f>
        <v>2.1526858524946492E-3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2.5703922962527184E-2</v>
      </c>
      <c r="C3" s="4">
        <f>VLOOKUP($A3,'Node ratio'!$A$2:$C$15,2,FALSE)*'PV Scenarios'!D$3*Main!$B$9</f>
        <v>2.5703922962527184E-2</v>
      </c>
      <c r="D3" s="4">
        <f>VLOOKUP($A3,'Node ratio'!$A$2:$C$15,2,FALSE)*'PV Scenarios'!E$3*Main!$B$9</f>
        <v>2.5703922962527184E-2</v>
      </c>
      <c r="E3" s="4">
        <f>VLOOKUP($A3,'Node ratio'!$A$2:$C$15,2,FALSE)*'PV Scenarios'!F$3*Main!$B$9</f>
        <v>2.5703922962527184E-2</v>
      </c>
      <c r="F3" s="4">
        <f>VLOOKUP($A3,'Node ratio'!$A$2:$C$15,2,FALSE)*'PV Scenarios'!G$3*Main!$B$9</f>
        <v>2.5703922962527184E-2</v>
      </c>
      <c r="G3" s="4">
        <f>VLOOKUP($A3,'Node ratio'!$A$2:$C$15,2,FALSE)*'PV Scenarios'!H$3*Main!$B$9</f>
        <v>2.5703922962527184E-2</v>
      </c>
      <c r="H3" s="4">
        <f>VLOOKUP($A3,'Node ratio'!$A$2:$C$15,2,FALSE)*'PV Scenarios'!I$3*Main!$B$9</f>
        <v>0.34546072461636534</v>
      </c>
      <c r="I3" s="4">
        <f>VLOOKUP($A3,'Node ratio'!$A$2:$C$15,2,FALSE)*'PV Scenarios'!J$3*Main!$B$9</f>
        <v>0.9212285989769744</v>
      </c>
      <c r="J3" s="4">
        <f>VLOOKUP($A3,'Node ratio'!$A$2:$C$15,2,FALSE)*'PV Scenarios'!K$3*Main!$B$9</f>
        <v>1.5771927129806682</v>
      </c>
      <c r="K3" s="4">
        <f>VLOOKUP($A3,'Node ratio'!$A$2:$C$15,2,FALSE)*'PV Scenarios'!L$3*Main!$B$9</f>
        <v>2.2496073376803789</v>
      </c>
      <c r="L3" s="4">
        <f>VLOOKUP($A3,'Node ratio'!$A$2:$C$15,2,FALSE)*'PV Scenarios'!M$3*Main!$B$9</f>
        <v>2.8603325472700254</v>
      </c>
      <c r="M3" s="4">
        <f>VLOOKUP($A3,'Node ratio'!$A$2:$C$15,2,FALSE)*'PV Scenarios'!N$3*Main!$B$9</f>
        <v>3.3276298667287696</v>
      </c>
      <c r="N3" s="4">
        <f>VLOOKUP($A3,'Node ratio'!$A$2:$C$15,2,FALSE)*'PV Scenarios'!O$3*Main!$B$9</f>
        <v>3.5867254101910433</v>
      </c>
      <c r="O3" s="4">
        <f>VLOOKUP($A3,'Node ratio'!$A$2:$C$15,2,FALSE)*'PV Scenarios'!P$3*Main!$B$9</f>
        <v>3.5985492147538056</v>
      </c>
      <c r="P3" s="4">
        <f>VLOOKUP($A3,'Node ratio'!$A$2:$C$15,2,FALSE)*'PV Scenarios'!Q$3*Main!$B$9</f>
        <v>3.3620731234985559</v>
      </c>
      <c r="Q3" s="4">
        <f>VLOOKUP($A3,'Node ratio'!$A$2:$C$15,2,FALSE)*'PV Scenarios'!R$3*Main!$B$9</f>
        <v>2.9117403931950796</v>
      </c>
      <c r="R3" s="4">
        <f>VLOOKUP($A3,'Node ratio'!$A$2:$C$15,2,FALSE)*'PV Scenarios'!S$3*Main!$B$9</f>
        <v>2.3112967527904442</v>
      </c>
      <c r="S3" s="4">
        <f>VLOOKUP($A3,'Node ratio'!$A$2:$C$15,2,FALSE)*'PV Scenarios'!T$3*Main!$B$9</f>
        <v>1.6414525203869859</v>
      </c>
      <c r="T3" s="4">
        <f>VLOOKUP($A3,'Node ratio'!$A$2:$C$15,2,FALSE)*'PV Scenarios'!U$3*Main!$B$9</f>
        <v>0.98086170025003727</v>
      </c>
      <c r="U3" s="4">
        <f>VLOOKUP($A3,'Node ratio'!$A$2:$C$15,2,FALSE)*'PV Scenarios'!V$3*Main!$B$9</f>
        <v>0.39532633516366816</v>
      </c>
      <c r="V3" s="4">
        <f>VLOOKUP($A3,'Node ratio'!$A$2:$C$15,2,FALSE)*'PV Scenarios'!W$3*Main!$B$9</f>
        <v>2.5703922962527184E-2</v>
      </c>
      <c r="W3" s="4">
        <f>VLOOKUP($A3,'Node ratio'!$A$2:$C$15,2,FALSE)*'PV Scenarios'!X$3*Main!$B$9</f>
        <v>2.5703922962527184E-2</v>
      </c>
      <c r="X3" s="4">
        <f>VLOOKUP($A3,'Node ratio'!$A$2:$C$15,2,FALSE)*'PV Scenarios'!Y$3*Main!$B$9</f>
        <v>2.5703922962527184E-2</v>
      </c>
      <c r="Y3" s="4">
        <f>VLOOKUP($A3,'Node ratio'!$A$2:$C$15,2,FALSE)*'PV Scenarios'!Z$3*Main!$B$9</f>
        <v>2.5703922962527184E-2</v>
      </c>
    </row>
    <row r="4" spans="1:25" x14ac:dyDescent="0.25">
      <c r="A4" s="5">
        <v>17</v>
      </c>
      <c r="B4" s="4">
        <f>VLOOKUP($A4,'Node ratio'!$A$2:$C$15,2,FALSE)*'PV Scenarios'!C$3*Main!$B$9</f>
        <v>1.0660738507296831E-2</v>
      </c>
      <c r="C4" s="4">
        <f>VLOOKUP($A4,'Node ratio'!$A$2:$C$15,2,FALSE)*'PV Scenarios'!D$3*Main!$B$9</f>
        <v>1.0660738507296831E-2</v>
      </c>
      <c r="D4" s="4">
        <f>VLOOKUP($A4,'Node ratio'!$A$2:$C$15,2,FALSE)*'PV Scenarios'!E$3*Main!$B$9</f>
        <v>1.0660738507296831E-2</v>
      </c>
      <c r="E4" s="4">
        <f>VLOOKUP($A4,'Node ratio'!$A$2:$C$15,2,FALSE)*'PV Scenarios'!F$3*Main!$B$9</f>
        <v>1.0660738507296831E-2</v>
      </c>
      <c r="F4" s="4">
        <f>VLOOKUP($A4,'Node ratio'!$A$2:$C$15,2,FALSE)*'PV Scenarios'!G$3*Main!$B$9</f>
        <v>1.0660738507296831E-2</v>
      </c>
      <c r="G4" s="4">
        <f>VLOOKUP($A4,'Node ratio'!$A$2:$C$15,2,FALSE)*'PV Scenarios'!H$3*Main!$B$9</f>
        <v>1.0660738507296831E-2</v>
      </c>
      <c r="H4" s="4">
        <f>VLOOKUP($A4,'Node ratio'!$A$2:$C$15,2,FALSE)*'PV Scenarios'!I$3*Main!$B$9</f>
        <v>0.14328032553806938</v>
      </c>
      <c r="I4" s="4">
        <f>VLOOKUP($A4,'Node ratio'!$A$2:$C$15,2,FALSE)*'PV Scenarios'!J$3*Main!$B$9</f>
        <v>0.38208086810151848</v>
      </c>
      <c r="J4" s="4">
        <f>VLOOKUP($A4,'Node ratio'!$A$2:$C$15,2,FALSE)*'PV Scenarios'!K$3*Main!$B$9</f>
        <v>0.65414291480773368</v>
      </c>
      <c r="K4" s="4">
        <f>VLOOKUP($A4,'Node ratio'!$A$2:$C$15,2,FALSE)*'PV Scenarios'!L$3*Main!$B$9</f>
        <v>0.93302783415861867</v>
      </c>
      <c r="L4" s="4">
        <f>VLOOKUP($A4,'Node ratio'!$A$2:$C$15,2,FALSE)*'PV Scenarios'!M$3*Main!$B$9</f>
        <v>1.1863269810919914</v>
      </c>
      <c r="M4" s="4">
        <f>VLOOKUP($A4,'Node ratio'!$A$2:$C$15,2,FALSE)*'PV Scenarios'!N$3*Main!$B$9</f>
        <v>1.3801392071546477</v>
      </c>
      <c r="N4" s="4">
        <f>VLOOKUP($A4,'Node ratio'!$A$2:$C$15,2,FALSE)*'PV Scenarios'!O$3*Main!$B$9</f>
        <v>1.4875994513081998</v>
      </c>
      <c r="O4" s="4">
        <f>VLOOKUP($A4,'Node ratio'!$A$2:$C$15,2,FALSE)*'PV Scenarios'!P$3*Main!$B$9</f>
        <v>1.4925033910215564</v>
      </c>
      <c r="P4" s="4">
        <f>VLOOKUP($A4,'Node ratio'!$A$2:$C$15,2,FALSE)*'PV Scenarios'!Q$3*Main!$B$9</f>
        <v>1.3944245967544255</v>
      </c>
      <c r="Q4" s="4">
        <f>VLOOKUP($A4,'Node ratio'!$A$2:$C$15,2,FALSE)*'PV Scenarios'!R$3*Main!$B$9</f>
        <v>1.2076484581065849</v>
      </c>
      <c r="R4" s="4">
        <f>VLOOKUP($A4,'Node ratio'!$A$2:$C$15,2,FALSE)*'PV Scenarios'!S$3*Main!$B$9</f>
        <v>0.95861360657613104</v>
      </c>
      <c r="S4" s="4">
        <f>VLOOKUP($A4,'Node ratio'!$A$2:$C$15,2,FALSE)*'PV Scenarios'!T$3*Main!$B$9</f>
        <v>0.68079476107597559</v>
      </c>
      <c r="T4" s="4">
        <f>VLOOKUP($A4,'Node ratio'!$A$2:$C$15,2,FALSE)*'PV Scenarios'!U$3*Main!$B$9</f>
        <v>0.40681378143844704</v>
      </c>
      <c r="U4" s="4">
        <f>VLOOKUP($A4,'Node ratio'!$A$2:$C$15,2,FALSE)*'PV Scenarios'!V$3*Main!$B$9</f>
        <v>0.16396215824222526</v>
      </c>
      <c r="V4" s="4">
        <f>VLOOKUP($A4,'Node ratio'!$A$2:$C$15,2,FALSE)*'PV Scenarios'!W$3*Main!$B$9</f>
        <v>1.0660738507296831E-2</v>
      </c>
      <c r="W4" s="4">
        <f>VLOOKUP($A4,'Node ratio'!$A$2:$C$15,2,FALSE)*'PV Scenarios'!X$3*Main!$B$9</f>
        <v>1.0660738507296831E-2</v>
      </c>
      <c r="X4" s="4">
        <f>VLOOKUP($A4,'Node ratio'!$A$2:$C$15,2,FALSE)*'PV Scenarios'!Y$3*Main!$B$9</f>
        <v>1.0660738507296831E-2</v>
      </c>
      <c r="Y4" s="4">
        <f>VLOOKUP($A4,'Node ratio'!$A$2:$C$15,2,FALSE)*'PV Scenarios'!Z$3*Main!$B$9</f>
        <v>1.0660738507296831E-2</v>
      </c>
    </row>
    <row r="5" spans="1:25" x14ac:dyDescent="0.25">
      <c r="A5" s="5">
        <v>26</v>
      </c>
      <c r="B5" s="4">
        <f>VLOOKUP($A5,'Node ratio'!$A$2:$C$15,2,FALSE)*'PV Scenarios'!C$3*Main!$B$9</f>
        <v>2.5261476360902761E-2</v>
      </c>
      <c r="C5" s="4">
        <f>VLOOKUP($A5,'Node ratio'!$A$2:$C$15,2,FALSE)*'PV Scenarios'!D$3*Main!$B$9</f>
        <v>2.5261476360902761E-2</v>
      </c>
      <c r="D5" s="4">
        <f>VLOOKUP($A5,'Node ratio'!$A$2:$C$15,2,FALSE)*'PV Scenarios'!E$3*Main!$B$9</f>
        <v>2.5261476360902761E-2</v>
      </c>
      <c r="E5" s="4">
        <f>VLOOKUP($A5,'Node ratio'!$A$2:$C$15,2,FALSE)*'PV Scenarios'!F$3*Main!$B$9</f>
        <v>2.5261476360902761E-2</v>
      </c>
      <c r="F5" s="4">
        <f>VLOOKUP($A5,'Node ratio'!$A$2:$C$15,2,FALSE)*'PV Scenarios'!G$3*Main!$B$9</f>
        <v>2.5261476360902761E-2</v>
      </c>
      <c r="G5" s="4">
        <f>VLOOKUP($A5,'Node ratio'!$A$2:$C$15,2,FALSE)*'PV Scenarios'!H$3*Main!$B$9</f>
        <v>2.5261476360902761E-2</v>
      </c>
      <c r="H5" s="4">
        <f>VLOOKUP($A5,'Node ratio'!$A$2:$C$15,2,FALSE)*'PV Scenarios'!I$3*Main!$B$9</f>
        <v>0.33951424229053306</v>
      </c>
      <c r="I5" s="4">
        <f>VLOOKUP($A5,'Node ratio'!$A$2:$C$15,2,FALSE)*'PV Scenarios'!J$3*Main!$B$9</f>
        <v>0.90537131277475513</v>
      </c>
      <c r="J5" s="4">
        <f>VLOOKUP($A5,'Node ratio'!$A$2:$C$15,2,FALSE)*'PV Scenarios'!K$3*Main!$B$9</f>
        <v>1.5500441895049937</v>
      </c>
      <c r="K5" s="4">
        <f>VLOOKUP($A5,'Node ratio'!$A$2:$C$15,2,FALSE)*'PV Scenarios'!L$3*Main!$B$9</f>
        <v>2.2108844111062096</v>
      </c>
      <c r="L5" s="4">
        <f>VLOOKUP($A5,'Node ratio'!$A$2:$C$15,2,FALSE)*'PV Scenarios'!M$3*Main!$B$9</f>
        <v>2.8110970894412595</v>
      </c>
      <c r="M5" s="4">
        <f>VLOOKUP($A5,'Node ratio'!$A$2:$C$15,2,FALSE)*'PV Scenarios'!N$3*Main!$B$9</f>
        <v>3.2703507296824714</v>
      </c>
      <c r="N5" s="4">
        <f>VLOOKUP($A5,'Node ratio'!$A$2:$C$15,2,FALSE)*'PV Scenarios'!O$3*Main!$B$9</f>
        <v>3.5249864114003713</v>
      </c>
      <c r="O5" s="4">
        <f>VLOOKUP($A5,'Node ratio'!$A$2:$C$15,2,FALSE)*'PV Scenarios'!P$3*Main!$B$9</f>
        <v>3.5366066905263862</v>
      </c>
      <c r="P5" s="4">
        <f>VLOOKUP($A5,'Node ratio'!$A$2:$C$15,2,FALSE)*'PV Scenarios'!Q$3*Main!$B$9</f>
        <v>3.3042011080060814</v>
      </c>
      <c r="Q5" s="4">
        <f>VLOOKUP($A5,'Node ratio'!$A$2:$C$15,2,FALSE)*'PV Scenarios'!R$3*Main!$B$9</f>
        <v>2.8616200421630649</v>
      </c>
      <c r="R5" s="4">
        <f>VLOOKUP($A5,'Node ratio'!$A$2:$C$15,2,FALSE)*'PV Scenarios'!S$3*Main!$B$9</f>
        <v>2.2715119543723765</v>
      </c>
      <c r="S5" s="4">
        <f>VLOOKUP($A5,'Node ratio'!$A$2:$C$15,2,FALSE)*'PV Scenarios'!T$3*Main!$B$9</f>
        <v>1.6131978804072502</v>
      </c>
      <c r="T5" s="4">
        <f>VLOOKUP($A5,'Node ratio'!$A$2:$C$15,2,FALSE)*'PV Scenarios'!U$3*Main!$B$9</f>
        <v>0.96397793793204922</v>
      </c>
      <c r="U5" s="4">
        <f>VLOOKUP($A5,'Node ratio'!$A$2:$C$15,2,FALSE)*'PV Scenarios'!V$3*Main!$B$9</f>
        <v>0.38852150643068445</v>
      </c>
      <c r="V5" s="4">
        <f>VLOOKUP($A5,'Node ratio'!$A$2:$C$15,2,FALSE)*'PV Scenarios'!W$3*Main!$B$9</f>
        <v>2.5261476360902761E-2</v>
      </c>
      <c r="W5" s="4">
        <f>VLOOKUP($A5,'Node ratio'!$A$2:$C$15,2,FALSE)*'PV Scenarios'!X$3*Main!$B$9</f>
        <v>2.5261476360902761E-2</v>
      </c>
      <c r="X5" s="4">
        <f>VLOOKUP($A5,'Node ratio'!$A$2:$C$15,2,FALSE)*'PV Scenarios'!Y$3*Main!$B$9</f>
        <v>2.5261476360902761E-2</v>
      </c>
      <c r="Y5" s="4">
        <f>VLOOKUP($A5,'Node ratio'!$A$2:$C$15,2,FALSE)*'PV Scenarios'!Z$3*Main!$B$9</f>
        <v>2.5261476360902761E-2</v>
      </c>
    </row>
    <row r="6" spans="1:25" x14ac:dyDescent="0.25">
      <c r="A6" s="5">
        <v>24</v>
      </c>
      <c r="B6" s="4">
        <f>VLOOKUP($A6,'Node ratio'!$A$2:$C$15,2,FALSE)*'PV Scenarios'!C$3*Main!$B$9</f>
        <v>4.0559252994721469E-2</v>
      </c>
      <c r="C6" s="4">
        <f>VLOOKUP($A6,'Node ratio'!$A$2:$C$15,2,FALSE)*'PV Scenarios'!D$3*Main!$B$9</f>
        <v>4.0559252994721469E-2</v>
      </c>
      <c r="D6" s="4">
        <f>VLOOKUP($A6,'Node ratio'!$A$2:$C$15,2,FALSE)*'PV Scenarios'!E$3*Main!$B$9</f>
        <v>4.0559252994721469E-2</v>
      </c>
      <c r="E6" s="4">
        <f>VLOOKUP($A6,'Node ratio'!$A$2:$C$15,2,FALSE)*'PV Scenarios'!F$3*Main!$B$9</f>
        <v>4.0559252994721469E-2</v>
      </c>
      <c r="F6" s="4">
        <f>VLOOKUP($A6,'Node ratio'!$A$2:$C$15,2,FALSE)*'PV Scenarios'!G$3*Main!$B$9</f>
        <v>4.0559252994721469E-2</v>
      </c>
      <c r="G6" s="4">
        <f>VLOOKUP($A6,'Node ratio'!$A$2:$C$15,2,FALSE)*'PV Scenarios'!H$3*Main!$B$9</f>
        <v>4.0559252994721469E-2</v>
      </c>
      <c r="H6" s="4">
        <f>VLOOKUP($A6,'Node ratio'!$A$2:$C$15,2,FALSE)*'PV Scenarios'!I$3*Main!$B$9</f>
        <v>0.54511636024905652</v>
      </c>
      <c r="I6" s="4">
        <f>VLOOKUP($A6,'Node ratio'!$A$2:$C$15,2,FALSE)*'PV Scenarios'!J$3*Main!$B$9</f>
        <v>1.4536436273308175</v>
      </c>
      <c r="J6" s="4">
        <f>VLOOKUP($A6,'Node ratio'!$A$2:$C$15,2,FALSE)*'PV Scenarios'!K$3*Main!$B$9</f>
        <v>2.4887157637561095</v>
      </c>
      <c r="K6" s="4">
        <f>VLOOKUP($A6,'Node ratio'!$A$2:$C$15,2,FALSE)*'PV Scenarios'!L$3*Main!$B$9</f>
        <v>3.5497458220980231</v>
      </c>
      <c r="L6" s="4">
        <f>VLOOKUP($A6,'Node ratio'!$A$2:$C$15,2,FALSE)*'PV Scenarios'!M$3*Main!$B$9</f>
        <v>4.5134336732526048</v>
      </c>
      <c r="M6" s="4">
        <f>VLOOKUP($A6,'Node ratio'!$A$2:$C$15,2,FALSE)*'PV Scenarios'!N$3*Main!$B$9</f>
        <v>5.250800892696641</v>
      </c>
      <c r="N6" s="4">
        <f>VLOOKUP($A6,'Node ratio'!$A$2:$C$15,2,FALSE)*'PV Scenarios'!O$3*Main!$B$9</f>
        <v>5.659638162883434</v>
      </c>
      <c r="O6" s="4">
        <f>VLOOKUP($A6,'Node ratio'!$A$2:$C$15,2,FALSE)*'PV Scenarios'!P$3*Main!$B$9</f>
        <v>5.6782954192610058</v>
      </c>
      <c r="P6" s="4">
        <f>VLOOKUP($A6,'Node ratio'!$A$2:$C$15,2,FALSE)*'PV Scenarios'!Q$3*Main!$B$9</f>
        <v>5.3051502917095679</v>
      </c>
      <c r="Q6" s="4">
        <f>VLOOKUP($A6,'Node ratio'!$A$2:$C$15,2,FALSE)*'PV Scenarios'!R$3*Main!$B$9</f>
        <v>4.5945521792420481</v>
      </c>
      <c r="R6" s="4">
        <f>VLOOKUP($A6,'Node ratio'!$A$2:$C$15,2,FALSE)*'PV Scenarios'!S$3*Main!$B$9</f>
        <v>3.6470880292853551</v>
      </c>
      <c r="S6" s="4">
        <f>VLOOKUP($A6,'Node ratio'!$A$2:$C$15,2,FALSE)*'PV Scenarios'!T$3*Main!$B$9</f>
        <v>2.5901138962429129</v>
      </c>
      <c r="T6" s="4">
        <f>VLOOKUP($A6,'Node ratio'!$A$2:$C$15,2,FALSE)*'PV Scenarios'!U$3*Main!$B$9</f>
        <v>1.5477410942785712</v>
      </c>
      <c r="U6" s="4">
        <f>VLOOKUP($A6,'Node ratio'!$A$2:$C$15,2,FALSE)*'PV Scenarios'!V$3*Main!$B$9</f>
        <v>0.6238013110588162</v>
      </c>
      <c r="V6" s="4">
        <f>VLOOKUP($A6,'Node ratio'!$A$2:$C$15,2,FALSE)*'PV Scenarios'!W$3*Main!$B$9</f>
        <v>4.0559252994721469E-2</v>
      </c>
      <c r="W6" s="4">
        <f>VLOOKUP($A6,'Node ratio'!$A$2:$C$15,2,FALSE)*'PV Scenarios'!X$3*Main!$B$9</f>
        <v>4.0559252994721469E-2</v>
      </c>
      <c r="X6" s="4">
        <f>VLOOKUP($A6,'Node ratio'!$A$2:$C$15,2,FALSE)*'PV Scenarios'!Y$3*Main!$B$9</f>
        <v>4.0559252994721469E-2</v>
      </c>
      <c r="Y6" s="4">
        <f>VLOOKUP($A6,'Node ratio'!$A$2:$C$15,2,FALSE)*'PV Scenarios'!Z$3*Main!$B$9</f>
        <v>4.0559252994721469E-2</v>
      </c>
    </row>
    <row r="7" spans="1:25" x14ac:dyDescent="0.25">
      <c r="A7" s="5">
        <v>28</v>
      </c>
      <c r="B7" s="4">
        <f>VLOOKUP($A7,'Node ratio'!$A$2:$C$15,2,FALSE)*'PV Scenarios'!C$3*Main!$B$9</f>
        <v>2.1361025314180201E-2</v>
      </c>
      <c r="C7" s="4">
        <f>VLOOKUP($A7,'Node ratio'!$A$2:$C$15,2,FALSE)*'PV Scenarios'!D$3*Main!$B$9</f>
        <v>2.1361025314180201E-2</v>
      </c>
      <c r="D7" s="4">
        <f>VLOOKUP($A7,'Node ratio'!$A$2:$C$15,2,FALSE)*'PV Scenarios'!E$3*Main!$B$9</f>
        <v>2.1361025314180201E-2</v>
      </c>
      <c r="E7" s="4">
        <f>VLOOKUP($A7,'Node ratio'!$A$2:$C$15,2,FALSE)*'PV Scenarios'!F$3*Main!$B$9</f>
        <v>2.1361025314180201E-2</v>
      </c>
      <c r="F7" s="4">
        <f>VLOOKUP($A7,'Node ratio'!$A$2:$C$15,2,FALSE)*'PV Scenarios'!G$3*Main!$B$9</f>
        <v>2.1361025314180201E-2</v>
      </c>
      <c r="G7" s="4">
        <f>VLOOKUP($A7,'Node ratio'!$A$2:$C$15,2,FALSE)*'PV Scenarios'!H$3*Main!$B$9</f>
        <v>2.1361025314180201E-2</v>
      </c>
      <c r="H7" s="4">
        <f>VLOOKUP($A7,'Node ratio'!$A$2:$C$15,2,FALSE)*'PV Scenarios'!I$3*Main!$B$9</f>
        <v>0.28709218022258187</v>
      </c>
      <c r="I7" s="4">
        <f>VLOOKUP($A7,'Node ratio'!$A$2:$C$15,2,FALSE)*'PV Scenarios'!J$3*Main!$B$9</f>
        <v>0.76557914726021858</v>
      </c>
      <c r="J7" s="4">
        <f>VLOOKUP($A7,'Node ratio'!$A$2:$C$15,2,FALSE)*'PV Scenarios'!K$3*Main!$B$9</f>
        <v>1.3107125132780972</v>
      </c>
      <c r="K7" s="4">
        <f>VLOOKUP($A7,'Node ratio'!$A$2:$C$15,2,FALSE)*'PV Scenarios'!L$3*Main!$B$9</f>
        <v>1.8695169354970509</v>
      </c>
      <c r="L7" s="4">
        <f>VLOOKUP($A7,'Node ratio'!$A$2:$C$15,2,FALSE)*'PV Scenarios'!M$3*Main!$B$9</f>
        <v>2.3770548969619725</v>
      </c>
      <c r="M7" s="4">
        <f>VLOOKUP($A7,'Node ratio'!$A$2:$C$15,2,FALSE)*'PV Scenarios'!N$3*Main!$B$9</f>
        <v>2.7653983371737687</v>
      </c>
      <c r="N7" s="4">
        <f>VLOOKUP($A7,'Node ratio'!$A$2:$C$15,2,FALSE)*'PV Scenarios'!O$3*Main!$B$9</f>
        <v>2.9807174723407055</v>
      </c>
      <c r="O7" s="4">
        <f>VLOOKUP($A7,'Node ratio'!$A$2:$C$15,2,FALSE)*'PV Scenarios'!P$3*Main!$B$9</f>
        <v>2.9905435439852281</v>
      </c>
      <c r="P7" s="4">
        <f>VLOOKUP($A7,'Node ratio'!$A$2:$C$15,2,FALSE)*'PV Scenarios'!Q$3*Main!$B$9</f>
        <v>2.7940221110947703</v>
      </c>
      <c r="Q7" s="4">
        <f>VLOOKUP($A7,'Node ratio'!$A$2:$C$15,2,FALSE)*'PV Scenarios'!R$3*Main!$B$9</f>
        <v>2.419776947590333</v>
      </c>
      <c r="R7" s="4">
        <f>VLOOKUP($A7,'Node ratio'!$A$2:$C$15,2,FALSE)*'PV Scenarios'!S$3*Main!$B$9</f>
        <v>1.9207833962510836</v>
      </c>
      <c r="S7" s="4">
        <f>VLOOKUP($A7,'Node ratio'!$A$2:$C$15,2,FALSE)*'PV Scenarios'!T$3*Main!$B$9</f>
        <v>1.3641150765635475</v>
      </c>
      <c r="T7" s="4">
        <f>VLOOKUP($A7,'Node ratio'!$A$2:$C$15,2,FALSE)*'PV Scenarios'!U$3*Main!$B$9</f>
        <v>0.81513672598911635</v>
      </c>
      <c r="U7" s="4">
        <f>VLOOKUP($A7,'Node ratio'!$A$2:$C$15,2,FALSE)*'PV Scenarios'!V$3*Main!$B$9</f>
        <v>0.32853256933209146</v>
      </c>
      <c r="V7" s="4">
        <f>VLOOKUP($A7,'Node ratio'!$A$2:$C$15,2,FALSE)*'PV Scenarios'!W$3*Main!$B$9</f>
        <v>2.1361025314180201E-2</v>
      </c>
      <c r="W7" s="4">
        <f>VLOOKUP($A7,'Node ratio'!$A$2:$C$15,2,FALSE)*'PV Scenarios'!X$3*Main!$B$9</f>
        <v>2.1361025314180201E-2</v>
      </c>
      <c r="X7" s="4">
        <f>VLOOKUP($A7,'Node ratio'!$A$2:$C$15,2,FALSE)*'PV Scenarios'!Y$3*Main!$B$9</f>
        <v>2.1361025314180201E-2</v>
      </c>
      <c r="Y7" s="4">
        <f>VLOOKUP($A7,'Node ratio'!$A$2:$C$15,2,FALSE)*'PV Scenarios'!Z$3*Main!$B$9</f>
        <v>2.1361025314180201E-2</v>
      </c>
    </row>
    <row r="8" spans="1:25" x14ac:dyDescent="0.25">
      <c r="A8" s="5">
        <v>30</v>
      </c>
      <c r="B8" s="4">
        <f>VLOOKUP($A8,'Node ratio'!$A$2:$C$15,2,FALSE)*'PV Scenarios'!C$3*Main!$B$9</f>
        <v>1.1211942932784241E-2</v>
      </c>
      <c r="C8" s="4">
        <f>VLOOKUP($A8,'Node ratio'!$A$2:$C$15,2,FALSE)*'PV Scenarios'!D$3*Main!$B$9</f>
        <v>1.1211942932784241E-2</v>
      </c>
      <c r="D8" s="4">
        <f>VLOOKUP($A8,'Node ratio'!$A$2:$C$15,2,FALSE)*'PV Scenarios'!E$3*Main!$B$9</f>
        <v>1.1211942932784241E-2</v>
      </c>
      <c r="E8" s="4">
        <f>VLOOKUP($A8,'Node ratio'!$A$2:$C$15,2,FALSE)*'PV Scenarios'!F$3*Main!$B$9</f>
        <v>1.1211942932784241E-2</v>
      </c>
      <c r="F8" s="4">
        <f>VLOOKUP($A8,'Node ratio'!$A$2:$C$15,2,FALSE)*'PV Scenarios'!G$3*Main!$B$9</f>
        <v>1.1211942932784241E-2</v>
      </c>
      <c r="G8" s="4">
        <f>VLOOKUP($A8,'Node ratio'!$A$2:$C$15,2,FALSE)*'PV Scenarios'!H$3*Main!$B$9</f>
        <v>1.1211942932784241E-2</v>
      </c>
      <c r="H8" s="4">
        <f>VLOOKUP($A8,'Node ratio'!$A$2:$C$15,2,FALSE)*'PV Scenarios'!I$3*Main!$B$9</f>
        <v>0.1506885130166202</v>
      </c>
      <c r="I8" s="4">
        <f>VLOOKUP($A8,'Node ratio'!$A$2:$C$15,2,FALSE)*'PV Scenarios'!J$3*Main!$B$9</f>
        <v>0.40183603471098733</v>
      </c>
      <c r="J8" s="4">
        <f>VLOOKUP($A8,'Node ratio'!$A$2:$C$15,2,FALSE)*'PV Scenarios'!K$3*Main!$B$9</f>
        <v>0.68796481835564116</v>
      </c>
      <c r="K8" s="4">
        <f>VLOOKUP($A8,'Node ratio'!$A$2:$C$15,2,FALSE)*'PV Scenarios'!L$3*Main!$B$9</f>
        <v>0.9812692454772769</v>
      </c>
      <c r="L8" s="4">
        <f>VLOOKUP($A8,'Node ratio'!$A$2:$C$15,2,FALSE)*'PV Scenarios'!M$3*Main!$B$9</f>
        <v>1.2476650095602304</v>
      </c>
      <c r="M8" s="4">
        <f>VLOOKUP($A8,'Node ratio'!$A$2:$C$15,2,FALSE)*'PV Scenarios'!N$3*Main!$B$9</f>
        <v>1.4514981320782478</v>
      </c>
      <c r="N8" s="4">
        <f>VLOOKUP($A8,'Node ratio'!$A$2:$C$15,2,FALSE)*'PV Scenarios'!O$3*Main!$B$9</f>
        <v>1.5645145168407133</v>
      </c>
      <c r="O8" s="4">
        <f>VLOOKUP($A8,'Node ratio'!$A$2:$C$15,2,FALSE)*'PV Scenarios'!P$3*Main!$B$9</f>
        <v>1.5696720105897939</v>
      </c>
      <c r="P8" s="4">
        <f>VLOOKUP($A8,'Node ratio'!$A$2:$C$15,2,FALSE)*'PV Scenarios'!Q$3*Main!$B$9</f>
        <v>1.4665221356081788</v>
      </c>
      <c r="Q8" s="4">
        <f>VLOOKUP($A8,'Node ratio'!$A$2:$C$15,2,FALSE)*'PV Scenarios'!R$3*Main!$B$9</f>
        <v>1.2700888954257989</v>
      </c>
      <c r="R8" s="4">
        <f>VLOOKUP($A8,'Node ratio'!$A$2:$C$15,2,FALSE)*'PV Scenarios'!S$3*Main!$B$9</f>
        <v>1.0081779085159592</v>
      </c>
      <c r="S8" s="4">
        <f>VLOOKUP($A8,'Node ratio'!$A$2:$C$15,2,FALSE)*'PV Scenarios'!T$3*Main!$B$9</f>
        <v>0.71599467568760156</v>
      </c>
      <c r="T8" s="4">
        <f>VLOOKUP($A8,'Node ratio'!$A$2:$C$15,2,FALSE)*'PV Scenarios'!U$3*Main!$B$9</f>
        <v>0.42784774231504663</v>
      </c>
      <c r="U8" s="4">
        <f>VLOOKUP($A8,'Node ratio'!$A$2:$C$15,2,FALSE)*'PV Scenarios'!V$3*Main!$B$9</f>
        <v>0.17243968230622164</v>
      </c>
      <c r="V8" s="4">
        <f>VLOOKUP($A8,'Node ratio'!$A$2:$C$15,2,FALSE)*'PV Scenarios'!W$3*Main!$B$9</f>
        <v>1.1211942932784241E-2</v>
      </c>
      <c r="W8" s="4">
        <f>VLOOKUP($A8,'Node ratio'!$A$2:$C$15,2,FALSE)*'PV Scenarios'!X$3*Main!$B$9</f>
        <v>1.1211942932784241E-2</v>
      </c>
      <c r="X8" s="4">
        <f>VLOOKUP($A8,'Node ratio'!$A$2:$C$15,2,FALSE)*'PV Scenarios'!Y$3*Main!$B$9</f>
        <v>1.1211942932784241E-2</v>
      </c>
      <c r="Y8" s="4">
        <f>VLOOKUP($A8,'Node ratio'!$A$2:$C$15,2,FALSE)*'PV Scenarios'!Z$3*Main!$B$9</f>
        <v>1.1211942932784241E-2</v>
      </c>
    </row>
    <row r="9" spans="1:25" x14ac:dyDescent="0.25">
      <c r="A9" s="5">
        <v>14</v>
      </c>
      <c r="B9" s="4">
        <f>VLOOKUP($A9,'Node ratio'!$A$2:$C$15,2,FALSE)*'PV Scenarios'!C$3*Main!$B$9</f>
        <v>6.6861343988495079E-3</v>
      </c>
      <c r="C9" s="4">
        <f>VLOOKUP($A9,'Node ratio'!$A$2:$C$15,2,FALSE)*'PV Scenarios'!D$3*Main!$B$9</f>
        <v>6.6861343988495079E-3</v>
      </c>
      <c r="D9" s="4">
        <f>VLOOKUP($A9,'Node ratio'!$A$2:$C$15,2,FALSE)*'PV Scenarios'!E$3*Main!$B$9</f>
        <v>6.6861343988495079E-3</v>
      </c>
      <c r="E9" s="4">
        <f>VLOOKUP($A9,'Node ratio'!$A$2:$C$15,2,FALSE)*'PV Scenarios'!F$3*Main!$B$9</f>
        <v>6.6861343988495079E-3</v>
      </c>
      <c r="F9" s="4">
        <f>VLOOKUP($A9,'Node ratio'!$A$2:$C$15,2,FALSE)*'PV Scenarios'!G$3*Main!$B$9</f>
        <v>6.6861343988495079E-3</v>
      </c>
      <c r="G9" s="4">
        <f>VLOOKUP($A9,'Node ratio'!$A$2:$C$15,2,FALSE)*'PV Scenarios'!H$3*Main!$B$9</f>
        <v>6.6861343988495079E-3</v>
      </c>
      <c r="H9" s="4">
        <f>VLOOKUP($A9,'Node ratio'!$A$2:$C$15,2,FALSE)*'PV Scenarios'!I$3*Main!$B$9</f>
        <v>8.9861646320537378E-2</v>
      </c>
      <c r="I9" s="4">
        <f>VLOOKUP($A9,'Node ratio'!$A$2:$C$15,2,FALSE)*'PV Scenarios'!J$3*Main!$B$9</f>
        <v>0.23963105685476638</v>
      </c>
      <c r="J9" s="4">
        <f>VLOOKUP($A9,'Node ratio'!$A$2:$C$15,2,FALSE)*'PV Scenarios'!K$3*Main!$B$9</f>
        <v>0.41026120671340588</v>
      </c>
      <c r="K9" s="4">
        <f>VLOOKUP($A9,'Node ratio'!$A$2:$C$15,2,FALSE)*'PV Scenarios'!L$3*Main!$B$9</f>
        <v>0.58517048258730886</v>
      </c>
      <c r="L9" s="4">
        <f>VLOOKUP($A9,'Node ratio'!$A$2:$C$15,2,FALSE)*'PV Scenarios'!M$3*Main!$B$9</f>
        <v>0.74403303590397318</v>
      </c>
      <c r="M9" s="4">
        <f>VLOOKUP($A9,'Node ratio'!$A$2:$C$15,2,FALSE)*'PV Scenarios'!N$3*Main!$B$9</f>
        <v>0.86558695927505724</v>
      </c>
      <c r="N9" s="4">
        <f>VLOOKUP($A9,'Node ratio'!$A$2:$C$15,2,FALSE)*'PV Scenarios'!O$3*Main!$B$9</f>
        <v>0.93298319401546037</v>
      </c>
      <c r="O9" s="4">
        <f>VLOOKUP($A9,'Node ratio'!$A$2:$C$15,2,FALSE)*'PV Scenarios'!P$3*Main!$B$9</f>
        <v>0.93605881583893102</v>
      </c>
      <c r="P9" s="4">
        <f>VLOOKUP($A9,'Node ratio'!$A$2:$C$15,2,FALSE)*'PV Scenarios'!Q$3*Main!$B$9</f>
        <v>0.87454637936951574</v>
      </c>
      <c r="Q9" s="4">
        <f>VLOOKUP($A9,'Node ratio'!$A$2:$C$15,2,FALSE)*'PV Scenarios'!R$3*Main!$B$9</f>
        <v>0.75740530470167233</v>
      </c>
      <c r="R9" s="4">
        <f>VLOOKUP($A9,'Node ratio'!$A$2:$C$15,2,FALSE)*'PV Scenarios'!S$3*Main!$B$9</f>
        <v>0.60121720514454779</v>
      </c>
      <c r="S9" s="4">
        <f>VLOOKUP($A9,'Node ratio'!$A$2:$C$15,2,FALSE)*'PV Scenarios'!T$3*Main!$B$9</f>
        <v>0.42697654271052954</v>
      </c>
      <c r="T9" s="4">
        <f>VLOOKUP($A9,'Node ratio'!$A$2:$C$15,2,FALSE)*'PV Scenarios'!U$3*Main!$B$9</f>
        <v>0.25514288866009716</v>
      </c>
      <c r="U9" s="4">
        <f>VLOOKUP($A9,'Node ratio'!$A$2:$C$15,2,FALSE)*'PV Scenarios'!V$3*Main!$B$9</f>
        <v>0.10283274705430544</v>
      </c>
      <c r="V9" s="4">
        <f>VLOOKUP($A9,'Node ratio'!$A$2:$C$15,2,FALSE)*'PV Scenarios'!W$3*Main!$B$9</f>
        <v>6.6861343988495079E-3</v>
      </c>
      <c r="W9" s="4">
        <f>VLOOKUP($A9,'Node ratio'!$A$2:$C$15,2,FALSE)*'PV Scenarios'!X$3*Main!$B$9</f>
        <v>6.6861343988495079E-3</v>
      </c>
      <c r="X9" s="4">
        <f>VLOOKUP($A9,'Node ratio'!$A$2:$C$15,2,FALSE)*'PV Scenarios'!Y$3*Main!$B$9</f>
        <v>6.6861343988495079E-3</v>
      </c>
      <c r="Y9" s="4">
        <f>VLOOKUP($A9,'Node ratio'!$A$2:$C$15,2,FALSE)*'PV Scenarios'!Z$3*Main!$B$9</f>
        <v>6.6861343988495079E-3</v>
      </c>
    </row>
    <row r="10" spans="1:25" x14ac:dyDescent="0.25">
      <c r="A10" s="5">
        <v>20</v>
      </c>
      <c r="B10" s="4">
        <f>VLOOKUP($A10,'Node ratio'!$A$2:$C$15,2,FALSE)*'PV Scenarios'!C$3*Main!$B$9</f>
        <v>2.3679544377441142E-3</v>
      </c>
      <c r="C10" s="4">
        <f>VLOOKUP($A10,'Node ratio'!$A$2:$C$15,2,FALSE)*'PV Scenarios'!D$3*Main!$B$9</f>
        <v>2.3679544377441142E-3</v>
      </c>
      <c r="D10" s="4">
        <f>VLOOKUP($A10,'Node ratio'!$A$2:$C$15,2,FALSE)*'PV Scenarios'!E$3*Main!$B$9</f>
        <v>2.3679544377441142E-3</v>
      </c>
      <c r="E10" s="4">
        <f>VLOOKUP($A10,'Node ratio'!$A$2:$C$15,2,FALSE)*'PV Scenarios'!F$3*Main!$B$9</f>
        <v>2.3679544377441142E-3</v>
      </c>
      <c r="F10" s="4">
        <f>VLOOKUP($A10,'Node ratio'!$A$2:$C$15,2,FALSE)*'PV Scenarios'!G$3*Main!$B$9</f>
        <v>2.3679544377441142E-3</v>
      </c>
      <c r="G10" s="4">
        <f>VLOOKUP($A10,'Node ratio'!$A$2:$C$15,2,FALSE)*'PV Scenarios'!H$3*Main!$B$9</f>
        <v>2.3679544377441142E-3</v>
      </c>
      <c r="H10" s="4">
        <f>VLOOKUP($A10,'Node ratio'!$A$2:$C$15,2,FALSE)*'PV Scenarios'!I$3*Main!$B$9</f>
        <v>3.1825307643280884E-2</v>
      </c>
      <c r="I10" s="4">
        <f>VLOOKUP($A10,'Node ratio'!$A$2:$C$15,2,FALSE)*'PV Scenarios'!J$3*Main!$B$9</f>
        <v>8.4867487048749052E-2</v>
      </c>
      <c r="J10" s="4">
        <f>VLOOKUP($A10,'Node ratio'!$A$2:$C$15,2,FALSE)*'PV Scenarios'!K$3*Main!$B$9</f>
        <v>0.14529768429997883</v>
      </c>
      <c r="K10" s="4">
        <f>VLOOKUP($A10,'Node ratio'!$A$2:$C$15,2,FALSE)*'PV Scenarios'!L$3*Main!$B$9</f>
        <v>0.20724337239136484</v>
      </c>
      <c r="L10" s="4">
        <f>VLOOKUP($A10,'Node ratio'!$A$2:$C$15,2,FALSE)*'PV Scenarios'!M$3*Main!$B$9</f>
        <v>0.26350596983216501</v>
      </c>
      <c r="M10" s="4">
        <f>VLOOKUP($A10,'Node ratio'!$A$2:$C$15,2,FALSE)*'PV Scenarios'!N$3*Main!$B$9</f>
        <v>0.306555381510353</v>
      </c>
      <c r="N10" s="4">
        <f>VLOOKUP($A10,'Node ratio'!$A$2:$C$15,2,FALSE)*'PV Scenarios'!O$3*Main!$B$9</f>
        <v>0.33042436224281369</v>
      </c>
      <c r="O10" s="4">
        <f>VLOOKUP($A10,'Node ratio'!$A$2:$C$15,2,FALSE)*'PV Scenarios'!P$3*Main!$B$9</f>
        <v>0.33151362128417594</v>
      </c>
      <c r="P10" s="4">
        <f>VLOOKUP($A10,'Node ratio'!$A$2:$C$15,2,FALSE)*'PV Scenarios'!Q$3*Main!$B$9</f>
        <v>0.3097284404569301</v>
      </c>
      <c r="Q10" s="4">
        <f>VLOOKUP($A10,'Node ratio'!$A$2:$C$15,2,FALSE)*'PV Scenarios'!R$3*Main!$B$9</f>
        <v>0.2682418787076532</v>
      </c>
      <c r="R10" s="4">
        <f>VLOOKUP($A10,'Node ratio'!$A$2:$C$15,2,FALSE)*'PV Scenarios'!S$3*Main!$B$9</f>
        <v>0.21292646304195073</v>
      </c>
      <c r="S10" s="4">
        <f>VLOOKUP($A10,'Node ratio'!$A$2:$C$15,2,FALSE)*'PV Scenarios'!T$3*Main!$B$9</f>
        <v>0.15121757039433911</v>
      </c>
      <c r="T10" s="4">
        <f>VLOOKUP($A10,'Node ratio'!$A$2:$C$15,2,FALSE)*'PV Scenarios'!U$3*Main!$B$9</f>
        <v>9.0361141344315374E-2</v>
      </c>
      <c r="U10" s="4">
        <f>VLOOKUP($A10,'Node ratio'!$A$2:$C$15,2,FALSE)*'PV Scenarios'!V$3*Main!$B$9</f>
        <v>3.6419139252504472E-2</v>
      </c>
      <c r="V10" s="4">
        <f>VLOOKUP($A10,'Node ratio'!$A$2:$C$15,2,FALSE)*'PV Scenarios'!W$3*Main!$B$9</f>
        <v>2.3679544377441142E-3</v>
      </c>
      <c r="W10" s="4">
        <f>VLOOKUP($A10,'Node ratio'!$A$2:$C$15,2,FALSE)*'PV Scenarios'!X$3*Main!$B$9</f>
        <v>2.3679544377441142E-3</v>
      </c>
      <c r="X10" s="4">
        <f>VLOOKUP($A10,'Node ratio'!$A$2:$C$15,2,FALSE)*'PV Scenarios'!Y$3*Main!$B$9</f>
        <v>2.3679544377441142E-3</v>
      </c>
      <c r="Y10" s="4">
        <f>VLOOKUP($A10,'Node ratio'!$A$2:$C$15,2,FALSE)*'PV Scenarios'!Z$3*Main!$B$9</f>
        <v>2.3679544377441142E-3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2.8040643231847833E-2</v>
      </c>
      <c r="C3" s="4">
        <f>VLOOKUP($A3,'Node ratio'!$A$2:$C$15,2,FALSE)*'PV Scenarios'!D$4*Main!$B$9</f>
        <v>2.8040643231847833E-2</v>
      </c>
      <c r="D3" s="4">
        <f>VLOOKUP($A3,'Node ratio'!$A$2:$C$15,2,FALSE)*'PV Scenarios'!E$4*Main!$B$9</f>
        <v>2.8040643231847833E-2</v>
      </c>
      <c r="E3" s="4">
        <f>VLOOKUP($A3,'Node ratio'!$A$2:$C$15,2,FALSE)*'PV Scenarios'!F$4*Main!$B$9</f>
        <v>2.8040643231847833E-2</v>
      </c>
      <c r="F3" s="4">
        <f>VLOOKUP($A3,'Node ratio'!$A$2:$C$15,2,FALSE)*'PV Scenarios'!G$4*Main!$B$9</f>
        <v>2.8040643231847833E-2</v>
      </c>
      <c r="G3" s="4">
        <f>VLOOKUP($A3,'Node ratio'!$A$2:$C$15,2,FALSE)*'PV Scenarios'!H$4*Main!$B$9</f>
        <v>2.8040643231847833E-2</v>
      </c>
      <c r="H3" s="4">
        <f>VLOOKUP($A3,'Node ratio'!$A$2:$C$15,2,FALSE)*'PV Scenarios'!I$4*Main!$B$9</f>
        <v>0.37686624503603489</v>
      </c>
      <c r="I3" s="4">
        <f>VLOOKUP($A3,'Node ratio'!$A$2:$C$15,2,FALSE)*'PV Scenarios'!J$4*Main!$B$9</f>
        <v>1.0049766534294267</v>
      </c>
      <c r="J3" s="4">
        <f>VLOOKUP($A3,'Node ratio'!$A$2:$C$15,2,FALSE)*'PV Scenarios'!K$4*Main!$B$9</f>
        <v>1.7205738687061831</v>
      </c>
      <c r="K3" s="4">
        <f>VLOOKUP($A3,'Node ratio'!$A$2:$C$15,2,FALSE)*'PV Scenarios'!L$4*Main!$B$9</f>
        <v>2.4541170956513221</v>
      </c>
      <c r="L3" s="4">
        <f>VLOOKUP($A3,'Node ratio'!$A$2:$C$15,2,FALSE)*'PV Scenarios'!M$4*Main!$B$9</f>
        <v>3.1203627788400268</v>
      </c>
      <c r="M3" s="4">
        <f>VLOOKUP($A3,'Node ratio'!$A$2:$C$15,2,FALSE)*'PV Scenarios'!N$4*Main!$B$9</f>
        <v>3.6301416727950206</v>
      </c>
      <c r="N3" s="4">
        <f>VLOOKUP($A3,'Node ratio'!$A$2:$C$15,2,FALSE)*'PV Scenarios'!O$4*Main!$B$9</f>
        <v>3.9127913565720469</v>
      </c>
      <c r="O3" s="4">
        <f>VLOOKUP($A3,'Node ratio'!$A$2:$C$15,2,FALSE)*'PV Scenarios'!P$4*Main!$B$9</f>
        <v>3.9256900524586964</v>
      </c>
      <c r="P3" s="4">
        <f>VLOOKUP($A3,'Node ratio'!$A$2:$C$15,2,FALSE)*'PV Scenarios'!Q$4*Main!$B$9</f>
        <v>3.6677161347256972</v>
      </c>
      <c r="Q3" s="4">
        <f>VLOOKUP($A3,'Node ratio'!$A$2:$C$15,2,FALSE)*'PV Scenarios'!R$4*Main!$B$9</f>
        <v>3.1764440653037225</v>
      </c>
      <c r="R3" s="4">
        <f>VLOOKUP($A3,'Node ratio'!$A$2:$C$15,2,FALSE)*'PV Scenarios'!S$4*Main!$B$9</f>
        <v>2.5214146394077575</v>
      </c>
      <c r="S3" s="4">
        <f>VLOOKUP($A3,'Node ratio'!$A$2:$C$15,2,FALSE)*'PV Scenarios'!T$4*Main!$B$9</f>
        <v>1.7906754767858024</v>
      </c>
      <c r="T3" s="4">
        <f>VLOOKUP($A3,'Node ratio'!$A$2:$C$15,2,FALSE)*'PV Scenarios'!U$4*Main!$B$9</f>
        <v>1.0700309457273132</v>
      </c>
      <c r="U3" s="4">
        <f>VLOOKUP($A3,'Node ratio'!$A$2:$C$15,2,FALSE)*'PV Scenarios'!V$4*Main!$B$9</f>
        <v>0.43126509290581982</v>
      </c>
      <c r="V3" s="4">
        <f>VLOOKUP($A3,'Node ratio'!$A$2:$C$15,2,FALSE)*'PV Scenarios'!W$4*Main!$B$9</f>
        <v>2.8040643231847833E-2</v>
      </c>
      <c r="W3" s="4">
        <f>VLOOKUP($A3,'Node ratio'!$A$2:$C$15,2,FALSE)*'PV Scenarios'!X$4*Main!$B$9</f>
        <v>2.8040643231847833E-2</v>
      </c>
      <c r="X3" s="4">
        <f>VLOOKUP($A3,'Node ratio'!$A$2:$C$15,2,FALSE)*'PV Scenarios'!Y$4*Main!$B$9</f>
        <v>2.8040643231847833E-2</v>
      </c>
      <c r="Y3" s="4">
        <f>VLOOKUP($A3,'Node ratio'!$A$2:$C$15,2,FALSE)*'PV Scenarios'!Z$4*Main!$B$9</f>
        <v>2.8040643231847833E-2</v>
      </c>
    </row>
    <row r="4" spans="1:25" x14ac:dyDescent="0.25">
      <c r="A4" s="5">
        <v>17</v>
      </c>
      <c r="B4" s="4">
        <f>VLOOKUP($A4,'Node ratio'!$A$2:$C$15,2,FALSE)*'PV Scenarios'!C$4*Main!$B$9</f>
        <v>1.1629896553414724E-2</v>
      </c>
      <c r="C4" s="4">
        <f>VLOOKUP($A4,'Node ratio'!$A$2:$C$15,2,FALSE)*'PV Scenarios'!D$4*Main!$B$9</f>
        <v>1.1629896553414724E-2</v>
      </c>
      <c r="D4" s="4">
        <f>VLOOKUP($A4,'Node ratio'!$A$2:$C$15,2,FALSE)*'PV Scenarios'!E$4*Main!$B$9</f>
        <v>1.1629896553414724E-2</v>
      </c>
      <c r="E4" s="4">
        <f>VLOOKUP($A4,'Node ratio'!$A$2:$C$15,2,FALSE)*'PV Scenarios'!F$4*Main!$B$9</f>
        <v>1.1629896553414724E-2</v>
      </c>
      <c r="F4" s="4">
        <f>VLOOKUP($A4,'Node ratio'!$A$2:$C$15,2,FALSE)*'PV Scenarios'!G$4*Main!$B$9</f>
        <v>1.1629896553414724E-2</v>
      </c>
      <c r="G4" s="4">
        <f>VLOOKUP($A4,'Node ratio'!$A$2:$C$15,2,FALSE)*'PV Scenarios'!H$4*Main!$B$9</f>
        <v>1.1629896553414724E-2</v>
      </c>
      <c r="H4" s="4">
        <f>VLOOKUP($A4,'Node ratio'!$A$2:$C$15,2,FALSE)*'PV Scenarios'!I$4*Main!$B$9</f>
        <v>0.15630580967789387</v>
      </c>
      <c r="I4" s="4">
        <f>VLOOKUP($A4,'Node ratio'!$A$2:$C$15,2,FALSE)*'PV Scenarios'!J$4*Main!$B$9</f>
        <v>0.41681549247438376</v>
      </c>
      <c r="J4" s="4">
        <f>VLOOKUP($A4,'Node ratio'!$A$2:$C$15,2,FALSE)*'PV Scenarios'!K$4*Main!$B$9</f>
        <v>0.71361045251752742</v>
      </c>
      <c r="K4" s="4">
        <f>VLOOKUP($A4,'Node ratio'!$A$2:$C$15,2,FALSE)*'PV Scenarios'!L$4*Main!$B$9</f>
        <v>1.0178485463548566</v>
      </c>
      <c r="L4" s="4">
        <f>VLOOKUP($A4,'Node ratio'!$A$2:$C$15,2,FALSE)*'PV Scenarios'!M$4*Main!$B$9</f>
        <v>1.2941748884639903</v>
      </c>
      <c r="M4" s="4">
        <f>VLOOKUP($A4,'Node ratio'!$A$2:$C$15,2,FALSE)*'PV Scenarios'!N$4*Main!$B$9</f>
        <v>1.5056064078050702</v>
      </c>
      <c r="N4" s="4">
        <f>VLOOKUP($A4,'Node ratio'!$A$2:$C$15,2,FALSE)*'PV Scenarios'!O$4*Main!$B$9</f>
        <v>1.6228357650634906</v>
      </c>
      <c r="O4" s="4">
        <f>VLOOKUP($A4,'Node ratio'!$A$2:$C$15,2,FALSE)*'PV Scenarios'!P$4*Main!$B$9</f>
        <v>1.6281855174780613</v>
      </c>
      <c r="P4" s="4">
        <f>VLOOKUP($A4,'Node ratio'!$A$2:$C$15,2,FALSE)*'PV Scenarios'!Q$4*Main!$B$9</f>
        <v>1.521190469186646</v>
      </c>
      <c r="Q4" s="4">
        <f>VLOOKUP($A4,'Node ratio'!$A$2:$C$15,2,FALSE)*'PV Scenarios'!R$4*Main!$B$9</f>
        <v>1.3174346815708198</v>
      </c>
      <c r="R4" s="4">
        <f>VLOOKUP($A4,'Node ratio'!$A$2:$C$15,2,FALSE)*'PV Scenarios'!S$4*Main!$B$9</f>
        <v>1.045760298083052</v>
      </c>
      <c r="S4" s="4">
        <f>VLOOKUP($A4,'Node ratio'!$A$2:$C$15,2,FALSE)*'PV Scenarios'!T$4*Main!$B$9</f>
        <v>0.74268519390106413</v>
      </c>
      <c r="T4" s="4">
        <f>VLOOKUP($A4,'Node ratio'!$A$2:$C$15,2,FALSE)*'PV Scenarios'!U$4*Main!$B$9</f>
        <v>0.44379685247830569</v>
      </c>
      <c r="U4" s="4">
        <f>VLOOKUP($A4,'Node ratio'!$A$2:$C$15,2,FALSE)*'PV Scenarios'!V$4*Main!$B$9</f>
        <v>0.1788678089915185</v>
      </c>
      <c r="V4" s="4">
        <f>VLOOKUP($A4,'Node ratio'!$A$2:$C$15,2,FALSE)*'PV Scenarios'!W$4*Main!$B$9</f>
        <v>1.1629896553414724E-2</v>
      </c>
      <c r="W4" s="4">
        <f>VLOOKUP($A4,'Node ratio'!$A$2:$C$15,2,FALSE)*'PV Scenarios'!X$4*Main!$B$9</f>
        <v>1.1629896553414724E-2</v>
      </c>
      <c r="X4" s="4">
        <f>VLOOKUP($A4,'Node ratio'!$A$2:$C$15,2,FALSE)*'PV Scenarios'!Y$4*Main!$B$9</f>
        <v>1.1629896553414724E-2</v>
      </c>
      <c r="Y4" s="4">
        <f>VLOOKUP($A4,'Node ratio'!$A$2:$C$15,2,FALSE)*'PV Scenarios'!Z$4*Main!$B$9</f>
        <v>1.1629896553414724E-2</v>
      </c>
    </row>
    <row r="5" spans="1:25" x14ac:dyDescent="0.25">
      <c r="A5" s="5">
        <v>26</v>
      </c>
      <c r="B5" s="4">
        <f>VLOOKUP($A5,'Node ratio'!$A$2:$C$15,2,FALSE)*'PV Scenarios'!C$4*Main!$B$9</f>
        <v>2.7557974211893922E-2</v>
      </c>
      <c r="C5" s="4">
        <f>VLOOKUP($A5,'Node ratio'!$A$2:$C$15,2,FALSE)*'PV Scenarios'!D$4*Main!$B$9</f>
        <v>2.7557974211893922E-2</v>
      </c>
      <c r="D5" s="4">
        <f>VLOOKUP($A5,'Node ratio'!$A$2:$C$15,2,FALSE)*'PV Scenarios'!E$4*Main!$B$9</f>
        <v>2.7557974211893922E-2</v>
      </c>
      <c r="E5" s="4">
        <f>VLOOKUP($A5,'Node ratio'!$A$2:$C$15,2,FALSE)*'PV Scenarios'!F$4*Main!$B$9</f>
        <v>2.7557974211893922E-2</v>
      </c>
      <c r="F5" s="4">
        <f>VLOOKUP($A5,'Node ratio'!$A$2:$C$15,2,FALSE)*'PV Scenarios'!G$4*Main!$B$9</f>
        <v>2.7557974211893922E-2</v>
      </c>
      <c r="G5" s="4">
        <f>VLOOKUP($A5,'Node ratio'!$A$2:$C$15,2,FALSE)*'PV Scenarios'!H$4*Main!$B$9</f>
        <v>2.7557974211893922E-2</v>
      </c>
      <c r="H5" s="4">
        <f>VLOOKUP($A5,'Node ratio'!$A$2:$C$15,2,FALSE)*'PV Scenarios'!I$4*Main!$B$9</f>
        <v>0.3703791734078542</v>
      </c>
      <c r="I5" s="4">
        <f>VLOOKUP($A5,'Node ratio'!$A$2:$C$15,2,FALSE)*'PV Scenarios'!J$4*Main!$B$9</f>
        <v>0.98767779575427828</v>
      </c>
      <c r="J5" s="4">
        <f>VLOOKUP($A5,'Node ratio'!$A$2:$C$15,2,FALSE)*'PV Scenarios'!K$4*Main!$B$9</f>
        <v>1.6909572976418108</v>
      </c>
      <c r="K5" s="4">
        <f>VLOOKUP($A5,'Node ratio'!$A$2:$C$15,2,FALSE)*'PV Scenarios'!L$4*Main!$B$9</f>
        <v>2.4118739030249552</v>
      </c>
      <c r="L5" s="4">
        <f>VLOOKUP($A5,'Node ratio'!$A$2:$C$15,2,FALSE)*'PV Scenarios'!M$4*Main!$B$9</f>
        <v>3.0666513702995548</v>
      </c>
      <c r="M5" s="4">
        <f>VLOOKUP($A5,'Node ratio'!$A$2:$C$15,2,FALSE)*'PV Scenarios'!N$4*Main!$B$9</f>
        <v>3.5676553414717871</v>
      </c>
      <c r="N5" s="4">
        <f>VLOOKUP($A5,'Node ratio'!$A$2:$C$15,2,FALSE)*'PV Scenarios'!O$4*Main!$B$9</f>
        <v>3.845439721527677</v>
      </c>
      <c r="O5" s="4">
        <f>VLOOKUP($A5,'Node ratio'!$A$2:$C$15,2,FALSE)*'PV Scenarios'!P$4*Main!$B$9</f>
        <v>3.8581163896651485</v>
      </c>
      <c r="P5" s="4">
        <f>VLOOKUP($A5,'Node ratio'!$A$2:$C$15,2,FALSE)*'PV Scenarios'!Q$4*Main!$B$9</f>
        <v>3.6045830269157246</v>
      </c>
      <c r="Q5" s="4">
        <f>VLOOKUP($A5,'Node ratio'!$A$2:$C$15,2,FALSE)*'PV Scenarios'!R$4*Main!$B$9</f>
        <v>3.121767318723343</v>
      </c>
      <c r="R5" s="4">
        <f>VLOOKUP($A5,'Node ratio'!$A$2:$C$15,2,FALSE)*'PV Scenarios'!S$4*Main!$B$9</f>
        <v>2.4780130411335008</v>
      </c>
      <c r="S5" s="4">
        <f>VLOOKUP($A5,'Node ratio'!$A$2:$C$15,2,FALSE)*'PV Scenarios'!T$4*Main!$B$9</f>
        <v>1.7598522331715454</v>
      </c>
      <c r="T5" s="4">
        <f>VLOOKUP($A5,'Node ratio'!$A$2:$C$15,2,FALSE)*'PV Scenarios'!U$4*Main!$B$9</f>
        <v>1.0516122959258716</v>
      </c>
      <c r="U5" s="4">
        <f>VLOOKUP($A5,'Node ratio'!$A$2:$C$15,2,FALSE)*'PV Scenarios'!V$4*Main!$B$9</f>
        <v>0.42384164337892855</v>
      </c>
      <c r="V5" s="4">
        <f>VLOOKUP($A5,'Node ratio'!$A$2:$C$15,2,FALSE)*'PV Scenarios'!W$4*Main!$B$9</f>
        <v>2.7557974211893922E-2</v>
      </c>
      <c r="W5" s="4">
        <f>VLOOKUP($A5,'Node ratio'!$A$2:$C$15,2,FALSE)*'PV Scenarios'!X$4*Main!$B$9</f>
        <v>2.7557974211893922E-2</v>
      </c>
      <c r="X5" s="4">
        <f>VLOOKUP($A5,'Node ratio'!$A$2:$C$15,2,FALSE)*'PV Scenarios'!Y$4*Main!$B$9</f>
        <v>2.7557974211893922E-2</v>
      </c>
      <c r="Y5" s="4">
        <f>VLOOKUP($A5,'Node ratio'!$A$2:$C$15,2,FALSE)*'PV Scenarios'!Z$4*Main!$B$9</f>
        <v>2.7557974211893922E-2</v>
      </c>
    </row>
    <row r="6" spans="1:25" x14ac:dyDescent="0.25">
      <c r="A6" s="5">
        <v>24</v>
      </c>
      <c r="B6" s="4">
        <f>VLOOKUP($A6,'Node ratio'!$A$2:$C$15,2,FALSE)*'PV Scenarios'!C$4*Main!$B$9</f>
        <v>4.4246457812423423E-2</v>
      </c>
      <c r="C6" s="4">
        <f>VLOOKUP($A6,'Node ratio'!$A$2:$C$15,2,FALSE)*'PV Scenarios'!D$4*Main!$B$9</f>
        <v>4.4246457812423423E-2</v>
      </c>
      <c r="D6" s="4">
        <f>VLOOKUP($A6,'Node ratio'!$A$2:$C$15,2,FALSE)*'PV Scenarios'!E$4*Main!$B$9</f>
        <v>4.4246457812423423E-2</v>
      </c>
      <c r="E6" s="4">
        <f>VLOOKUP($A6,'Node ratio'!$A$2:$C$15,2,FALSE)*'PV Scenarios'!F$4*Main!$B$9</f>
        <v>4.4246457812423423E-2</v>
      </c>
      <c r="F6" s="4">
        <f>VLOOKUP($A6,'Node ratio'!$A$2:$C$15,2,FALSE)*'PV Scenarios'!G$4*Main!$B$9</f>
        <v>4.4246457812423423E-2</v>
      </c>
      <c r="G6" s="4">
        <f>VLOOKUP($A6,'Node ratio'!$A$2:$C$15,2,FALSE)*'PV Scenarios'!H$4*Main!$B$9</f>
        <v>4.4246457812423423E-2</v>
      </c>
      <c r="H6" s="4">
        <f>VLOOKUP($A6,'Node ratio'!$A$2:$C$15,2,FALSE)*'PV Scenarios'!I$4*Main!$B$9</f>
        <v>0.59467239299897068</v>
      </c>
      <c r="I6" s="4">
        <f>VLOOKUP($A6,'Node ratio'!$A$2:$C$15,2,FALSE)*'PV Scenarios'!J$4*Main!$B$9</f>
        <v>1.5857930479972555</v>
      </c>
      <c r="J6" s="4">
        <f>VLOOKUP($A6,'Node ratio'!$A$2:$C$15,2,FALSE)*'PV Scenarios'!K$4*Main!$B$9</f>
        <v>2.7149626513703007</v>
      </c>
      <c r="K6" s="4">
        <f>VLOOKUP($A6,'Node ratio'!$A$2:$C$15,2,FALSE)*'PV Scenarios'!L$4*Main!$B$9</f>
        <v>3.872449987743297</v>
      </c>
      <c r="L6" s="4">
        <f>VLOOKUP($A6,'Node ratio'!$A$2:$C$15,2,FALSE)*'PV Scenarios'!M$4*Main!$B$9</f>
        <v>4.9237458253664776</v>
      </c>
      <c r="M6" s="4">
        <f>VLOOKUP($A6,'Node ratio'!$A$2:$C$15,2,FALSE)*'PV Scenarios'!N$4*Main!$B$9</f>
        <v>5.7281464283963359</v>
      </c>
      <c r="N6" s="4">
        <f>VLOOKUP($A6,'Node ratio'!$A$2:$C$15,2,FALSE)*'PV Scenarios'!O$4*Main!$B$9</f>
        <v>6.1741507231455639</v>
      </c>
      <c r="O6" s="4">
        <f>VLOOKUP($A6,'Node ratio'!$A$2:$C$15,2,FALSE)*'PV Scenarios'!P$4*Main!$B$9</f>
        <v>6.1945040937392779</v>
      </c>
      <c r="P6" s="4">
        <f>VLOOKUP($A6,'Node ratio'!$A$2:$C$15,2,FALSE)*'PV Scenarios'!Q$4*Main!$B$9</f>
        <v>5.7874366818649836</v>
      </c>
      <c r="Q6" s="4">
        <f>VLOOKUP($A6,'Node ratio'!$A$2:$C$15,2,FALSE)*'PV Scenarios'!R$4*Main!$B$9</f>
        <v>5.0122387409913243</v>
      </c>
      <c r="R6" s="4">
        <f>VLOOKUP($A6,'Node ratio'!$A$2:$C$15,2,FALSE)*'PV Scenarios'!S$4*Main!$B$9</f>
        <v>3.9786414864931139</v>
      </c>
      <c r="S6" s="4">
        <f>VLOOKUP($A6,'Node ratio'!$A$2:$C$15,2,FALSE)*'PV Scenarios'!T$4*Main!$B$9</f>
        <v>2.8255787959013592</v>
      </c>
      <c r="T6" s="4">
        <f>VLOOKUP($A6,'Node ratio'!$A$2:$C$15,2,FALSE)*'PV Scenarios'!U$4*Main!$B$9</f>
        <v>1.6884448301220771</v>
      </c>
      <c r="U6" s="4">
        <f>VLOOKUP($A6,'Node ratio'!$A$2:$C$15,2,FALSE)*'PV Scenarios'!V$4*Main!$B$9</f>
        <v>0.68051052115507227</v>
      </c>
      <c r="V6" s="4">
        <f>VLOOKUP($A6,'Node ratio'!$A$2:$C$15,2,FALSE)*'PV Scenarios'!W$4*Main!$B$9</f>
        <v>4.4246457812423423E-2</v>
      </c>
      <c r="W6" s="4">
        <f>VLOOKUP($A6,'Node ratio'!$A$2:$C$15,2,FALSE)*'PV Scenarios'!X$4*Main!$B$9</f>
        <v>4.4246457812423423E-2</v>
      </c>
      <c r="X6" s="4">
        <f>VLOOKUP($A6,'Node ratio'!$A$2:$C$15,2,FALSE)*'PV Scenarios'!Y$4*Main!$B$9</f>
        <v>4.4246457812423423E-2</v>
      </c>
      <c r="Y6" s="4">
        <f>VLOOKUP($A6,'Node ratio'!$A$2:$C$15,2,FALSE)*'PV Scenarios'!Z$4*Main!$B$9</f>
        <v>4.4246457812423423E-2</v>
      </c>
    </row>
    <row r="7" spans="1:25" x14ac:dyDescent="0.25">
      <c r="A7" s="5">
        <v>28</v>
      </c>
      <c r="B7" s="4">
        <f>VLOOKUP($A7,'Node ratio'!$A$2:$C$15,2,FALSE)*'PV Scenarios'!C$4*Main!$B$9</f>
        <v>2.33029367063784E-2</v>
      </c>
      <c r="C7" s="4">
        <f>VLOOKUP($A7,'Node ratio'!$A$2:$C$15,2,FALSE)*'PV Scenarios'!D$4*Main!$B$9</f>
        <v>2.33029367063784E-2</v>
      </c>
      <c r="D7" s="4">
        <f>VLOOKUP($A7,'Node ratio'!$A$2:$C$15,2,FALSE)*'PV Scenarios'!E$4*Main!$B$9</f>
        <v>2.33029367063784E-2</v>
      </c>
      <c r="E7" s="4">
        <f>VLOOKUP($A7,'Node ratio'!$A$2:$C$15,2,FALSE)*'PV Scenarios'!F$4*Main!$B$9</f>
        <v>2.33029367063784E-2</v>
      </c>
      <c r="F7" s="4">
        <f>VLOOKUP($A7,'Node ratio'!$A$2:$C$15,2,FALSE)*'PV Scenarios'!G$4*Main!$B$9</f>
        <v>2.33029367063784E-2</v>
      </c>
      <c r="G7" s="4">
        <f>VLOOKUP($A7,'Node ratio'!$A$2:$C$15,2,FALSE)*'PV Scenarios'!H$4*Main!$B$9</f>
        <v>2.33029367063784E-2</v>
      </c>
      <c r="H7" s="4">
        <f>VLOOKUP($A7,'Node ratio'!$A$2:$C$15,2,FALSE)*'PV Scenarios'!I$4*Main!$B$9</f>
        <v>0.3131914693337256</v>
      </c>
      <c r="I7" s="4">
        <f>VLOOKUP($A7,'Node ratio'!$A$2:$C$15,2,FALSE)*'PV Scenarios'!J$4*Main!$B$9</f>
        <v>0.83517725155660194</v>
      </c>
      <c r="J7" s="4">
        <f>VLOOKUP($A7,'Node ratio'!$A$2:$C$15,2,FALSE)*'PV Scenarios'!K$4*Main!$B$9</f>
        <v>1.4298681963033786</v>
      </c>
      <c r="K7" s="4">
        <f>VLOOKUP($A7,'Node ratio'!$A$2:$C$15,2,FALSE)*'PV Scenarios'!L$4*Main!$B$9</f>
        <v>2.0394730205422373</v>
      </c>
      <c r="L7" s="4">
        <f>VLOOKUP($A7,'Node ratio'!$A$2:$C$15,2,FALSE)*'PV Scenarios'!M$4*Main!$B$9</f>
        <v>2.5931507966857881</v>
      </c>
      <c r="M7" s="4">
        <f>VLOOKUP($A7,'Node ratio'!$A$2:$C$15,2,FALSE)*'PV Scenarios'!N$4*Main!$B$9</f>
        <v>3.0167981860077475</v>
      </c>
      <c r="N7" s="4">
        <f>VLOOKUP($A7,'Node ratio'!$A$2:$C$15,2,FALSE)*'PV Scenarios'!O$4*Main!$B$9</f>
        <v>3.2516917880080416</v>
      </c>
      <c r="O7" s="4">
        <f>VLOOKUP($A7,'Node ratio'!$A$2:$C$15,2,FALSE)*'PV Scenarios'!P$4*Main!$B$9</f>
        <v>3.2624111388929755</v>
      </c>
      <c r="P7" s="4">
        <f>VLOOKUP($A7,'Node ratio'!$A$2:$C$15,2,FALSE)*'PV Scenarios'!Q$4*Main!$B$9</f>
        <v>3.0480241211942949</v>
      </c>
      <c r="Q7" s="4">
        <f>VLOOKUP($A7,'Node ratio'!$A$2:$C$15,2,FALSE)*'PV Scenarios'!R$4*Main!$B$9</f>
        <v>2.6397566700985449</v>
      </c>
      <c r="R7" s="4">
        <f>VLOOKUP($A7,'Node ratio'!$A$2:$C$15,2,FALSE)*'PV Scenarios'!S$4*Main!$B$9</f>
        <v>2.0954000686375456</v>
      </c>
      <c r="S7" s="4">
        <f>VLOOKUP($A7,'Node ratio'!$A$2:$C$15,2,FALSE)*'PV Scenarios'!T$4*Main!$B$9</f>
        <v>1.4881255380693243</v>
      </c>
      <c r="T7" s="4">
        <f>VLOOKUP($A7,'Node ratio'!$A$2:$C$15,2,FALSE)*'PV Scenarios'!U$4*Main!$B$9</f>
        <v>0.88924006471539951</v>
      </c>
      <c r="U7" s="4">
        <f>VLOOKUP($A7,'Node ratio'!$A$2:$C$15,2,FALSE)*'PV Scenarios'!V$4*Main!$B$9</f>
        <v>0.35839916654409981</v>
      </c>
      <c r="V7" s="4">
        <f>VLOOKUP($A7,'Node ratio'!$A$2:$C$15,2,FALSE)*'PV Scenarios'!W$4*Main!$B$9</f>
        <v>2.33029367063784E-2</v>
      </c>
      <c r="W7" s="4">
        <f>VLOOKUP($A7,'Node ratio'!$A$2:$C$15,2,FALSE)*'PV Scenarios'!X$4*Main!$B$9</f>
        <v>2.33029367063784E-2</v>
      </c>
      <c r="X7" s="4">
        <f>VLOOKUP($A7,'Node ratio'!$A$2:$C$15,2,FALSE)*'PV Scenarios'!Y$4*Main!$B$9</f>
        <v>2.33029367063784E-2</v>
      </c>
      <c r="Y7" s="4">
        <f>VLOOKUP($A7,'Node ratio'!$A$2:$C$15,2,FALSE)*'PV Scenarios'!Z$4*Main!$B$9</f>
        <v>2.33029367063784E-2</v>
      </c>
    </row>
    <row r="8" spans="1:25" x14ac:dyDescent="0.25">
      <c r="A8" s="5">
        <v>30</v>
      </c>
      <c r="B8" s="4">
        <f>VLOOKUP($A8,'Node ratio'!$A$2:$C$15,2,FALSE)*'PV Scenarios'!C$4*Main!$B$9</f>
        <v>1.2231210472128263E-2</v>
      </c>
      <c r="C8" s="4">
        <f>VLOOKUP($A8,'Node ratio'!$A$2:$C$15,2,FALSE)*'PV Scenarios'!D$4*Main!$B$9</f>
        <v>1.2231210472128263E-2</v>
      </c>
      <c r="D8" s="4">
        <f>VLOOKUP($A8,'Node ratio'!$A$2:$C$15,2,FALSE)*'PV Scenarios'!E$4*Main!$B$9</f>
        <v>1.2231210472128263E-2</v>
      </c>
      <c r="E8" s="4">
        <f>VLOOKUP($A8,'Node ratio'!$A$2:$C$15,2,FALSE)*'PV Scenarios'!F$4*Main!$B$9</f>
        <v>1.2231210472128263E-2</v>
      </c>
      <c r="F8" s="4">
        <f>VLOOKUP($A8,'Node ratio'!$A$2:$C$15,2,FALSE)*'PV Scenarios'!G$4*Main!$B$9</f>
        <v>1.2231210472128263E-2</v>
      </c>
      <c r="G8" s="4">
        <f>VLOOKUP($A8,'Node ratio'!$A$2:$C$15,2,FALSE)*'PV Scenarios'!H$4*Main!$B$9</f>
        <v>1.2231210472128263E-2</v>
      </c>
      <c r="H8" s="4">
        <f>VLOOKUP($A8,'Node ratio'!$A$2:$C$15,2,FALSE)*'PV Scenarios'!I$4*Main!$B$9</f>
        <v>0.16438746874540383</v>
      </c>
      <c r="I8" s="4">
        <f>VLOOKUP($A8,'Node ratio'!$A$2:$C$15,2,FALSE)*'PV Scenarios'!J$4*Main!$B$9</f>
        <v>0.43836658332107703</v>
      </c>
      <c r="J8" s="4">
        <f>VLOOKUP($A8,'Node ratio'!$A$2:$C$15,2,FALSE)*'PV Scenarios'!K$4*Main!$B$9</f>
        <v>0.75050707456979016</v>
      </c>
      <c r="K8" s="4">
        <f>VLOOKUP($A8,'Node ratio'!$A$2:$C$15,2,FALSE)*'PV Scenarios'!L$4*Main!$B$9</f>
        <v>1.0704755405206654</v>
      </c>
      <c r="L8" s="4">
        <f>VLOOKUP($A8,'Node ratio'!$A$2:$C$15,2,FALSE)*'PV Scenarios'!M$4*Main!$B$9</f>
        <v>1.361089101338433</v>
      </c>
      <c r="M8" s="4">
        <f>VLOOKUP($A8,'Node ratio'!$A$2:$C$15,2,FALSE)*'PV Scenarios'!N$4*Main!$B$9</f>
        <v>1.583452507721725</v>
      </c>
      <c r="N8" s="4">
        <f>VLOOKUP($A8,'Node ratio'!$A$2:$C$15,2,FALSE)*'PV Scenarios'!O$4*Main!$B$9</f>
        <v>1.7067431092807777</v>
      </c>
      <c r="O8" s="4">
        <f>VLOOKUP($A8,'Node ratio'!$A$2:$C$15,2,FALSE)*'PV Scenarios'!P$4*Main!$B$9</f>
        <v>1.7123694660979567</v>
      </c>
      <c r="P8" s="4">
        <f>VLOOKUP($A8,'Node ratio'!$A$2:$C$15,2,FALSE)*'PV Scenarios'!Q$4*Main!$B$9</f>
        <v>1.5998423297543769</v>
      </c>
      <c r="Q8" s="4">
        <f>VLOOKUP($A8,'Node ratio'!$A$2:$C$15,2,FALSE)*'PV Scenarios'!R$4*Main!$B$9</f>
        <v>1.3855515222826895</v>
      </c>
      <c r="R8" s="4">
        <f>VLOOKUP($A8,'Node ratio'!$A$2:$C$15,2,FALSE)*'PV Scenarios'!S$4*Main!$B$9</f>
        <v>1.0998304456537735</v>
      </c>
      <c r="S8" s="4">
        <f>VLOOKUP($A8,'Node ratio'!$A$2:$C$15,2,FALSE)*'PV Scenarios'!T$4*Main!$B$9</f>
        <v>0.78108510075011073</v>
      </c>
      <c r="T8" s="4">
        <f>VLOOKUP($A8,'Node ratio'!$A$2:$C$15,2,FALSE)*'PV Scenarios'!U$4*Main!$B$9</f>
        <v>0.46674299161641442</v>
      </c>
      <c r="U8" s="4">
        <f>VLOOKUP($A8,'Node ratio'!$A$2:$C$15,2,FALSE)*'PV Scenarios'!V$4*Main!$B$9</f>
        <v>0.18811601706133271</v>
      </c>
      <c r="V8" s="4">
        <f>VLOOKUP($A8,'Node ratio'!$A$2:$C$15,2,FALSE)*'PV Scenarios'!W$4*Main!$B$9</f>
        <v>1.2231210472128263E-2</v>
      </c>
      <c r="W8" s="4">
        <f>VLOOKUP($A8,'Node ratio'!$A$2:$C$15,2,FALSE)*'PV Scenarios'!X$4*Main!$B$9</f>
        <v>1.2231210472128263E-2</v>
      </c>
      <c r="X8" s="4">
        <f>VLOOKUP($A8,'Node ratio'!$A$2:$C$15,2,FALSE)*'PV Scenarios'!Y$4*Main!$B$9</f>
        <v>1.2231210472128263E-2</v>
      </c>
      <c r="Y8" s="4">
        <f>VLOOKUP($A8,'Node ratio'!$A$2:$C$15,2,FALSE)*'PV Scenarios'!Z$4*Main!$B$9</f>
        <v>1.2231210472128263E-2</v>
      </c>
    </row>
    <row r="9" spans="1:25" x14ac:dyDescent="0.25">
      <c r="A9" s="5">
        <v>14</v>
      </c>
      <c r="B9" s="4">
        <f>VLOOKUP($A9,'Node ratio'!$A$2:$C$15,2,FALSE)*'PV Scenarios'!C$4*Main!$B$9</f>
        <v>7.2939647987449166E-3</v>
      </c>
      <c r="C9" s="4">
        <f>VLOOKUP($A9,'Node ratio'!$A$2:$C$15,2,FALSE)*'PV Scenarios'!D$4*Main!$B$9</f>
        <v>7.2939647987449166E-3</v>
      </c>
      <c r="D9" s="4">
        <f>VLOOKUP($A9,'Node ratio'!$A$2:$C$15,2,FALSE)*'PV Scenarios'!E$4*Main!$B$9</f>
        <v>7.2939647987449166E-3</v>
      </c>
      <c r="E9" s="4">
        <f>VLOOKUP($A9,'Node ratio'!$A$2:$C$15,2,FALSE)*'PV Scenarios'!F$4*Main!$B$9</f>
        <v>7.2939647987449166E-3</v>
      </c>
      <c r="F9" s="4">
        <f>VLOOKUP($A9,'Node ratio'!$A$2:$C$15,2,FALSE)*'PV Scenarios'!G$4*Main!$B$9</f>
        <v>7.2939647987449166E-3</v>
      </c>
      <c r="G9" s="4">
        <f>VLOOKUP($A9,'Node ratio'!$A$2:$C$15,2,FALSE)*'PV Scenarios'!H$4*Main!$B$9</f>
        <v>7.2939647987449166E-3</v>
      </c>
      <c r="H9" s="4">
        <f>VLOOKUP($A9,'Node ratio'!$A$2:$C$15,2,FALSE)*'PV Scenarios'!I$4*Main!$B$9</f>
        <v>9.8030886895131675E-2</v>
      </c>
      <c r="I9" s="4">
        <f>VLOOKUP($A9,'Node ratio'!$A$2:$C$15,2,FALSE)*'PV Scenarios'!J$4*Main!$B$9</f>
        <v>0.26141569838701784</v>
      </c>
      <c r="J9" s="4">
        <f>VLOOKUP($A9,'Node ratio'!$A$2:$C$15,2,FALSE)*'PV Scenarios'!K$4*Main!$B$9</f>
        <v>0.44755768005098806</v>
      </c>
      <c r="K9" s="4">
        <f>VLOOKUP($A9,'Node ratio'!$A$2:$C$15,2,FALSE)*'PV Scenarios'!L$4*Main!$B$9</f>
        <v>0.63836779918615505</v>
      </c>
      <c r="L9" s="4">
        <f>VLOOKUP($A9,'Node ratio'!$A$2:$C$15,2,FALSE)*'PV Scenarios'!M$4*Main!$B$9</f>
        <v>0.81167240280433428</v>
      </c>
      <c r="M9" s="4">
        <f>VLOOKUP($A9,'Node ratio'!$A$2:$C$15,2,FALSE)*'PV Scenarios'!N$4*Main!$B$9</f>
        <v>0.94427668284551691</v>
      </c>
      <c r="N9" s="4">
        <f>VLOOKUP($A9,'Node ratio'!$A$2:$C$15,2,FALSE)*'PV Scenarios'!O$4*Main!$B$9</f>
        <v>1.0177998480168657</v>
      </c>
      <c r="O9" s="4">
        <f>VLOOKUP($A9,'Node ratio'!$A$2:$C$15,2,FALSE)*'PV Scenarios'!P$4*Main!$B$9</f>
        <v>1.0211550718242883</v>
      </c>
      <c r="P9" s="4">
        <f>VLOOKUP($A9,'Node ratio'!$A$2:$C$15,2,FALSE)*'PV Scenarios'!Q$4*Main!$B$9</f>
        <v>0.95405059567583528</v>
      </c>
      <c r="Q9" s="4">
        <f>VLOOKUP($A9,'Node ratio'!$A$2:$C$15,2,FALSE)*'PV Scenarios'!R$4*Main!$B$9</f>
        <v>0.82626033240182417</v>
      </c>
      <c r="R9" s="4">
        <f>VLOOKUP($A9,'Node ratio'!$A$2:$C$15,2,FALSE)*'PV Scenarios'!S$4*Main!$B$9</f>
        <v>0.65587331470314303</v>
      </c>
      <c r="S9" s="4">
        <f>VLOOKUP($A9,'Node ratio'!$A$2:$C$15,2,FALSE)*'PV Scenarios'!T$4*Main!$B$9</f>
        <v>0.4657925920478504</v>
      </c>
      <c r="T9" s="4">
        <f>VLOOKUP($A9,'Node ratio'!$A$2:$C$15,2,FALSE)*'PV Scenarios'!U$4*Main!$B$9</f>
        <v>0.27833769672010594</v>
      </c>
      <c r="U9" s="4">
        <f>VLOOKUP($A9,'Node ratio'!$A$2:$C$15,2,FALSE)*'PV Scenarios'!V$4*Main!$B$9</f>
        <v>0.11218117860469684</v>
      </c>
      <c r="V9" s="4">
        <f>VLOOKUP($A9,'Node ratio'!$A$2:$C$15,2,FALSE)*'PV Scenarios'!W$4*Main!$B$9</f>
        <v>7.2939647987449166E-3</v>
      </c>
      <c r="W9" s="4">
        <f>VLOOKUP($A9,'Node ratio'!$A$2:$C$15,2,FALSE)*'PV Scenarios'!X$4*Main!$B$9</f>
        <v>7.2939647987449166E-3</v>
      </c>
      <c r="X9" s="4">
        <f>VLOOKUP($A9,'Node ratio'!$A$2:$C$15,2,FALSE)*'PV Scenarios'!Y$4*Main!$B$9</f>
        <v>7.2939647987449166E-3</v>
      </c>
      <c r="Y9" s="4">
        <f>VLOOKUP($A9,'Node ratio'!$A$2:$C$15,2,FALSE)*'PV Scenarios'!Z$4*Main!$B$9</f>
        <v>7.2939647987449166E-3</v>
      </c>
    </row>
    <row r="10" spans="1:25" x14ac:dyDescent="0.25">
      <c r="A10" s="5">
        <v>20</v>
      </c>
      <c r="B10" s="4">
        <f>VLOOKUP($A10,'Node ratio'!$A$2:$C$15,2,FALSE)*'PV Scenarios'!C$4*Main!$B$9</f>
        <v>2.5832230229935788E-3</v>
      </c>
      <c r="C10" s="4">
        <f>VLOOKUP($A10,'Node ratio'!$A$2:$C$15,2,FALSE)*'PV Scenarios'!D$4*Main!$B$9</f>
        <v>2.5832230229935788E-3</v>
      </c>
      <c r="D10" s="4">
        <f>VLOOKUP($A10,'Node ratio'!$A$2:$C$15,2,FALSE)*'PV Scenarios'!E$4*Main!$B$9</f>
        <v>2.5832230229935788E-3</v>
      </c>
      <c r="E10" s="4">
        <f>VLOOKUP($A10,'Node ratio'!$A$2:$C$15,2,FALSE)*'PV Scenarios'!F$4*Main!$B$9</f>
        <v>2.5832230229935788E-3</v>
      </c>
      <c r="F10" s="4">
        <f>VLOOKUP($A10,'Node ratio'!$A$2:$C$15,2,FALSE)*'PV Scenarios'!G$4*Main!$B$9</f>
        <v>2.5832230229935788E-3</v>
      </c>
      <c r="G10" s="4">
        <f>VLOOKUP($A10,'Node ratio'!$A$2:$C$15,2,FALSE)*'PV Scenarios'!H$4*Main!$B$9</f>
        <v>2.5832230229935788E-3</v>
      </c>
      <c r="H10" s="4">
        <f>VLOOKUP($A10,'Node ratio'!$A$2:$C$15,2,FALSE)*'PV Scenarios'!I$4*Main!$B$9</f>
        <v>3.4718517429033695E-2</v>
      </c>
      <c r="I10" s="4">
        <f>VLOOKUP($A10,'Node ratio'!$A$2:$C$15,2,FALSE)*'PV Scenarios'!J$4*Main!$B$9</f>
        <v>9.2582713144089876E-2</v>
      </c>
      <c r="J10" s="4">
        <f>VLOOKUP($A10,'Node ratio'!$A$2:$C$15,2,FALSE)*'PV Scenarios'!K$4*Main!$B$9</f>
        <v>0.15850656469088598</v>
      </c>
      <c r="K10" s="4">
        <f>VLOOKUP($A10,'Node ratio'!$A$2:$C$15,2,FALSE)*'PV Scenarios'!L$4*Main!$B$9</f>
        <v>0.22608367897239795</v>
      </c>
      <c r="L10" s="4">
        <f>VLOOKUP($A10,'Node ratio'!$A$2:$C$15,2,FALSE)*'PV Scenarios'!M$4*Main!$B$9</f>
        <v>0.2874610579987254</v>
      </c>
      <c r="M10" s="4">
        <f>VLOOKUP($A10,'Node ratio'!$A$2:$C$15,2,FALSE)*'PV Scenarios'!N$4*Main!$B$9</f>
        <v>0.33442405255674867</v>
      </c>
      <c r="N10" s="4">
        <f>VLOOKUP($A10,'Node ratio'!$A$2:$C$15,2,FALSE)*'PV Scenarios'!O$4*Main!$B$9</f>
        <v>0.36046294062852391</v>
      </c>
      <c r="O10" s="4">
        <f>VLOOKUP($A10,'Node ratio'!$A$2:$C$15,2,FALSE)*'PV Scenarios'!P$4*Main!$B$9</f>
        <v>0.36165122321910098</v>
      </c>
      <c r="P10" s="4">
        <f>VLOOKUP($A10,'Node ratio'!$A$2:$C$15,2,FALSE)*'PV Scenarios'!Q$4*Main!$B$9</f>
        <v>0.33788557140756009</v>
      </c>
      <c r="Q10" s="4">
        <f>VLOOKUP($A10,'Node ratio'!$A$2:$C$15,2,FALSE)*'PV Scenarios'!R$4*Main!$B$9</f>
        <v>0.29262750404471255</v>
      </c>
      <c r="R10" s="4">
        <f>VLOOKUP($A10,'Node ratio'!$A$2:$C$15,2,FALSE)*'PV Scenarios'!S$4*Main!$B$9</f>
        <v>0.23228341422758259</v>
      </c>
      <c r="S10" s="4">
        <f>VLOOKUP($A10,'Node ratio'!$A$2:$C$15,2,FALSE)*'PV Scenarios'!T$4*Main!$B$9</f>
        <v>0.16496462224836991</v>
      </c>
      <c r="T10" s="4">
        <f>VLOOKUP($A10,'Node ratio'!$A$2:$C$15,2,FALSE)*'PV Scenarios'!U$4*Main!$B$9</f>
        <v>9.8575790557434928E-2</v>
      </c>
      <c r="U10" s="4">
        <f>VLOOKUP($A10,'Node ratio'!$A$2:$C$15,2,FALSE)*'PV Scenarios'!V$4*Main!$B$9</f>
        <v>3.9729970093641244E-2</v>
      </c>
      <c r="V10" s="4">
        <f>VLOOKUP($A10,'Node ratio'!$A$2:$C$15,2,FALSE)*'PV Scenarios'!W$4*Main!$B$9</f>
        <v>2.5832230229935788E-3</v>
      </c>
      <c r="W10" s="4">
        <f>VLOOKUP($A10,'Node ratio'!$A$2:$C$15,2,FALSE)*'PV Scenarios'!X$4*Main!$B$9</f>
        <v>2.5832230229935788E-3</v>
      </c>
      <c r="X10" s="4">
        <f>VLOOKUP($A10,'Node ratio'!$A$2:$C$15,2,FALSE)*'PV Scenarios'!Y$4*Main!$B$9</f>
        <v>2.5832230229935788E-3</v>
      </c>
      <c r="Y10" s="4">
        <f>VLOOKUP($A10,'Node ratio'!$A$2:$C$15,2,FALSE)*'PV Scenarios'!Z$4*Main!$B$9</f>
        <v>2.5832230229935788E-3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9">
        <v>5.0000000000000001E-3</v>
      </c>
      <c r="D2" s="9">
        <v>5.0000000000000001E-3</v>
      </c>
      <c r="E2" s="9">
        <v>5.0000000000000001E-3</v>
      </c>
      <c r="F2" s="9">
        <v>5.0000000000000001E-3</v>
      </c>
      <c r="G2" s="9">
        <v>5.0000000000000001E-3</v>
      </c>
      <c r="H2" s="9">
        <v>5.0000000000000001E-3</v>
      </c>
      <c r="I2" s="9">
        <v>6.7199999999999996E-2</v>
      </c>
      <c r="J2" s="9">
        <v>0.17920000000000003</v>
      </c>
      <c r="K2" s="9">
        <v>0.30680000000000002</v>
      </c>
      <c r="L2" s="9">
        <v>0.43759999999999999</v>
      </c>
      <c r="M2" s="9">
        <v>0.55640000000000001</v>
      </c>
      <c r="N2" s="9">
        <v>0.64729999999999999</v>
      </c>
      <c r="O2" s="9">
        <v>0.69769999999999999</v>
      </c>
      <c r="P2" s="9">
        <v>0.7</v>
      </c>
      <c r="Q2" s="9">
        <v>0.65400000000000003</v>
      </c>
      <c r="R2" s="9">
        <v>0.56640000000000001</v>
      </c>
      <c r="S2" s="9">
        <v>0.4496</v>
      </c>
      <c r="T2" s="9">
        <v>0.31929999999999997</v>
      </c>
      <c r="U2" s="9">
        <v>0.19079999999999997</v>
      </c>
      <c r="V2" s="9">
        <v>7.690000000000001E-2</v>
      </c>
      <c r="W2" s="9">
        <v>5.0000000000000001E-3</v>
      </c>
      <c r="X2" s="9">
        <v>5.0000000000000001E-3</v>
      </c>
      <c r="Y2" s="9">
        <v>5.0000000000000001E-3</v>
      </c>
      <c r="Z2" s="9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9">
        <f>C2</f>
        <v>5.0000000000000001E-3</v>
      </c>
      <c r="D5" s="9">
        <f t="shared" ref="D5:Z5" si="2">D2</f>
        <v>5.0000000000000001E-3</v>
      </c>
      <c r="E5" s="9">
        <f t="shared" si="2"/>
        <v>5.0000000000000001E-3</v>
      </c>
      <c r="F5" s="9">
        <f t="shared" si="2"/>
        <v>5.0000000000000001E-3</v>
      </c>
      <c r="G5" s="9">
        <f t="shared" si="2"/>
        <v>5.0000000000000001E-3</v>
      </c>
      <c r="H5" s="9">
        <f t="shared" si="2"/>
        <v>5.0000000000000001E-3</v>
      </c>
      <c r="I5" s="9">
        <f t="shared" si="2"/>
        <v>6.7199999999999996E-2</v>
      </c>
      <c r="J5" s="9">
        <f t="shared" si="2"/>
        <v>0.17920000000000003</v>
      </c>
      <c r="K5" s="9">
        <f t="shared" si="2"/>
        <v>0.30680000000000002</v>
      </c>
      <c r="L5" s="9">
        <f t="shared" si="2"/>
        <v>0.43759999999999999</v>
      </c>
      <c r="M5" s="9">
        <f t="shared" si="2"/>
        <v>0.55640000000000001</v>
      </c>
      <c r="N5" s="9">
        <f t="shared" si="2"/>
        <v>0.64729999999999999</v>
      </c>
      <c r="O5" s="9">
        <f t="shared" si="2"/>
        <v>0.69769999999999999</v>
      </c>
      <c r="P5" s="9">
        <f t="shared" si="2"/>
        <v>0.7</v>
      </c>
      <c r="Q5" s="9">
        <f t="shared" si="2"/>
        <v>0.65400000000000003</v>
      </c>
      <c r="R5" s="9">
        <f t="shared" si="2"/>
        <v>0.56640000000000001</v>
      </c>
      <c r="S5" s="9">
        <f t="shared" si="2"/>
        <v>0.4496</v>
      </c>
      <c r="T5" s="9">
        <f t="shared" si="2"/>
        <v>0.31929999999999997</v>
      </c>
      <c r="U5" s="9">
        <f t="shared" si="2"/>
        <v>0.19079999999999997</v>
      </c>
      <c r="V5" s="9">
        <f t="shared" si="2"/>
        <v>7.690000000000001E-2</v>
      </c>
      <c r="W5" s="9">
        <f t="shared" si="2"/>
        <v>5.0000000000000001E-3</v>
      </c>
      <c r="X5" s="9">
        <f t="shared" si="2"/>
        <v>5.0000000000000001E-3</v>
      </c>
      <c r="Y5" s="9">
        <f t="shared" si="2"/>
        <v>5.0000000000000001E-3</v>
      </c>
      <c r="Z5" s="9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2.336720269320653E-2</v>
      </c>
      <c r="C3" s="4">
        <f>VLOOKUP($A3,'Node ratio'!$A$2:$C$15,2,FALSE)*'PV Scenarios'!D$2*Main!$B$9</f>
        <v>2.336720269320653E-2</v>
      </c>
      <c r="D3" s="4">
        <f>VLOOKUP($A3,'Node ratio'!$A$2:$C$15,2,FALSE)*'PV Scenarios'!E$2*Main!$B$9</f>
        <v>2.336720269320653E-2</v>
      </c>
      <c r="E3" s="4">
        <f>VLOOKUP($A3,'Node ratio'!$A$2:$C$15,2,FALSE)*'PV Scenarios'!F$2*Main!$B$9</f>
        <v>2.336720269320653E-2</v>
      </c>
      <c r="F3" s="4">
        <f>VLOOKUP($A3,'Node ratio'!$A$2:$C$15,2,FALSE)*'PV Scenarios'!G$2*Main!$B$9</f>
        <v>2.336720269320653E-2</v>
      </c>
      <c r="G3" s="4">
        <f>VLOOKUP($A3,'Node ratio'!$A$2:$C$15,2,FALSE)*'PV Scenarios'!H$2*Main!$B$9</f>
        <v>2.336720269320653E-2</v>
      </c>
      <c r="H3" s="4">
        <f>VLOOKUP($A3,'Node ratio'!$A$2:$C$15,2,FALSE)*'PV Scenarios'!I$2*Main!$B$9</f>
        <v>0.31405520419669569</v>
      </c>
      <c r="I3" s="4">
        <f>VLOOKUP($A3,'Node ratio'!$A$2:$C$15,2,FALSE)*'PV Scenarios'!J$2*Main!$B$9</f>
        <v>0.83748054452452214</v>
      </c>
      <c r="J3" s="4">
        <f>VLOOKUP($A3,'Node ratio'!$A$2:$C$15,2,FALSE)*'PV Scenarios'!K$2*Main!$B$9</f>
        <v>1.4338115572551526</v>
      </c>
      <c r="K3" s="4">
        <f>VLOOKUP($A3,'Node ratio'!$A$2:$C$15,2,FALSE)*'PV Scenarios'!L$2*Main!$B$9</f>
        <v>2.0450975797094353</v>
      </c>
      <c r="L3" s="4">
        <f>VLOOKUP($A3,'Node ratio'!$A$2:$C$15,2,FALSE)*'PV Scenarios'!M$2*Main!$B$9</f>
        <v>2.6003023157000227</v>
      </c>
      <c r="M3" s="4">
        <f>VLOOKUP($A3,'Node ratio'!$A$2:$C$15,2,FALSE)*'PV Scenarios'!N$2*Main!$B$9</f>
        <v>3.0251180606625172</v>
      </c>
      <c r="N3" s="4">
        <f>VLOOKUP($A3,'Node ratio'!$A$2:$C$15,2,FALSE)*'PV Scenarios'!O$2*Main!$B$9</f>
        <v>3.2606594638100392</v>
      </c>
      <c r="O3" s="4">
        <f>VLOOKUP($A3,'Node ratio'!$A$2:$C$15,2,FALSE)*'PV Scenarios'!P$2*Main!$B$9</f>
        <v>3.271408377048914</v>
      </c>
      <c r="P3" s="4">
        <f>VLOOKUP($A3,'Node ratio'!$A$2:$C$15,2,FALSE)*'PV Scenarios'!Q$2*Main!$B$9</f>
        <v>3.0564301122714141</v>
      </c>
      <c r="Q3" s="4">
        <f>VLOOKUP($A3,'Node ratio'!$A$2:$C$15,2,FALSE)*'PV Scenarios'!R$2*Main!$B$9</f>
        <v>2.6470367210864354</v>
      </c>
      <c r="R3" s="4">
        <f>VLOOKUP($A3,'Node ratio'!$A$2:$C$15,2,FALSE)*'PV Scenarios'!S$2*Main!$B$9</f>
        <v>2.101178866173131</v>
      </c>
      <c r="S3" s="4">
        <f>VLOOKUP($A3,'Node ratio'!$A$2:$C$15,2,FALSE)*'PV Scenarios'!T$2*Main!$B$9</f>
        <v>1.4922295639881689</v>
      </c>
      <c r="T3" s="4">
        <f>VLOOKUP($A3,'Node ratio'!$A$2:$C$15,2,FALSE)*'PV Scenarios'!U$2*Main!$B$9</f>
        <v>0.89169245477276105</v>
      </c>
      <c r="U3" s="4">
        <f>VLOOKUP($A3,'Node ratio'!$A$2:$C$15,2,FALSE)*'PV Scenarios'!V$2*Main!$B$9</f>
        <v>0.3593875774215165</v>
      </c>
      <c r="V3" s="4">
        <f>VLOOKUP($A3,'Node ratio'!$A$2:$C$15,2,FALSE)*'PV Scenarios'!W$2*Main!$B$9</f>
        <v>2.336720269320653E-2</v>
      </c>
      <c r="W3" s="4">
        <f>VLOOKUP($A3,'Node ratio'!$A$2:$C$15,2,FALSE)*'PV Scenarios'!X$2*Main!$B$9</f>
        <v>2.336720269320653E-2</v>
      </c>
      <c r="X3" s="4">
        <f>VLOOKUP($A3,'Node ratio'!$A$2:$C$15,2,FALSE)*'PV Scenarios'!Y$2*Main!$B$9</f>
        <v>2.336720269320653E-2</v>
      </c>
      <c r="Y3" s="4">
        <f>VLOOKUP($A3,'Node ratio'!$A$2:$C$15,2,FALSE)*'PV Scenarios'!Z$2*Main!$B$9</f>
        <v>2.336720269320653E-2</v>
      </c>
    </row>
    <row r="4" spans="1:25" x14ac:dyDescent="0.25">
      <c r="A4" s="5">
        <v>17</v>
      </c>
      <c r="B4" s="4">
        <f>VLOOKUP($A4,'Node ratio'!$A$2:$C$15,2,FALSE)*'PV Scenarios'!C$2*Main!$B$9</f>
        <v>9.691580461178937E-3</v>
      </c>
      <c r="C4" s="4">
        <f>VLOOKUP($A4,'Node ratio'!$A$2:$C$15,2,FALSE)*'PV Scenarios'!D$2*Main!$B$9</f>
        <v>9.691580461178937E-3</v>
      </c>
      <c r="D4" s="4">
        <f>VLOOKUP($A4,'Node ratio'!$A$2:$C$15,2,FALSE)*'PV Scenarios'!E$2*Main!$B$9</f>
        <v>9.691580461178937E-3</v>
      </c>
      <c r="E4" s="4">
        <f>VLOOKUP($A4,'Node ratio'!$A$2:$C$15,2,FALSE)*'PV Scenarios'!F$2*Main!$B$9</f>
        <v>9.691580461178937E-3</v>
      </c>
      <c r="F4" s="4">
        <f>VLOOKUP($A4,'Node ratio'!$A$2:$C$15,2,FALSE)*'PV Scenarios'!G$2*Main!$B$9</f>
        <v>9.691580461178937E-3</v>
      </c>
      <c r="G4" s="4">
        <f>VLOOKUP($A4,'Node ratio'!$A$2:$C$15,2,FALSE)*'PV Scenarios'!H$2*Main!$B$9</f>
        <v>9.691580461178937E-3</v>
      </c>
      <c r="H4" s="4">
        <f>VLOOKUP($A4,'Node ratio'!$A$2:$C$15,2,FALSE)*'PV Scenarios'!I$2*Main!$B$9</f>
        <v>0.13025484139824492</v>
      </c>
      <c r="I4" s="4">
        <f>VLOOKUP($A4,'Node ratio'!$A$2:$C$15,2,FALSE)*'PV Scenarios'!J$2*Main!$B$9</f>
        <v>0.34734624372865314</v>
      </c>
      <c r="J4" s="4">
        <f>VLOOKUP($A4,'Node ratio'!$A$2:$C$15,2,FALSE)*'PV Scenarios'!K$2*Main!$B$9</f>
        <v>0.59467537709793961</v>
      </c>
      <c r="K4" s="4">
        <f>VLOOKUP($A4,'Node ratio'!$A$2:$C$15,2,FALSE)*'PV Scenarios'!L$2*Main!$B$9</f>
        <v>0.84820712196238057</v>
      </c>
      <c r="L4" s="4">
        <f>VLOOKUP($A4,'Node ratio'!$A$2:$C$15,2,FALSE)*'PV Scenarios'!M$2*Main!$B$9</f>
        <v>1.0784790737199921</v>
      </c>
      <c r="M4" s="4">
        <f>VLOOKUP($A4,'Node ratio'!$A$2:$C$15,2,FALSE)*'PV Scenarios'!N$2*Main!$B$9</f>
        <v>1.2546720065042252</v>
      </c>
      <c r="N4" s="4">
        <f>VLOOKUP($A4,'Node ratio'!$A$2:$C$15,2,FALSE)*'PV Scenarios'!O$2*Main!$B$9</f>
        <v>1.3523631375529088</v>
      </c>
      <c r="O4" s="4">
        <f>VLOOKUP($A4,'Node ratio'!$A$2:$C$15,2,FALSE)*'PV Scenarios'!P$2*Main!$B$9</f>
        <v>1.356821264565051</v>
      </c>
      <c r="P4" s="4">
        <f>VLOOKUP($A4,'Node ratio'!$A$2:$C$15,2,FALSE)*'PV Scenarios'!Q$2*Main!$B$9</f>
        <v>1.2676587243222051</v>
      </c>
      <c r="Q4" s="4">
        <f>VLOOKUP($A4,'Node ratio'!$A$2:$C$15,2,FALSE)*'PV Scenarios'!R$2*Main!$B$9</f>
        <v>1.0978622346423499</v>
      </c>
      <c r="R4" s="4">
        <f>VLOOKUP($A4,'Node ratio'!$A$2:$C$15,2,FALSE)*'PV Scenarios'!S$2*Main!$B$9</f>
        <v>0.87146691506921004</v>
      </c>
      <c r="S4" s="4">
        <f>VLOOKUP($A4,'Node ratio'!$A$2:$C$15,2,FALSE)*'PV Scenarios'!T$2*Main!$B$9</f>
        <v>0.61890432825088681</v>
      </c>
      <c r="T4" s="4">
        <f>VLOOKUP($A4,'Node ratio'!$A$2:$C$15,2,FALSE)*'PV Scenarios'!U$2*Main!$B$9</f>
        <v>0.36983071039858817</v>
      </c>
      <c r="U4" s="4">
        <f>VLOOKUP($A4,'Node ratio'!$A$2:$C$15,2,FALSE)*'PV Scenarios'!V$2*Main!$B$9</f>
        <v>0.14905650749293206</v>
      </c>
      <c r="V4" s="4">
        <f>VLOOKUP($A4,'Node ratio'!$A$2:$C$15,2,FALSE)*'PV Scenarios'!W$2*Main!$B$9</f>
        <v>9.691580461178937E-3</v>
      </c>
      <c r="W4" s="4">
        <f>VLOOKUP($A4,'Node ratio'!$A$2:$C$15,2,FALSE)*'PV Scenarios'!X$2*Main!$B$9</f>
        <v>9.691580461178937E-3</v>
      </c>
      <c r="X4" s="4">
        <f>VLOOKUP($A4,'Node ratio'!$A$2:$C$15,2,FALSE)*'PV Scenarios'!Y$2*Main!$B$9</f>
        <v>9.691580461178937E-3</v>
      </c>
      <c r="Y4" s="4">
        <f>VLOOKUP($A4,'Node ratio'!$A$2:$C$15,2,FALSE)*'PV Scenarios'!Z$2*Main!$B$9</f>
        <v>9.691580461178937E-3</v>
      </c>
    </row>
    <row r="5" spans="1:25" x14ac:dyDescent="0.25">
      <c r="A5" s="5">
        <v>26</v>
      </c>
      <c r="B5" s="4">
        <f>VLOOKUP($A5,'Node ratio'!$A$2:$C$15,2,FALSE)*'PV Scenarios'!C$2*Main!$B$9</f>
        <v>2.29649785099116E-2</v>
      </c>
      <c r="C5" s="4">
        <f>VLOOKUP($A5,'Node ratio'!$A$2:$C$15,2,FALSE)*'PV Scenarios'!D$2*Main!$B$9</f>
        <v>2.29649785099116E-2</v>
      </c>
      <c r="D5" s="4">
        <f>VLOOKUP($A5,'Node ratio'!$A$2:$C$15,2,FALSE)*'PV Scenarios'!E$2*Main!$B$9</f>
        <v>2.29649785099116E-2</v>
      </c>
      <c r="E5" s="4">
        <f>VLOOKUP($A5,'Node ratio'!$A$2:$C$15,2,FALSE)*'PV Scenarios'!F$2*Main!$B$9</f>
        <v>2.29649785099116E-2</v>
      </c>
      <c r="F5" s="4">
        <f>VLOOKUP($A5,'Node ratio'!$A$2:$C$15,2,FALSE)*'PV Scenarios'!G$2*Main!$B$9</f>
        <v>2.29649785099116E-2</v>
      </c>
      <c r="G5" s="4">
        <f>VLOOKUP($A5,'Node ratio'!$A$2:$C$15,2,FALSE)*'PV Scenarios'!H$2*Main!$B$9</f>
        <v>2.29649785099116E-2</v>
      </c>
      <c r="H5" s="4">
        <f>VLOOKUP($A5,'Node ratio'!$A$2:$C$15,2,FALSE)*'PV Scenarios'!I$2*Main!$B$9</f>
        <v>0.30864931117321187</v>
      </c>
      <c r="I5" s="4">
        <f>VLOOKUP($A5,'Node ratio'!$A$2:$C$15,2,FALSE)*'PV Scenarios'!J$2*Main!$B$9</f>
        <v>0.82306482979523188</v>
      </c>
      <c r="J5" s="4">
        <f>VLOOKUP($A5,'Node ratio'!$A$2:$C$15,2,FALSE)*'PV Scenarios'!K$2*Main!$B$9</f>
        <v>1.4091310813681759</v>
      </c>
      <c r="K5" s="4">
        <f>VLOOKUP($A5,'Node ratio'!$A$2:$C$15,2,FALSE)*'PV Scenarios'!L$2*Main!$B$9</f>
        <v>2.0098949191874631</v>
      </c>
      <c r="L5" s="4">
        <f>VLOOKUP($A5,'Node ratio'!$A$2:$C$15,2,FALSE)*'PV Scenarios'!M$2*Main!$B$9</f>
        <v>2.5555428085829628</v>
      </c>
      <c r="M5" s="4">
        <f>VLOOKUP($A5,'Node ratio'!$A$2:$C$15,2,FALSE)*'PV Scenarios'!N$2*Main!$B$9</f>
        <v>2.9730461178931558</v>
      </c>
      <c r="N5" s="4">
        <f>VLOOKUP($A5,'Node ratio'!$A$2:$C$15,2,FALSE)*'PV Scenarios'!O$2*Main!$B$9</f>
        <v>3.2045331012730642</v>
      </c>
      <c r="O5" s="4">
        <f>VLOOKUP($A5,'Node ratio'!$A$2:$C$15,2,FALSE)*'PV Scenarios'!P$2*Main!$B$9</f>
        <v>3.2150969913876239</v>
      </c>
      <c r="P5" s="4">
        <f>VLOOKUP($A5,'Node ratio'!$A$2:$C$15,2,FALSE)*'PV Scenarios'!Q$2*Main!$B$9</f>
        <v>3.0038191890964372</v>
      </c>
      <c r="Q5" s="4">
        <f>VLOOKUP($A5,'Node ratio'!$A$2:$C$15,2,FALSE)*'PV Scenarios'!R$2*Main!$B$9</f>
        <v>2.6014727656027858</v>
      </c>
      <c r="R5" s="4">
        <f>VLOOKUP($A5,'Node ratio'!$A$2:$C$15,2,FALSE)*'PV Scenarios'!S$2*Main!$B$9</f>
        <v>2.0650108676112513</v>
      </c>
      <c r="S5" s="4">
        <f>VLOOKUP($A5,'Node ratio'!$A$2:$C$15,2,FALSE)*'PV Scenarios'!T$2*Main!$B$9</f>
        <v>1.4665435276429546</v>
      </c>
      <c r="T5" s="4">
        <f>VLOOKUP($A5,'Node ratio'!$A$2:$C$15,2,FALSE)*'PV Scenarios'!U$2*Main!$B$9</f>
        <v>0.87634357993822654</v>
      </c>
      <c r="U5" s="4">
        <f>VLOOKUP($A5,'Node ratio'!$A$2:$C$15,2,FALSE)*'PV Scenarios'!V$2*Main!$B$9</f>
        <v>0.35320136948244041</v>
      </c>
      <c r="V5" s="4">
        <f>VLOOKUP($A5,'Node ratio'!$A$2:$C$15,2,FALSE)*'PV Scenarios'!W$2*Main!$B$9</f>
        <v>2.29649785099116E-2</v>
      </c>
      <c r="W5" s="4">
        <f>VLOOKUP($A5,'Node ratio'!$A$2:$C$15,2,FALSE)*'PV Scenarios'!X$2*Main!$B$9</f>
        <v>2.29649785099116E-2</v>
      </c>
      <c r="X5" s="4">
        <f>VLOOKUP($A5,'Node ratio'!$A$2:$C$15,2,FALSE)*'PV Scenarios'!Y$2*Main!$B$9</f>
        <v>2.29649785099116E-2</v>
      </c>
      <c r="Y5" s="4">
        <f>VLOOKUP($A5,'Node ratio'!$A$2:$C$15,2,FALSE)*'PV Scenarios'!Z$2*Main!$B$9</f>
        <v>2.29649785099116E-2</v>
      </c>
    </row>
    <row r="6" spans="1:25" x14ac:dyDescent="0.25">
      <c r="A6" s="5">
        <v>24</v>
      </c>
      <c r="B6" s="4">
        <f>VLOOKUP($A6,'Node ratio'!$A$2:$C$15,2,FALSE)*'PV Scenarios'!C$2*Main!$B$9</f>
        <v>3.6872048177019515E-2</v>
      </c>
      <c r="C6" s="4">
        <f>VLOOKUP($A6,'Node ratio'!$A$2:$C$15,2,FALSE)*'PV Scenarios'!D$2*Main!$B$9</f>
        <v>3.6872048177019515E-2</v>
      </c>
      <c r="D6" s="4">
        <f>VLOOKUP($A6,'Node ratio'!$A$2:$C$15,2,FALSE)*'PV Scenarios'!E$2*Main!$B$9</f>
        <v>3.6872048177019515E-2</v>
      </c>
      <c r="E6" s="4">
        <f>VLOOKUP($A6,'Node ratio'!$A$2:$C$15,2,FALSE)*'PV Scenarios'!F$2*Main!$B$9</f>
        <v>3.6872048177019515E-2</v>
      </c>
      <c r="F6" s="4">
        <f>VLOOKUP($A6,'Node ratio'!$A$2:$C$15,2,FALSE)*'PV Scenarios'!G$2*Main!$B$9</f>
        <v>3.6872048177019515E-2</v>
      </c>
      <c r="G6" s="4">
        <f>VLOOKUP($A6,'Node ratio'!$A$2:$C$15,2,FALSE)*'PV Scenarios'!H$2*Main!$B$9</f>
        <v>3.6872048177019515E-2</v>
      </c>
      <c r="H6" s="4">
        <f>VLOOKUP($A6,'Node ratio'!$A$2:$C$15,2,FALSE)*'PV Scenarios'!I$2*Main!$B$9</f>
        <v>0.49556032749914225</v>
      </c>
      <c r="I6" s="4">
        <f>VLOOKUP($A6,'Node ratio'!$A$2:$C$15,2,FALSE)*'PV Scenarios'!J$2*Main!$B$9</f>
        <v>1.3214942066643798</v>
      </c>
      <c r="J6" s="4">
        <f>VLOOKUP($A6,'Node ratio'!$A$2:$C$15,2,FALSE)*'PV Scenarios'!K$2*Main!$B$9</f>
        <v>2.2624688761419174</v>
      </c>
      <c r="K6" s="4">
        <f>VLOOKUP($A6,'Node ratio'!$A$2:$C$15,2,FALSE)*'PV Scenarios'!L$2*Main!$B$9</f>
        <v>3.227041656452748</v>
      </c>
      <c r="L6" s="4">
        <f>VLOOKUP($A6,'Node ratio'!$A$2:$C$15,2,FALSE)*'PV Scenarios'!M$2*Main!$B$9</f>
        <v>4.103121521138732</v>
      </c>
      <c r="M6" s="4">
        <f>VLOOKUP($A6,'Node ratio'!$A$2:$C$15,2,FALSE)*'PV Scenarios'!N$2*Main!$B$9</f>
        <v>4.773455356996946</v>
      </c>
      <c r="N6" s="4">
        <f>VLOOKUP($A6,'Node ratio'!$A$2:$C$15,2,FALSE)*'PV Scenarios'!O$2*Main!$B$9</f>
        <v>5.1451256026213033</v>
      </c>
      <c r="O6" s="4">
        <f>VLOOKUP($A6,'Node ratio'!$A$2:$C$15,2,FALSE)*'PV Scenarios'!P$2*Main!$B$9</f>
        <v>5.1620867447827319</v>
      </c>
      <c r="P6" s="4">
        <f>VLOOKUP($A6,'Node ratio'!$A$2:$C$15,2,FALSE)*'PV Scenarios'!Q$2*Main!$B$9</f>
        <v>4.822863901554153</v>
      </c>
      <c r="Q6" s="4">
        <f>VLOOKUP($A6,'Node ratio'!$A$2:$C$15,2,FALSE)*'PV Scenarios'!R$2*Main!$B$9</f>
        <v>4.176865617492771</v>
      </c>
      <c r="R6" s="4">
        <f>VLOOKUP($A6,'Node ratio'!$A$2:$C$15,2,FALSE)*'PV Scenarios'!S$2*Main!$B$9</f>
        <v>3.3155345720775951</v>
      </c>
      <c r="S6" s="4">
        <f>VLOOKUP($A6,'Node ratio'!$A$2:$C$15,2,FALSE)*'PV Scenarios'!T$2*Main!$B$9</f>
        <v>2.3546489965844661</v>
      </c>
      <c r="T6" s="4">
        <f>VLOOKUP($A6,'Node ratio'!$A$2:$C$15,2,FALSE)*'PV Scenarios'!U$2*Main!$B$9</f>
        <v>1.4070373584350644</v>
      </c>
      <c r="U6" s="4">
        <f>VLOOKUP($A6,'Node ratio'!$A$2:$C$15,2,FALSE)*'PV Scenarios'!V$2*Main!$B$9</f>
        <v>0.56709210096256024</v>
      </c>
      <c r="V6" s="4">
        <f>VLOOKUP($A6,'Node ratio'!$A$2:$C$15,2,FALSE)*'PV Scenarios'!W$2*Main!$B$9</f>
        <v>3.6872048177019515E-2</v>
      </c>
      <c r="W6" s="4">
        <f>VLOOKUP($A6,'Node ratio'!$A$2:$C$15,2,FALSE)*'PV Scenarios'!X$2*Main!$B$9</f>
        <v>3.6872048177019515E-2</v>
      </c>
      <c r="X6" s="4">
        <f>VLOOKUP($A6,'Node ratio'!$A$2:$C$15,2,FALSE)*'PV Scenarios'!Y$2*Main!$B$9</f>
        <v>3.6872048177019515E-2</v>
      </c>
      <c r="Y6" s="4">
        <f>VLOOKUP($A6,'Node ratio'!$A$2:$C$15,2,FALSE)*'PV Scenarios'!Z$2*Main!$B$9</f>
        <v>3.6872048177019515E-2</v>
      </c>
    </row>
    <row r="7" spans="1:25" x14ac:dyDescent="0.25">
      <c r="A7" s="5">
        <v>28</v>
      </c>
      <c r="B7" s="4">
        <f>VLOOKUP($A7,'Node ratio'!$A$2:$C$15,2,FALSE)*'PV Scenarios'!C$2*Main!$B$9</f>
        <v>1.9419113921981999E-2</v>
      </c>
      <c r="C7" s="4">
        <f>VLOOKUP($A7,'Node ratio'!$A$2:$C$15,2,FALSE)*'PV Scenarios'!D$2*Main!$B$9</f>
        <v>1.9419113921981999E-2</v>
      </c>
      <c r="D7" s="4">
        <f>VLOOKUP($A7,'Node ratio'!$A$2:$C$15,2,FALSE)*'PV Scenarios'!E$2*Main!$B$9</f>
        <v>1.9419113921981999E-2</v>
      </c>
      <c r="E7" s="4">
        <f>VLOOKUP($A7,'Node ratio'!$A$2:$C$15,2,FALSE)*'PV Scenarios'!F$2*Main!$B$9</f>
        <v>1.9419113921981999E-2</v>
      </c>
      <c r="F7" s="4">
        <f>VLOOKUP($A7,'Node ratio'!$A$2:$C$15,2,FALSE)*'PV Scenarios'!G$2*Main!$B$9</f>
        <v>1.9419113921981999E-2</v>
      </c>
      <c r="G7" s="4">
        <f>VLOOKUP($A7,'Node ratio'!$A$2:$C$15,2,FALSE)*'PV Scenarios'!H$2*Main!$B$9</f>
        <v>1.9419113921981999E-2</v>
      </c>
      <c r="H7" s="4">
        <f>VLOOKUP($A7,'Node ratio'!$A$2:$C$15,2,FALSE)*'PV Scenarios'!I$2*Main!$B$9</f>
        <v>0.26099289111143809</v>
      </c>
      <c r="I7" s="4">
        <f>VLOOKUP($A7,'Node ratio'!$A$2:$C$15,2,FALSE)*'PV Scenarios'!J$2*Main!$B$9</f>
        <v>0.69598104296383489</v>
      </c>
      <c r="J7" s="4">
        <f>VLOOKUP($A7,'Node ratio'!$A$2:$C$15,2,FALSE)*'PV Scenarios'!K$2*Main!$B$9</f>
        <v>1.1915568302528154</v>
      </c>
      <c r="K7" s="4">
        <f>VLOOKUP($A7,'Node ratio'!$A$2:$C$15,2,FALSE)*'PV Scenarios'!L$2*Main!$B$9</f>
        <v>1.6995608504518644</v>
      </c>
      <c r="L7" s="4">
        <f>VLOOKUP($A7,'Node ratio'!$A$2:$C$15,2,FALSE)*'PV Scenarios'!M$2*Main!$B$9</f>
        <v>2.1609589972381569</v>
      </c>
      <c r="M7" s="4">
        <f>VLOOKUP($A7,'Node ratio'!$A$2:$C$15,2,FALSE)*'PV Scenarios'!N$2*Main!$B$9</f>
        <v>2.5139984883397899</v>
      </c>
      <c r="N7" s="4">
        <f>VLOOKUP($A7,'Node ratio'!$A$2:$C$15,2,FALSE)*'PV Scenarios'!O$2*Main!$B$9</f>
        <v>2.7097431566733681</v>
      </c>
      <c r="O7" s="4">
        <f>VLOOKUP($A7,'Node ratio'!$A$2:$C$15,2,FALSE)*'PV Scenarios'!P$2*Main!$B$9</f>
        <v>2.7186759490774794</v>
      </c>
      <c r="P7" s="4">
        <f>VLOOKUP($A7,'Node ratio'!$A$2:$C$15,2,FALSE)*'PV Scenarios'!Q$2*Main!$B$9</f>
        <v>2.5400201009952457</v>
      </c>
      <c r="Q7" s="4">
        <f>VLOOKUP($A7,'Node ratio'!$A$2:$C$15,2,FALSE)*'PV Scenarios'!R$2*Main!$B$9</f>
        <v>2.1997972250821207</v>
      </c>
      <c r="R7" s="4">
        <f>VLOOKUP($A7,'Node ratio'!$A$2:$C$15,2,FALSE)*'PV Scenarios'!S$2*Main!$B$9</f>
        <v>1.7461667238646215</v>
      </c>
      <c r="S7" s="4">
        <f>VLOOKUP($A7,'Node ratio'!$A$2:$C$15,2,FALSE)*'PV Scenarios'!T$2*Main!$B$9</f>
        <v>1.2401046150577704</v>
      </c>
      <c r="T7" s="4">
        <f>VLOOKUP($A7,'Node ratio'!$A$2:$C$15,2,FALSE)*'PV Scenarios'!U$2*Main!$B$9</f>
        <v>0.74103338726283297</v>
      </c>
      <c r="U7" s="4">
        <f>VLOOKUP($A7,'Node ratio'!$A$2:$C$15,2,FALSE)*'PV Scenarios'!V$2*Main!$B$9</f>
        <v>0.29866597212008322</v>
      </c>
      <c r="V7" s="4">
        <f>VLOOKUP($A7,'Node ratio'!$A$2:$C$15,2,FALSE)*'PV Scenarios'!W$2*Main!$B$9</f>
        <v>1.9419113921981999E-2</v>
      </c>
      <c r="W7" s="4">
        <f>VLOOKUP($A7,'Node ratio'!$A$2:$C$15,2,FALSE)*'PV Scenarios'!X$2*Main!$B$9</f>
        <v>1.9419113921981999E-2</v>
      </c>
      <c r="X7" s="4">
        <f>VLOOKUP($A7,'Node ratio'!$A$2:$C$15,2,FALSE)*'PV Scenarios'!Y$2*Main!$B$9</f>
        <v>1.9419113921981999E-2</v>
      </c>
      <c r="Y7" s="4">
        <f>VLOOKUP($A7,'Node ratio'!$A$2:$C$15,2,FALSE)*'PV Scenarios'!Z$2*Main!$B$9</f>
        <v>1.9419113921981999E-2</v>
      </c>
    </row>
    <row r="8" spans="1:25" x14ac:dyDescent="0.25">
      <c r="A8" s="5">
        <v>30</v>
      </c>
      <c r="B8" s="4">
        <f>VLOOKUP($A8,'Node ratio'!$A$2:$C$15,2,FALSE)*'PV Scenarios'!C$2*Main!$B$9</f>
        <v>1.019267539344022E-2</v>
      </c>
      <c r="C8" s="4">
        <f>VLOOKUP($A8,'Node ratio'!$A$2:$C$15,2,FALSE)*'PV Scenarios'!D$2*Main!$B$9</f>
        <v>1.019267539344022E-2</v>
      </c>
      <c r="D8" s="4">
        <f>VLOOKUP($A8,'Node ratio'!$A$2:$C$15,2,FALSE)*'PV Scenarios'!E$2*Main!$B$9</f>
        <v>1.019267539344022E-2</v>
      </c>
      <c r="E8" s="4">
        <f>VLOOKUP($A8,'Node ratio'!$A$2:$C$15,2,FALSE)*'PV Scenarios'!F$2*Main!$B$9</f>
        <v>1.019267539344022E-2</v>
      </c>
      <c r="F8" s="4">
        <f>VLOOKUP($A8,'Node ratio'!$A$2:$C$15,2,FALSE)*'PV Scenarios'!G$2*Main!$B$9</f>
        <v>1.019267539344022E-2</v>
      </c>
      <c r="G8" s="4">
        <f>VLOOKUP($A8,'Node ratio'!$A$2:$C$15,2,FALSE)*'PV Scenarios'!H$2*Main!$B$9</f>
        <v>1.019267539344022E-2</v>
      </c>
      <c r="H8" s="4">
        <f>VLOOKUP($A8,'Node ratio'!$A$2:$C$15,2,FALSE)*'PV Scenarios'!I$2*Main!$B$9</f>
        <v>0.13698955728783654</v>
      </c>
      <c r="I8" s="4">
        <f>VLOOKUP($A8,'Node ratio'!$A$2:$C$15,2,FALSE)*'PV Scenarios'!J$2*Main!$B$9</f>
        <v>0.36530548610089753</v>
      </c>
      <c r="J8" s="4">
        <f>VLOOKUP($A8,'Node ratio'!$A$2:$C$15,2,FALSE)*'PV Scenarios'!K$2*Main!$B$9</f>
        <v>0.62542256214149194</v>
      </c>
      <c r="K8" s="4">
        <f>VLOOKUP($A8,'Node ratio'!$A$2:$C$15,2,FALSE)*'PV Scenarios'!L$2*Main!$B$9</f>
        <v>0.89206295043388806</v>
      </c>
      <c r="L8" s="4">
        <f>VLOOKUP($A8,'Node ratio'!$A$2:$C$15,2,FALSE)*'PV Scenarios'!M$2*Main!$B$9</f>
        <v>1.1342409177820276</v>
      </c>
      <c r="M8" s="4">
        <f>VLOOKUP($A8,'Node ratio'!$A$2:$C$15,2,FALSE)*'PV Scenarios'!N$2*Main!$B$9</f>
        <v>1.3195437564347707</v>
      </c>
      <c r="N8" s="4">
        <f>VLOOKUP($A8,'Node ratio'!$A$2:$C$15,2,FALSE)*'PV Scenarios'!O$2*Main!$B$9</f>
        <v>1.4222859244006483</v>
      </c>
      <c r="O8" s="4">
        <f>VLOOKUP($A8,'Node ratio'!$A$2:$C$15,2,FALSE)*'PV Scenarios'!P$2*Main!$B$9</f>
        <v>1.4269745550816306</v>
      </c>
      <c r="P8" s="4">
        <f>VLOOKUP($A8,'Node ratio'!$A$2:$C$15,2,FALSE)*'PV Scenarios'!Q$2*Main!$B$9</f>
        <v>1.3332019414619807</v>
      </c>
      <c r="Q8" s="4">
        <f>VLOOKUP($A8,'Node ratio'!$A$2:$C$15,2,FALSE)*'PV Scenarios'!R$2*Main!$B$9</f>
        <v>1.1546262685689079</v>
      </c>
      <c r="R8" s="4">
        <f>VLOOKUP($A8,'Node ratio'!$A$2:$C$15,2,FALSE)*'PV Scenarios'!S$2*Main!$B$9</f>
        <v>0.91652537137814449</v>
      </c>
      <c r="S8" s="4">
        <f>VLOOKUP($A8,'Node ratio'!$A$2:$C$15,2,FALSE)*'PV Scenarios'!T$2*Main!$B$9</f>
        <v>0.65090425062509238</v>
      </c>
      <c r="T8" s="4">
        <f>VLOOKUP($A8,'Node ratio'!$A$2:$C$15,2,FALSE)*'PV Scenarios'!U$2*Main!$B$9</f>
        <v>0.38895249301367874</v>
      </c>
      <c r="U8" s="4">
        <f>VLOOKUP($A8,'Node ratio'!$A$2:$C$15,2,FALSE)*'PV Scenarios'!V$2*Main!$B$9</f>
        <v>0.1567633475511106</v>
      </c>
      <c r="V8" s="4">
        <f>VLOOKUP($A8,'Node ratio'!$A$2:$C$15,2,FALSE)*'PV Scenarios'!W$2*Main!$B$9</f>
        <v>1.019267539344022E-2</v>
      </c>
      <c r="W8" s="4">
        <f>VLOOKUP($A8,'Node ratio'!$A$2:$C$15,2,FALSE)*'PV Scenarios'!X$2*Main!$B$9</f>
        <v>1.019267539344022E-2</v>
      </c>
      <c r="X8" s="4">
        <f>VLOOKUP($A8,'Node ratio'!$A$2:$C$15,2,FALSE)*'PV Scenarios'!Y$2*Main!$B$9</f>
        <v>1.019267539344022E-2</v>
      </c>
      <c r="Y8" s="4">
        <f>VLOOKUP($A8,'Node ratio'!$A$2:$C$15,2,FALSE)*'PV Scenarios'!Z$2*Main!$B$9</f>
        <v>1.019267539344022E-2</v>
      </c>
    </row>
    <row r="9" spans="1:25" x14ac:dyDescent="0.25">
      <c r="A9" s="5">
        <v>14</v>
      </c>
      <c r="B9" s="4">
        <f>VLOOKUP($A9,'Node ratio'!$A$2:$C$15,2,FALSE)*'PV Scenarios'!C$2*Main!$B$9</f>
        <v>6.0783039989540984E-3</v>
      </c>
      <c r="C9" s="4">
        <f>VLOOKUP($A9,'Node ratio'!$A$2:$C$15,2,FALSE)*'PV Scenarios'!D$2*Main!$B$9</f>
        <v>6.0783039989540984E-3</v>
      </c>
      <c r="D9" s="4">
        <f>VLOOKUP($A9,'Node ratio'!$A$2:$C$15,2,FALSE)*'PV Scenarios'!E$2*Main!$B$9</f>
        <v>6.0783039989540984E-3</v>
      </c>
      <c r="E9" s="4">
        <f>VLOOKUP($A9,'Node ratio'!$A$2:$C$15,2,FALSE)*'PV Scenarios'!F$2*Main!$B$9</f>
        <v>6.0783039989540984E-3</v>
      </c>
      <c r="F9" s="4">
        <f>VLOOKUP($A9,'Node ratio'!$A$2:$C$15,2,FALSE)*'PV Scenarios'!G$2*Main!$B$9</f>
        <v>6.0783039989540984E-3</v>
      </c>
      <c r="G9" s="4">
        <f>VLOOKUP($A9,'Node ratio'!$A$2:$C$15,2,FALSE)*'PV Scenarios'!H$2*Main!$B$9</f>
        <v>6.0783039989540984E-3</v>
      </c>
      <c r="H9" s="4">
        <f>VLOOKUP($A9,'Node ratio'!$A$2:$C$15,2,FALSE)*'PV Scenarios'!I$2*Main!$B$9</f>
        <v>8.1692405745943067E-2</v>
      </c>
      <c r="I9" s="4">
        <f>VLOOKUP($A9,'Node ratio'!$A$2:$C$15,2,FALSE)*'PV Scenarios'!J$2*Main!$B$9</f>
        <v>0.21784641532251489</v>
      </c>
      <c r="J9" s="4">
        <f>VLOOKUP($A9,'Node ratio'!$A$2:$C$15,2,FALSE)*'PV Scenarios'!K$2*Main!$B$9</f>
        <v>0.37296473337582342</v>
      </c>
      <c r="K9" s="4">
        <f>VLOOKUP($A9,'Node ratio'!$A$2:$C$15,2,FALSE)*'PV Scenarios'!L$2*Main!$B$9</f>
        <v>0.53197316598846256</v>
      </c>
      <c r="L9" s="4">
        <f>VLOOKUP($A9,'Node ratio'!$A$2:$C$15,2,FALSE)*'PV Scenarios'!M$2*Main!$B$9</f>
        <v>0.67639366900361197</v>
      </c>
      <c r="M9" s="4">
        <f>VLOOKUP($A9,'Node ratio'!$A$2:$C$15,2,FALSE)*'PV Scenarios'!N$2*Main!$B$9</f>
        <v>0.78689723570459746</v>
      </c>
      <c r="N9" s="4">
        <f>VLOOKUP($A9,'Node ratio'!$A$2:$C$15,2,FALSE)*'PV Scenarios'!O$2*Main!$B$9</f>
        <v>0.84816654001405478</v>
      </c>
      <c r="O9" s="4">
        <f>VLOOKUP($A9,'Node ratio'!$A$2:$C$15,2,FALSE)*'PV Scenarios'!P$2*Main!$B$9</f>
        <v>0.85096255985357361</v>
      </c>
      <c r="P9" s="4">
        <f>VLOOKUP($A9,'Node ratio'!$A$2:$C$15,2,FALSE)*'PV Scenarios'!Q$2*Main!$B$9</f>
        <v>0.79504216306319597</v>
      </c>
      <c r="Q9" s="4">
        <f>VLOOKUP($A9,'Node ratio'!$A$2:$C$15,2,FALSE)*'PV Scenarios'!R$2*Main!$B$9</f>
        <v>0.68855027700152016</v>
      </c>
      <c r="R9" s="4">
        <f>VLOOKUP($A9,'Node ratio'!$A$2:$C$15,2,FALSE)*'PV Scenarios'!S$2*Main!$B$9</f>
        <v>0.54656109558595245</v>
      </c>
      <c r="S9" s="4">
        <f>VLOOKUP($A9,'Node ratio'!$A$2:$C$15,2,FALSE)*'PV Scenarios'!T$2*Main!$B$9</f>
        <v>0.38816049337320868</v>
      </c>
      <c r="T9" s="4">
        <f>VLOOKUP($A9,'Node ratio'!$A$2:$C$15,2,FALSE)*'PV Scenarios'!U$2*Main!$B$9</f>
        <v>0.23194808060008831</v>
      </c>
      <c r="U9" s="4">
        <f>VLOOKUP($A9,'Node ratio'!$A$2:$C$15,2,FALSE)*'PV Scenarios'!V$2*Main!$B$9</f>
        <v>9.3484315503914034E-2</v>
      </c>
      <c r="V9" s="4">
        <f>VLOOKUP($A9,'Node ratio'!$A$2:$C$15,2,FALSE)*'PV Scenarios'!W$2*Main!$B$9</f>
        <v>6.0783039989540984E-3</v>
      </c>
      <c r="W9" s="4">
        <f>VLOOKUP($A9,'Node ratio'!$A$2:$C$15,2,FALSE)*'PV Scenarios'!X$2*Main!$B$9</f>
        <v>6.0783039989540984E-3</v>
      </c>
      <c r="X9" s="4">
        <f>VLOOKUP($A9,'Node ratio'!$A$2:$C$15,2,FALSE)*'PV Scenarios'!Y$2*Main!$B$9</f>
        <v>6.0783039989540984E-3</v>
      </c>
      <c r="Y9" s="4">
        <f>VLOOKUP($A9,'Node ratio'!$A$2:$C$15,2,FALSE)*'PV Scenarios'!Z$2*Main!$B$9</f>
        <v>6.0783039989540984E-3</v>
      </c>
    </row>
    <row r="10" spans="1:25" x14ac:dyDescent="0.25">
      <c r="A10" s="5">
        <v>20</v>
      </c>
      <c r="B10" s="4">
        <f>VLOOKUP($A10,'Node ratio'!$A$2:$C$15,2,FALSE)*'PV Scenarios'!C$2*Main!$B$9</f>
        <v>2.1526858524946492E-3</v>
      </c>
      <c r="C10" s="4">
        <f>VLOOKUP($A10,'Node ratio'!$A$2:$C$15,2,FALSE)*'PV Scenarios'!D$2*Main!$B$9</f>
        <v>2.1526858524946492E-3</v>
      </c>
      <c r="D10" s="4">
        <f>VLOOKUP($A10,'Node ratio'!$A$2:$C$15,2,FALSE)*'PV Scenarios'!E$2*Main!$B$9</f>
        <v>2.1526858524946492E-3</v>
      </c>
      <c r="E10" s="4">
        <f>VLOOKUP($A10,'Node ratio'!$A$2:$C$15,2,FALSE)*'PV Scenarios'!F$2*Main!$B$9</f>
        <v>2.1526858524946492E-3</v>
      </c>
      <c r="F10" s="4">
        <f>VLOOKUP($A10,'Node ratio'!$A$2:$C$15,2,FALSE)*'PV Scenarios'!G$2*Main!$B$9</f>
        <v>2.1526858524946492E-3</v>
      </c>
      <c r="G10" s="4">
        <f>VLOOKUP($A10,'Node ratio'!$A$2:$C$15,2,FALSE)*'PV Scenarios'!H$2*Main!$B$9</f>
        <v>2.1526858524946492E-3</v>
      </c>
      <c r="H10" s="4">
        <f>VLOOKUP($A10,'Node ratio'!$A$2:$C$15,2,FALSE)*'PV Scenarios'!I$2*Main!$B$9</f>
        <v>2.893209785752808E-2</v>
      </c>
      <c r="I10" s="4">
        <f>VLOOKUP($A10,'Node ratio'!$A$2:$C$15,2,FALSE)*'PV Scenarios'!J$2*Main!$B$9</f>
        <v>7.7152260953408228E-2</v>
      </c>
      <c r="J10" s="4">
        <f>VLOOKUP($A10,'Node ratio'!$A$2:$C$15,2,FALSE)*'PV Scenarios'!K$2*Main!$B$9</f>
        <v>0.13208880390907168</v>
      </c>
      <c r="K10" s="4">
        <f>VLOOKUP($A10,'Node ratio'!$A$2:$C$15,2,FALSE)*'PV Scenarios'!L$2*Main!$B$9</f>
        <v>0.18840306581033167</v>
      </c>
      <c r="L10" s="4">
        <f>VLOOKUP($A10,'Node ratio'!$A$2:$C$15,2,FALSE)*'PV Scenarios'!M$2*Main!$B$9</f>
        <v>0.23955088166560454</v>
      </c>
      <c r="M10" s="4">
        <f>VLOOKUP($A10,'Node ratio'!$A$2:$C$15,2,FALSE)*'PV Scenarios'!N$2*Main!$B$9</f>
        <v>0.27868671046395727</v>
      </c>
      <c r="N10" s="4">
        <f>VLOOKUP($A10,'Node ratio'!$A$2:$C$15,2,FALSE)*'PV Scenarios'!O$2*Main!$B$9</f>
        <v>0.30038578385710329</v>
      </c>
      <c r="O10" s="4">
        <f>VLOOKUP($A10,'Node ratio'!$A$2:$C$15,2,FALSE)*'PV Scenarios'!P$2*Main!$B$9</f>
        <v>0.30137601934925079</v>
      </c>
      <c r="P10" s="4">
        <f>VLOOKUP($A10,'Node ratio'!$A$2:$C$15,2,FALSE)*'PV Scenarios'!Q$2*Main!$B$9</f>
        <v>0.28157130950630005</v>
      </c>
      <c r="Q10" s="4">
        <f>VLOOKUP($A10,'Node ratio'!$A$2:$C$15,2,FALSE)*'PV Scenarios'!R$2*Main!$B$9</f>
        <v>0.24385625337059386</v>
      </c>
      <c r="R10" s="4">
        <f>VLOOKUP($A10,'Node ratio'!$A$2:$C$15,2,FALSE)*'PV Scenarios'!S$2*Main!$B$9</f>
        <v>0.19356951185631882</v>
      </c>
      <c r="S10" s="4">
        <f>VLOOKUP($A10,'Node ratio'!$A$2:$C$15,2,FALSE)*'PV Scenarios'!T$2*Main!$B$9</f>
        <v>0.13747051854030826</v>
      </c>
      <c r="T10" s="4">
        <f>VLOOKUP($A10,'Node ratio'!$A$2:$C$15,2,FALSE)*'PV Scenarios'!U$2*Main!$B$9</f>
        <v>8.2146492131195792E-2</v>
      </c>
      <c r="U10" s="4">
        <f>VLOOKUP($A10,'Node ratio'!$A$2:$C$15,2,FALSE)*'PV Scenarios'!V$2*Main!$B$9</f>
        <v>3.3108308411367707E-2</v>
      </c>
      <c r="V10" s="4">
        <f>VLOOKUP($A10,'Node ratio'!$A$2:$C$15,2,FALSE)*'PV Scenarios'!W$2*Main!$B$9</f>
        <v>2.1526858524946492E-3</v>
      </c>
      <c r="W10" s="4">
        <f>VLOOKUP($A10,'Node ratio'!$A$2:$C$15,2,FALSE)*'PV Scenarios'!X$2*Main!$B$9</f>
        <v>2.1526858524946492E-3</v>
      </c>
      <c r="X10" s="4">
        <f>VLOOKUP($A10,'Node ratio'!$A$2:$C$15,2,FALSE)*'PV Scenarios'!Y$2*Main!$B$9</f>
        <v>2.1526858524946492E-3</v>
      </c>
      <c r="Y10" s="4">
        <f>VLOOKUP($A10,'Node ratio'!$A$2:$C$15,2,FALSE)*'PV Scenarios'!Z$2*Main!$B$9</f>
        <v>2.1526858524946492E-3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2.5703922962527184E-2</v>
      </c>
      <c r="C3" s="4">
        <f>VLOOKUP($A3,'Node ratio'!$A$2:$C$15,2,FALSE)*'PV Scenarios'!D$3*Main!$B$9</f>
        <v>2.5703922962527184E-2</v>
      </c>
      <c r="D3" s="4">
        <f>VLOOKUP($A3,'Node ratio'!$A$2:$C$15,2,FALSE)*'PV Scenarios'!E$3*Main!$B$9</f>
        <v>2.5703922962527184E-2</v>
      </c>
      <c r="E3" s="4">
        <f>VLOOKUP($A3,'Node ratio'!$A$2:$C$15,2,FALSE)*'PV Scenarios'!F$3*Main!$B$9</f>
        <v>2.5703922962527184E-2</v>
      </c>
      <c r="F3" s="4">
        <f>VLOOKUP($A3,'Node ratio'!$A$2:$C$15,2,FALSE)*'PV Scenarios'!G$3*Main!$B$9</f>
        <v>2.5703922962527184E-2</v>
      </c>
      <c r="G3" s="4">
        <f>VLOOKUP($A3,'Node ratio'!$A$2:$C$15,2,FALSE)*'PV Scenarios'!H$3*Main!$B$9</f>
        <v>2.5703922962527184E-2</v>
      </c>
      <c r="H3" s="4">
        <f>VLOOKUP($A3,'Node ratio'!$A$2:$C$15,2,FALSE)*'PV Scenarios'!I$3*Main!$B$9</f>
        <v>0.34546072461636534</v>
      </c>
      <c r="I3" s="4">
        <f>VLOOKUP($A3,'Node ratio'!$A$2:$C$15,2,FALSE)*'PV Scenarios'!J$3*Main!$B$9</f>
        <v>0.9212285989769744</v>
      </c>
      <c r="J3" s="4">
        <f>VLOOKUP($A3,'Node ratio'!$A$2:$C$15,2,FALSE)*'PV Scenarios'!K$3*Main!$B$9</f>
        <v>1.5771927129806682</v>
      </c>
      <c r="K3" s="4">
        <f>VLOOKUP($A3,'Node ratio'!$A$2:$C$15,2,FALSE)*'PV Scenarios'!L$3*Main!$B$9</f>
        <v>2.2496073376803789</v>
      </c>
      <c r="L3" s="4">
        <f>VLOOKUP($A3,'Node ratio'!$A$2:$C$15,2,FALSE)*'PV Scenarios'!M$3*Main!$B$9</f>
        <v>2.8603325472700254</v>
      </c>
      <c r="M3" s="4">
        <f>VLOOKUP($A3,'Node ratio'!$A$2:$C$15,2,FALSE)*'PV Scenarios'!N$3*Main!$B$9</f>
        <v>3.3276298667287696</v>
      </c>
      <c r="N3" s="4">
        <f>VLOOKUP($A3,'Node ratio'!$A$2:$C$15,2,FALSE)*'PV Scenarios'!O$3*Main!$B$9</f>
        <v>3.5867254101910433</v>
      </c>
      <c r="O3" s="4">
        <f>VLOOKUP($A3,'Node ratio'!$A$2:$C$15,2,FALSE)*'PV Scenarios'!P$3*Main!$B$9</f>
        <v>3.5985492147538056</v>
      </c>
      <c r="P3" s="4">
        <f>VLOOKUP($A3,'Node ratio'!$A$2:$C$15,2,FALSE)*'PV Scenarios'!Q$3*Main!$B$9</f>
        <v>3.3620731234985559</v>
      </c>
      <c r="Q3" s="4">
        <f>VLOOKUP($A3,'Node ratio'!$A$2:$C$15,2,FALSE)*'PV Scenarios'!R$3*Main!$B$9</f>
        <v>2.9117403931950796</v>
      </c>
      <c r="R3" s="4">
        <f>VLOOKUP($A3,'Node ratio'!$A$2:$C$15,2,FALSE)*'PV Scenarios'!S$3*Main!$B$9</f>
        <v>2.3112967527904442</v>
      </c>
      <c r="S3" s="4">
        <f>VLOOKUP($A3,'Node ratio'!$A$2:$C$15,2,FALSE)*'PV Scenarios'!T$3*Main!$B$9</f>
        <v>1.6414525203869859</v>
      </c>
      <c r="T3" s="4">
        <f>VLOOKUP($A3,'Node ratio'!$A$2:$C$15,2,FALSE)*'PV Scenarios'!U$3*Main!$B$9</f>
        <v>0.98086170025003727</v>
      </c>
      <c r="U3" s="4">
        <f>VLOOKUP($A3,'Node ratio'!$A$2:$C$15,2,FALSE)*'PV Scenarios'!V$3*Main!$B$9</f>
        <v>0.39532633516366816</v>
      </c>
      <c r="V3" s="4">
        <f>VLOOKUP($A3,'Node ratio'!$A$2:$C$15,2,FALSE)*'PV Scenarios'!W$3*Main!$B$9</f>
        <v>2.5703922962527184E-2</v>
      </c>
      <c r="W3" s="4">
        <f>VLOOKUP($A3,'Node ratio'!$A$2:$C$15,2,FALSE)*'PV Scenarios'!X$3*Main!$B$9</f>
        <v>2.5703922962527184E-2</v>
      </c>
      <c r="X3" s="4">
        <f>VLOOKUP($A3,'Node ratio'!$A$2:$C$15,2,FALSE)*'PV Scenarios'!Y$3*Main!$B$9</f>
        <v>2.5703922962527184E-2</v>
      </c>
      <c r="Y3" s="4">
        <f>VLOOKUP($A3,'Node ratio'!$A$2:$C$15,2,FALSE)*'PV Scenarios'!Z$3*Main!$B$9</f>
        <v>2.5703922962527184E-2</v>
      </c>
    </row>
    <row r="4" spans="1:25" x14ac:dyDescent="0.25">
      <c r="A4" s="5">
        <v>17</v>
      </c>
      <c r="B4" s="4">
        <f>VLOOKUP($A4,'Node ratio'!$A$2:$C$15,2,FALSE)*'PV Scenarios'!C$3*Main!$B$9</f>
        <v>1.0660738507296831E-2</v>
      </c>
      <c r="C4" s="4">
        <f>VLOOKUP($A4,'Node ratio'!$A$2:$C$15,2,FALSE)*'PV Scenarios'!D$3*Main!$B$9</f>
        <v>1.0660738507296831E-2</v>
      </c>
      <c r="D4" s="4">
        <f>VLOOKUP($A4,'Node ratio'!$A$2:$C$15,2,FALSE)*'PV Scenarios'!E$3*Main!$B$9</f>
        <v>1.0660738507296831E-2</v>
      </c>
      <c r="E4" s="4">
        <f>VLOOKUP($A4,'Node ratio'!$A$2:$C$15,2,FALSE)*'PV Scenarios'!F$3*Main!$B$9</f>
        <v>1.0660738507296831E-2</v>
      </c>
      <c r="F4" s="4">
        <f>VLOOKUP($A4,'Node ratio'!$A$2:$C$15,2,FALSE)*'PV Scenarios'!G$3*Main!$B$9</f>
        <v>1.0660738507296831E-2</v>
      </c>
      <c r="G4" s="4">
        <f>VLOOKUP($A4,'Node ratio'!$A$2:$C$15,2,FALSE)*'PV Scenarios'!H$3*Main!$B$9</f>
        <v>1.0660738507296831E-2</v>
      </c>
      <c r="H4" s="4">
        <f>VLOOKUP($A4,'Node ratio'!$A$2:$C$15,2,FALSE)*'PV Scenarios'!I$3*Main!$B$9</f>
        <v>0.14328032553806938</v>
      </c>
      <c r="I4" s="4">
        <f>VLOOKUP($A4,'Node ratio'!$A$2:$C$15,2,FALSE)*'PV Scenarios'!J$3*Main!$B$9</f>
        <v>0.38208086810151848</v>
      </c>
      <c r="J4" s="4">
        <f>VLOOKUP($A4,'Node ratio'!$A$2:$C$15,2,FALSE)*'PV Scenarios'!K$3*Main!$B$9</f>
        <v>0.65414291480773368</v>
      </c>
      <c r="K4" s="4">
        <f>VLOOKUP($A4,'Node ratio'!$A$2:$C$15,2,FALSE)*'PV Scenarios'!L$3*Main!$B$9</f>
        <v>0.93302783415861867</v>
      </c>
      <c r="L4" s="4">
        <f>VLOOKUP($A4,'Node ratio'!$A$2:$C$15,2,FALSE)*'PV Scenarios'!M$3*Main!$B$9</f>
        <v>1.1863269810919914</v>
      </c>
      <c r="M4" s="4">
        <f>VLOOKUP($A4,'Node ratio'!$A$2:$C$15,2,FALSE)*'PV Scenarios'!N$3*Main!$B$9</f>
        <v>1.3801392071546477</v>
      </c>
      <c r="N4" s="4">
        <f>VLOOKUP($A4,'Node ratio'!$A$2:$C$15,2,FALSE)*'PV Scenarios'!O$3*Main!$B$9</f>
        <v>1.4875994513081998</v>
      </c>
      <c r="O4" s="4">
        <f>VLOOKUP($A4,'Node ratio'!$A$2:$C$15,2,FALSE)*'PV Scenarios'!P$3*Main!$B$9</f>
        <v>1.4925033910215564</v>
      </c>
      <c r="P4" s="4">
        <f>VLOOKUP($A4,'Node ratio'!$A$2:$C$15,2,FALSE)*'PV Scenarios'!Q$3*Main!$B$9</f>
        <v>1.3944245967544255</v>
      </c>
      <c r="Q4" s="4">
        <f>VLOOKUP($A4,'Node ratio'!$A$2:$C$15,2,FALSE)*'PV Scenarios'!R$3*Main!$B$9</f>
        <v>1.2076484581065849</v>
      </c>
      <c r="R4" s="4">
        <f>VLOOKUP($A4,'Node ratio'!$A$2:$C$15,2,FALSE)*'PV Scenarios'!S$3*Main!$B$9</f>
        <v>0.95861360657613104</v>
      </c>
      <c r="S4" s="4">
        <f>VLOOKUP($A4,'Node ratio'!$A$2:$C$15,2,FALSE)*'PV Scenarios'!T$3*Main!$B$9</f>
        <v>0.68079476107597559</v>
      </c>
      <c r="T4" s="4">
        <f>VLOOKUP($A4,'Node ratio'!$A$2:$C$15,2,FALSE)*'PV Scenarios'!U$3*Main!$B$9</f>
        <v>0.40681378143844704</v>
      </c>
      <c r="U4" s="4">
        <f>VLOOKUP($A4,'Node ratio'!$A$2:$C$15,2,FALSE)*'PV Scenarios'!V$3*Main!$B$9</f>
        <v>0.16396215824222526</v>
      </c>
      <c r="V4" s="4">
        <f>VLOOKUP($A4,'Node ratio'!$A$2:$C$15,2,FALSE)*'PV Scenarios'!W$3*Main!$B$9</f>
        <v>1.0660738507296831E-2</v>
      </c>
      <c r="W4" s="4">
        <f>VLOOKUP($A4,'Node ratio'!$A$2:$C$15,2,FALSE)*'PV Scenarios'!X$3*Main!$B$9</f>
        <v>1.0660738507296831E-2</v>
      </c>
      <c r="X4" s="4">
        <f>VLOOKUP($A4,'Node ratio'!$A$2:$C$15,2,FALSE)*'PV Scenarios'!Y$3*Main!$B$9</f>
        <v>1.0660738507296831E-2</v>
      </c>
      <c r="Y4" s="4">
        <f>VLOOKUP($A4,'Node ratio'!$A$2:$C$15,2,FALSE)*'PV Scenarios'!Z$3*Main!$B$9</f>
        <v>1.0660738507296831E-2</v>
      </c>
    </row>
    <row r="5" spans="1:25" x14ac:dyDescent="0.25">
      <c r="A5" s="5">
        <v>26</v>
      </c>
      <c r="B5" s="4">
        <f>VLOOKUP($A5,'Node ratio'!$A$2:$C$15,2,FALSE)*'PV Scenarios'!C$3*Main!$B$9</f>
        <v>2.5261476360902761E-2</v>
      </c>
      <c r="C5" s="4">
        <f>VLOOKUP($A5,'Node ratio'!$A$2:$C$15,2,FALSE)*'PV Scenarios'!D$3*Main!$B$9</f>
        <v>2.5261476360902761E-2</v>
      </c>
      <c r="D5" s="4">
        <f>VLOOKUP($A5,'Node ratio'!$A$2:$C$15,2,FALSE)*'PV Scenarios'!E$3*Main!$B$9</f>
        <v>2.5261476360902761E-2</v>
      </c>
      <c r="E5" s="4">
        <f>VLOOKUP($A5,'Node ratio'!$A$2:$C$15,2,FALSE)*'PV Scenarios'!F$3*Main!$B$9</f>
        <v>2.5261476360902761E-2</v>
      </c>
      <c r="F5" s="4">
        <f>VLOOKUP($A5,'Node ratio'!$A$2:$C$15,2,FALSE)*'PV Scenarios'!G$3*Main!$B$9</f>
        <v>2.5261476360902761E-2</v>
      </c>
      <c r="G5" s="4">
        <f>VLOOKUP($A5,'Node ratio'!$A$2:$C$15,2,FALSE)*'PV Scenarios'!H$3*Main!$B$9</f>
        <v>2.5261476360902761E-2</v>
      </c>
      <c r="H5" s="4">
        <f>VLOOKUP($A5,'Node ratio'!$A$2:$C$15,2,FALSE)*'PV Scenarios'!I$3*Main!$B$9</f>
        <v>0.33951424229053306</v>
      </c>
      <c r="I5" s="4">
        <f>VLOOKUP($A5,'Node ratio'!$A$2:$C$15,2,FALSE)*'PV Scenarios'!J$3*Main!$B$9</f>
        <v>0.90537131277475513</v>
      </c>
      <c r="J5" s="4">
        <f>VLOOKUP($A5,'Node ratio'!$A$2:$C$15,2,FALSE)*'PV Scenarios'!K$3*Main!$B$9</f>
        <v>1.5500441895049937</v>
      </c>
      <c r="K5" s="4">
        <f>VLOOKUP($A5,'Node ratio'!$A$2:$C$15,2,FALSE)*'PV Scenarios'!L$3*Main!$B$9</f>
        <v>2.2108844111062096</v>
      </c>
      <c r="L5" s="4">
        <f>VLOOKUP($A5,'Node ratio'!$A$2:$C$15,2,FALSE)*'PV Scenarios'!M$3*Main!$B$9</f>
        <v>2.8110970894412595</v>
      </c>
      <c r="M5" s="4">
        <f>VLOOKUP($A5,'Node ratio'!$A$2:$C$15,2,FALSE)*'PV Scenarios'!N$3*Main!$B$9</f>
        <v>3.2703507296824714</v>
      </c>
      <c r="N5" s="4">
        <f>VLOOKUP($A5,'Node ratio'!$A$2:$C$15,2,FALSE)*'PV Scenarios'!O$3*Main!$B$9</f>
        <v>3.5249864114003713</v>
      </c>
      <c r="O5" s="4">
        <f>VLOOKUP($A5,'Node ratio'!$A$2:$C$15,2,FALSE)*'PV Scenarios'!P$3*Main!$B$9</f>
        <v>3.5366066905263862</v>
      </c>
      <c r="P5" s="4">
        <f>VLOOKUP($A5,'Node ratio'!$A$2:$C$15,2,FALSE)*'PV Scenarios'!Q$3*Main!$B$9</f>
        <v>3.3042011080060814</v>
      </c>
      <c r="Q5" s="4">
        <f>VLOOKUP($A5,'Node ratio'!$A$2:$C$15,2,FALSE)*'PV Scenarios'!R$3*Main!$B$9</f>
        <v>2.8616200421630649</v>
      </c>
      <c r="R5" s="4">
        <f>VLOOKUP($A5,'Node ratio'!$A$2:$C$15,2,FALSE)*'PV Scenarios'!S$3*Main!$B$9</f>
        <v>2.2715119543723765</v>
      </c>
      <c r="S5" s="4">
        <f>VLOOKUP($A5,'Node ratio'!$A$2:$C$15,2,FALSE)*'PV Scenarios'!T$3*Main!$B$9</f>
        <v>1.6131978804072502</v>
      </c>
      <c r="T5" s="4">
        <f>VLOOKUP($A5,'Node ratio'!$A$2:$C$15,2,FALSE)*'PV Scenarios'!U$3*Main!$B$9</f>
        <v>0.96397793793204922</v>
      </c>
      <c r="U5" s="4">
        <f>VLOOKUP($A5,'Node ratio'!$A$2:$C$15,2,FALSE)*'PV Scenarios'!V$3*Main!$B$9</f>
        <v>0.38852150643068445</v>
      </c>
      <c r="V5" s="4">
        <f>VLOOKUP($A5,'Node ratio'!$A$2:$C$15,2,FALSE)*'PV Scenarios'!W$3*Main!$B$9</f>
        <v>2.5261476360902761E-2</v>
      </c>
      <c r="W5" s="4">
        <f>VLOOKUP($A5,'Node ratio'!$A$2:$C$15,2,FALSE)*'PV Scenarios'!X$3*Main!$B$9</f>
        <v>2.5261476360902761E-2</v>
      </c>
      <c r="X5" s="4">
        <f>VLOOKUP($A5,'Node ratio'!$A$2:$C$15,2,FALSE)*'PV Scenarios'!Y$3*Main!$B$9</f>
        <v>2.5261476360902761E-2</v>
      </c>
      <c r="Y5" s="4">
        <f>VLOOKUP($A5,'Node ratio'!$A$2:$C$15,2,FALSE)*'PV Scenarios'!Z$3*Main!$B$9</f>
        <v>2.5261476360902761E-2</v>
      </c>
    </row>
    <row r="6" spans="1:25" x14ac:dyDescent="0.25">
      <c r="A6" s="5">
        <v>24</v>
      </c>
      <c r="B6" s="4">
        <f>VLOOKUP($A6,'Node ratio'!$A$2:$C$15,2,FALSE)*'PV Scenarios'!C$3*Main!$B$9</f>
        <v>4.0559252994721469E-2</v>
      </c>
      <c r="C6" s="4">
        <f>VLOOKUP($A6,'Node ratio'!$A$2:$C$15,2,FALSE)*'PV Scenarios'!D$3*Main!$B$9</f>
        <v>4.0559252994721469E-2</v>
      </c>
      <c r="D6" s="4">
        <f>VLOOKUP($A6,'Node ratio'!$A$2:$C$15,2,FALSE)*'PV Scenarios'!E$3*Main!$B$9</f>
        <v>4.0559252994721469E-2</v>
      </c>
      <c r="E6" s="4">
        <f>VLOOKUP($A6,'Node ratio'!$A$2:$C$15,2,FALSE)*'PV Scenarios'!F$3*Main!$B$9</f>
        <v>4.0559252994721469E-2</v>
      </c>
      <c r="F6" s="4">
        <f>VLOOKUP($A6,'Node ratio'!$A$2:$C$15,2,FALSE)*'PV Scenarios'!G$3*Main!$B$9</f>
        <v>4.0559252994721469E-2</v>
      </c>
      <c r="G6" s="4">
        <f>VLOOKUP($A6,'Node ratio'!$A$2:$C$15,2,FALSE)*'PV Scenarios'!H$3*Main!$B$9</f>
        <v>4.0559252994721469E-2</v>
      </c>
      <c r="H6" s="4">
        <f>VLOOKUP($A6,'Node ratio'!$A$2:$C$15,2,FALSE)*'PV Scenarios'!I$3*Main!$B$9</f>
        <v>0.54511636024905652</v>
      </c>
      <c r="I6" s="4">
        <f>VLOOKUP($A6,'Node ratio'!$A$2:$C$15,2,FALSE)*'PV Scenarios'!J$3*Main!$B$9</f>
        <v>1.4536436273308175</v>
      </c>
      <c r="J6" s="4">
        <f>VLOOKUP($A6,'Node ratio'!$A$2:$C$15,2,FALSE)*'PV Scenarios'!K$3*Main!$B$9</f>
        <v>2.4887157637561095</v>
      </c>
      <c r="K6" s="4">
        <f>VLOOKUP($A6,'Node ratio'!$A$2:$C$15,2,FALSE)*'PV Scenarios'!L$3*Main!$B$9</f>
        <v>3.5497458220980231</v>
      </c>
      <c r="L6" s="4">
        <f>VLOOKUP($A6,'Node ratio'!$A$2:$C$15,2,FALSE)*'PV Scenarios'!M$3*Main!$B$9</f>
        <v>4.5134336732526048</v>
      </c>
      <c r="M6" s="4">
        <f>VLOOKUP($A6,'Node ratio'!$A$2:$C$15,2,FALSE)*'PV Scenarios'!N$3*Main!$B$9</f>
        <v>5.250800892696641</v>
      </c>
      <c r="N6" s="4">
        <f>VLOOKUP($A6,'Node ratio'!$A$2:$C$15,2,FALSE)*'PV Scenarios'!O$3*Main!$B$9</f>
        <v>5.659638162883434</v>
      </c>
      <c r="O6" s="4">
        <f>VLOOKUP($A6,'Node ratio'!$A$2:$C$15,2,FALSE)*'PV Scenarios'!P$3*Main!$B$9</f>
        <v>5.6782954192610058</v>
      </c>
      <c r="P6" s="4">
        <f>VLOOKUP($A6,'Node ratio'!$A$2:$C$15,2,FALSE)*'PV Scenarios'!Q$3*Main!$B$9</f>
        <v>5.3051502917095679</v>
      </c>
      <c r="Q6" s="4">
        <f>VLOOKUP($A6,'Node ratio'!$A$2:$C$15,2,FALSE)*'PV Scenarios'!R$3*Main!$B$9</f>
        <v>4.5945521792420481</v>
      </c>
      <c r="R6" s="4">
        <f>VLOOKUP($A6,'Node ratio'!$A$2:$C$15,2,FALSE)*'PV Scenarios'!S$3*Main!$B$9</f>
        <v>3.6470880292853551</v>
      </c>
      <c r="S6" s="4">
        <f>VLOOKUP($A6,'Node ratio'!$A$2:$C$15,2,FALSE)*'PV Scenarios'!T$3*Main!$B$9</f>
        <v>2.5901138962429129</v>
      </c>
      <c r="T6" s="4">
        <f>VLOOKUP($A6,'Node ratio'!$A$2:$C$15,2,FALSE)*'PV Scenarios'!U$3*Main!$B$9</f>
        <v>1.5477410942785712</v>
      </c>
      <c r="U6" s="4">
        <f>VLOOKUP($A6,'Node ratio'!$A$2:$C$15,2,FALSE)*'PV Scenarios'!V$3*Main!$B$9</f>
        <v>0.6238013110588162</v>
      </c>
      <c r="V6" s="4">
        <f>VLOOKUP($A6,'Node ratio'!$A$2:$C$15,2,FALSE)*'PV Scenarios'!W$3*Main!$B$9</f>
        <v>4.0559252994721469E-2</v>
      </c>
      <c r="W6" s="4">
        <f>VLOOKUP($A6,'Node ratio'!$A$2:$C$15,2,FALSE)*'PV Scenarios'!X$3*Main!$B$9</f>
        <v>4.0559252994721469E-2</v>
      </c>
      <c r="X6" s="4">
        <f>VLOOKUP($A6,'Node ratio'!$A$2:$C$15,2,FALSE)*'PV Scenarios'!Y$3*Main!$B$9</f>
        <v>4.0559252994721469E-2</v>
      </c>
      <c r="Y6" s="4">
        <f>VLOOKUP($A6,'Node ratio'!$A$2:$C$15,2,FALSE)*'PV Scenarios'!Z$3*Main!$B$9</f>
        <v>4.0559252994721469E-2</v>
      </c>
    </row>
    <row r="7" spans="1:25" x14ac:dyDescent="0.25">
      <c r="A7" s="5">
        <v>28</v>
      </c>
      <c r="B7" s="4">
        <f>VLOOKUP($A7,'Node ratio'!$A$2:$C$15,2,FALSE)*'PV Scenarios'!C$3*Main!$B$9</f>
        <v>2.1361025314180201E-2</v>
      </c>
      <c r="C7" s="4">
        <f>VLOOKUP($A7,'Node ratio'!$A$2:$C$15,2,FALSE)*'PV Scenarios'!D$3*Main!$B$9</f>
        <v>2.1361025314180201E-2</v>
      </c>
      <c r="D7" s="4">
        <f>VLOOKUP($A7,'Node ratio'!$A$2:$C$15,2,FALSE)*'PV Scenarios'!E$3*Main!$B$9</f>
        <v>2.1361025314180201E-2</v>
      </c>
      <c r="E7" s="4">
        <f>VLOOKUP($A7,'Node ratio'!$A$2:$C$15,2,FALSE)*'PV Scenarios'!F$3*Main!$B$9</f>
        <v>2.1361025314180201E-2</v>
      </c>
      <c r="F7" s="4">
        <f>VLOOKUP($A7,'Node ratio'!$A$2:$C$15,2,FALSE)*'PV Scenarios'!G$3*Main!$B$9</f>
        <v>2.1361025314180201E-2</v>
      </c>
      <c r="G7" s="4">
        <f>VLOOKUP($A7,'Node ratio'!$A$2:$C$15,2,FALSE)*'PV Scenarios'!H$3*Main!$B$9</f>
        <v>2.1361025314180201E-2</v>
      </c>
      <c r="H7" s="4">
        <f>VLOOKUP($A7,'Node ratio'!$A$2:$C$15,2,FALSE)*'PV Scenarios'!I$3*Main!$B$9</f>
        <v>0.28709218022258187</v>
      </c>
      <c r="I7" s="4">
        <f>VLOOKUP($A7,'Node ratio'!$A$2:$C$15,2,FALSE)*'PV Scenarios'!J$3*Main!$B$9</f>
        <v>0.76557914726021858</v>
      </c>
      <c r="J7" s="4">
        <f>VLOOKUP($A7,'Node ratio'!$A$2:$C$15,2,FALSE)*'PV Scenarios'!K$3*Main!$B$9</f>
        <v>1.3107125132780972</v>
      </c>
      <c r="K7" s="4">
        <f>VLOOKUP($A7,'Node ratio'!$A$2:$C$15,2,FALSE)*'PV Scenarios'!L$3*Main!$B$9</f>
        <v>1.8695169354970509</v>
      </c>
      <c r="L7" s="4">
        <f>VLOOKUP($A7,'Node ratio'!$A$2:$C$15,2,FALSE)*'PV Scenarios'!M$3*Main!$B$9</f>
        <v>2.3770548969619725</v>
      </c>
      <c r="M7" s="4">
        <f>VLOOKUP($A7,'Node ratio'!$A$2:$C$15,2,FALSE)*'PV Scenarios'!N$3*Main!$B$9</f>
        <v>2.7653983371737687</v>
      </c>
      <c r="N7" s="4">
        <f>VLOOKUP($A7,'Node ratio'!$A$2:$C$15,2,FALSE)*'PV Scenarios'!O$3*Main!$B$9</f>
        <v>2.9807174723407055</v>
      </c>
      <c r="O7" s="4">
        <f>VLOOKUP($A7,'Node ratio'!$A$2:$C$15,2,FALSE)*'PV Scenarios'!P$3*Main!$B$9</f>
        <v>2.9905435439852281</v>
      </c>
      <c r="P7" s="4">
        <f>VLOOKUP($A7,'Node ratio'!$A$2:$C$15,2,FALSE)*'PV Scenarios'!Q$3*Main!$B$9</f>
        <v>2.7940221110947703</v>
      </c>
      <c r="Q7" s="4">
        <f>VLOOKUP($A7,'Node ratio'!$A$2:$C$15,2,FALSE)*'PV Scenarios'!R$3*Main!$B$9</f>
        <v>2.419776947590333</v>
      </c>
      <c r="R7" s="4">
        <f>VLOOKUP($A7,'Node ratio'!$A$2:$C$15,2,FALSE)*'PV Scenarios'!S$3*Main!$B$9</f>
        <v>1.9207833962510836</v>
      </c>
      <c r="S7" s="4">
        <f>VLOOKUP($A7,'Node ratio'!$A$2:$C$15,2,FALSE)*'PV Scenarios'!T$3*Main!$B$9</f>
        <v>1.3641150765635475</v>
      </c>
      <c r="T7" s="4">
        <f>VLOOKUP($A7,'Node ratio'!$A$2:$C$15,2,FALSE)*'PV Scenarios'!U$3*Main!$B$9</f>
        <v>0.81513672598911635</v>
      </c>
      <c r="U7" s="4">
        <f>VLOOKUP($A7,'Node ratio'!$A$2:$C$15,2,FALSE)*'PV Scenarios'!V$3*Main!$B$9</f>
        <v>0.32853256933209146</v>
      </c>
      <c r="V7" s="4">
        <f>VLOOKUP($A7,'Node ratio'!$A$2:$C$15,2,FALSE)*'PV Scenarios'!W$3*Main!$B$9</f>
        <v>2.1361025314180201E-2</v>
      </c>
      <c r="W7" s="4">
        <f>VLOOKUP($A7,'Node ratio'!$A$2:$C$15,2,FALSE)*'PV Scenarios'!X$3*Main!$B$9</f>
        <v>2.1361025314180201E-2</v>
      </c>
      <c r="X7" s="4">
        <f>VLOOKUP($A7,'Node ratio'!$A$2:$C$15,2,FALSE)*'PV Scenarios'!Y$3*Main!$B$9</f>
        <v>2.1361025314180201E-2</v>
      </c>
      <c r="Y7" s="4">
        <f>VLOOKUP($A7,'Node ratio'!$A$2:$C$15,2,FALSE)*'PV Scenarios'!Z$3*Main!$B$9</f>
        <v>2.1361025314180201E-2</v>
      </c>
    </row>
    <row r="8" spans="1:25" x14ac:dyDescent="0.25">
      <c r="A8" s="5">
        <v>30</v>
      </c>
      <c r="B8" s="4">
        <f>VLOOKUP($A8,'Node ratio'!$A$2:$C$15,2,FALSE)*'PV Scenarios'!C$3*Main!$B$9</f>
        <v>1.1211942932784241E-2</v>
      </c>
      <c r="C8" s="4">
        <f>VLOOKUP($A8,'Node ratio'!$A$2:$C$15,2,FALSE)*'PV Scenarios'!D$3*Main!$B$9</f>
        <v>1.1211942932784241E-2</v>
      </c>
      <c r="D8" s="4">
        <f>VLOOKUP($A8,'Node ratio'!$A$2:$C$15,2,FALSE)*'PV Scenarios'!E$3*Main!$B$9</f>
        <v>1.1211942932784241E-2</v>
      </c>
      <c r="E8" s="4">
        <f>VLOOKUP($A8,'Node ratio'!$A$2:$C$15,2,FALSE)*'PV Scenarios'!F$3*Main!$B$9</f>
        <v>1.1211942932784241E-2</v>
      </c>
      <c r="F8" s="4">
        <f>VLOOKUP($A8,'Node ratio'!$A$2:$C$15,2,FALSE)*'PV Scenarios'!G$3*Main!$B$9</f>
        <v>1.1211942932784241E-2</v>
      </c>
      <c r="G8" s="4">
        <f>VLOOKUP($A8,'Node ratio'!$A$2:$C$15,2,FALSE)*'PV Scenarios'!H$3*Main!$B$9</f>
        <v>1.1211942932784241E-2</v>
      </c>
      <c r="H8" s="4">
        <f>VLOOKUP($A8,'Node ratio'!$A$2:$C$15,2,FALSE)*'PV Scenarios'!I$3*Main!$B$9</f>
        <v>0.1506885130166202</v>
      </c>
      <c r="I8" s="4">
        <f>VLOOKUP($A8,'Node ratio'!$A$2:$C$15,2,FALSE)*'PV Scenarios'!J$3*Main!$B$9</f>
        <v>0.40183603471098733</v>
      </c>
      <c r="J8" s="4">
        <f>VLOOKUP($A8,'Node ratio'!$A$2:$C$15,2,FALSE)*'PV Scenarios'!K$3*Main!$B$9</f>
        <v>0.68796481835564116</v>
      </c>
      <c r="K8" s="4">
        <f>VLOOKUP($A8,'Node ratio'!$A$2:$C$15,2,FALSE)*'PV Scenarios'!L$3*Main!$B$9</f>
        <v>0.9812692454772769</v>
      </c>
      <c r="L8" s="4">
        <f>VLOOKUP($A8,'Node ratio'!$A$2:$C$15,2,FALSE)*'PV Scenarios'!M$3*Main!$B$9</f>
        <v>1.2476650095602304</v>
      </c>
      <c r="M8" s="4">
        <f>VLOOKUP($A8,'Node ratio'!$A$2:$C$15,2,FALSE)*'PV Scenarios'!N$3*Main!$B$9</f>
        <v>1.4514981320782478</v>
      </c>
      <c r="N8" s="4">
        <f>VLOOKUP($A8,'Node ratio'!$A$2:$C$15,2,FALSE)*'PV Scenarios'!O$3*Main!$B$9</f>
        <v>1.5645145168407133</v>
      </c>
      <c r="O8" s="4">
        <f>VLOOKUP($A8,'Node ratio'!$A$2:$C$15,2,FALSE)*'PV Scenarios'!P$3*Main!$B$9</f>
        <v>1.5696720105897939</v>
      </c>
      <c r="P8" s="4">
        <f>VLOOKUP($A8,'Node ratio'!$A$2:$C$15,2,FALSE)*'PV Scenarios'!Q$3*Main!$B$9</f>
        <v>1.4665221356081788</v>
      </c>
      <c r="Q8" s="4">
        <f>VLOOKUP($A8,'Node ratio'!$A$2:$C$15,2,FALSE)*'PV Scenarios'!R$3*Main!$B$9</f>
        <v>1.2700888954257989</v>
      </c>
      <c r="R8" s="4">
        <f>VLOOKUP($A8,'Node ratio'!$A$2:$C$15,2,FALSE)*'PV Scenarios'!S$3*Main!$B$9</f>
        <v>1.0081779085159592</v>
      </c>
      <c r="S8" s="4">
        <f>VLOOKUP($A8,'Node ratio'!$A$2:$C$15,2,FALSE)*'PV Scenarios'!T$3*Main!$B$9</f>
        <v>0.71599467568760156</v>
      </c>
      <c r="T8" s="4">
        <f>VLOOKUP($A8,'Node ratio'!$A$2:$C$15,2,FALSE)*'PV Scenarios'!U$3*Main!$B$9</f>
        <v>0.42784774231504663</v>
      </c>
      <c r="U8" s="4">
        <f>VLOOKUP($A8,'Node ratio'!$A$2:$C$15,2,FALSE)*'PV Scenarios'!V$3*Main!$B$9</f>
        <v>0.17243968230622164</v>
      </c>
      <c r="V8" s="4">
        <f>VLOOKUP($A8,'Node ratio'!$A$2:$C$15,2,FALSE)*'PV Scenarios'!W$3*Main!$B$9</f>
        <v>1.1211942932784241E-2</v>
      </c>
      <c r="W8" s="4">
        <f>VLOOKUP($A8,'Node ratio'!$A$2:$C$15,2,FALSE)*'PV Scenarios'!X$3*Main!$B$9</f>
        <v>1.1211942932784241E-2</v>
      </c>
      <c r="X8" s="4">
        <f>VLOOKUP($A8,'Node ratio'!$A$2:$C$15,2,FALSE)*'PV Scenarios'!Y$3*Main!$B$9</f>
        <v>1.1211942932784241E-2</v>
      </c>
      <c r="Y8" s="4">
        <f>VLOOKUP($A8,'Node ratio'!$A$2:$C$15,2,FALSE)*'PV Scenarios'!Z$3*Main!$B$9</f>
        <v>1.1211942932784241E-2</v>
      </c>
    </row>
    <row r="9" spans="1:25" x14ac:dyDescent="0.25">
      <c r="A9" s="5">
        <v>14</v>
      </c>
      <c r="B9" s="4">
        <f>VLOOKUP($A9,'Node ratio'!$A$2:$C$15,2,FALSE)*'PV Scenarios'!C$3*Main!$B$9</f>
        <v>6.6861343988495079E-3</v>
      </c>
      <c r="C9" s="4">
        <f>VLOOKUP($A9,'Node ratio'!$A$2:$C$15,2,FALSE)*'PV Scenarios'!D$3*Main!$B$9</f>
        <v>6.6861343988495079E-3</v>
      </c>
      <c r="D9" s="4">
        <f>VLOOKUP($A9,'Node ratio'!$A$2:$C$15,2,FALSE)*'PV Scenarios'!E$3*Main!$B$9</f>
        <v>6.6861343988495079E-3</v>
      </c>
      <c r="E9" s="4">
        <f>VLOOKUP($A9,'Node ratio'!$A$2:$C$15,2,FALSE)*'PV Scenarios'!F$3*Main!$B$9</f>
        <v>6.6861343988495079E-3</v>
      </c>
      <c r="F9" s="4">
        <f>VLOOKUP($A9,'Node ratio'!$A$2:$C$15,2,FALSE)*'PV Scenarios'!G$3*Main!$B$9</f>
        <v>6.6861343988495079E-3</v>
      </c>
      <c r="G9" s="4">
        <f>VLOOKUP($A9,'Node ratio'!$A$2:$C$15,2,FALSE)*'PV Scenarios'!H$3*Main!$B$9</f>
        <v>6.6861343988495079E-3</v>
      </c>
      <c r="H9" s="4">
        <f>VLOOKUP($A9,'Node ratio'!$A$2:$C$15,2,FALSE)*'PV Scenarios'!I$3*Main!$B$9</f>
        <v>8.9861646320537378E-2</v>
      </c>
      <c r="I9" s="4">
        <f>VLOOKUP($A9,'Node ratio'!$A$2:$C$15,2,FALSE)*'PV Scenarios'!J$3*Main!$B$9</f>
        <v>0.23963105685476638</v>
      </c>
      <c r="J9" s="4">
        <f>VLOOKUP($A9,'Node ratio'!$A$2:$C$15,2,FALSE)*'PV Scenarios'!K$3*Main!$B$9</f>
        <v>0.41026120671340588</v>
      </c>
      <c r="K9" s="4">
        <f>VLOOKUP($A9,'Node ratio'!$A$2:$C$15,2,FALSE)*'PV Scenarios'!L$3*Main!$B$9</f>
        <v>0.58517048258730886</v>
      </c>
      <c r="L9" s="4">
        <f>VLOOKUP($A9,'Node ratio'!$A$2:$C$15,2,FALSE)*'PV Scenarios'!M$3*Main!$B$9</f>
        <v>0.74403303590397318</v>
      </c>
      <c r="M9" s="4">
        <f>VLOOKUP($A9,'Node ratio'!$A$2:$C$15,2,FALSE)*'PV Scenarios'!N$3*Main!$B$9</f>
        <v>0.86558695927505724</v>
      </c>
      <c r="N9" s="4">
        <f>VLOOKUP($A9,'Node ratio'!$A$2:$C$15,2,FALSE)*'PV Scenarios'!O$3*Main!$B$9</f>
        <v>0.93298319401546037</v>
      </c>
      <c r="O9" s="4">
        <f>VLOOKUP($A9,'Node ratio'!$A$2:$C$15,2,FALSE)*'PV Scenarios'!P$3*Main!$B$9</f>
        <v>0.93605881583893102</v>
      </c>
      <c r="P9" s="4">
        <f>VLOOKUP($A9,'Node ratio'!$A$2:$C$15,2,FALSE)*'PV Scenarios'!Q$3*Main!$B$9</f>
        <v>0.87454637936951574</v>
      </c>
      <c r="Q9" s="4">
        <f>VLOOKUP($A9,'Node ratio'!$A$2:$C$15,2,FALSE)*'PV Scenarios'!R$3*Main!$B$9</f>
        <v>0.75740530470167233</v>
      </c>
      <c r="R9" s="4">
        <f>VLOOKUP($A9,'Node ratio'!$A$2:$C$15,2,FALSE)*'PV Scenarios'!S$3*Main!$B$9</f>
        <v>0.60121720514454779</v>
      </c>
      <c r="S9" s="4">
        <f>VLOOKUP($A9,'Node ratio'!$A$2:$C$15,2,FALSE)*'PV Scenarios'!T$3*Main!$B$9</f>
        <v>0.42697654271052954</v>
      </c>
      <c r="T9" s="4">
        <f>VLOOKUP($A9,'Node ratio'!$A$2:$C$15,2,FALSE)*'PV Scenarios'!U$3*Main!$B$9</f>
        <v>0.25514288866009716</v>
      </c>
      <c r="U9" s="4">
        <f>VLOOKUP($A9,'Node ratio'!$A$2:$C$15,2,FALSE)*'PV Scenarios'!V$3*Main!$B$9</f>
        <v>0.10283274705430544</v>
      </c>
      <c r="V9" s="4">
        <f>VLOOKUP($A9,'Node ratio'!$A$2:$C$15,2,FALSE)*'PV Scenarios'!W$3*Main!$B$9</f>
        <v>6.6861343988495079E-3</v>
      </c>
      <c r="W9" s="4">
        <f>VLOOKUP($A9,'Node ratio'!$A$2:$C$15,2,FALSE)*'PV Scenarios'!X$3*Main!$B$9</f>
        <v>6.6861343988495079E-3</v>
      </c>
      <c r="X9" s="4">
        <f>VLOOKUP($A9,'Node ratio'!$A$2:$C$15,2,FALSE)*'PV Scenarios'!Y$3*Main!$B$9</f>
        <v>6.6861343988495079E-3</v>
      </c>
      <c r="Y9" s="4">
        <f>VLOOKUP($A9,'Node ratio'!$A$2:$C$15,2,FALSE)*'PV Scenarios'!Z$3*Main!$B$9</f>
        <v>6.6861343988495079E-3</v>
      </c>
    </row>
    <row r="10" spans="1:25" x14ac:dyDescent="0.25">
      <c r="A10" s="5">
        <v>20</v>
      </c>
      <c r="B10" s="4">
        <f>VLOOKUP($A10,'Node ratio'!$A$2:$C$15,2,FALSE)*'PV Scenarios'!C$3*Main!$B$9</f>
        <v>2.3679544377441142E-3</v>
      </c>
      <c r="C10" s="4">
        <f>VLOOKUP($A10,'Node ratio'!$A$2:$C$15,2,FALSE)*'PV Scenarios'!D$3*Main!$B$9</f>
        <v>2.3679544377441142E-3</v>
      </c>
      <c r="D10" s="4">
        <f>VLOOKUP($A10,'Node ratio'!$A$2:$C$15,2,FALSE)*'PV Scenarios'!E$3*Main!$B$9</f>
        <v>2.3679544377441142E-3</v>
      </c>
      <c r="E10" s="4">
        <f>VLOOKUP($A10,'Node ratio'!$A$2:$C$15,2,FALSE)*'PV Scenarios'!F$3*Main!$B$9</f>
        <v>2.3679544377441142E-3</v>
      </c>
      <c r="F10" s="4">
        <f>VLOOKUP($A10,'Node ratio'!$A$2:$C$15,2,FALSE)*'PV Scenarios'!G$3*Main!$B$9</f>
        <v>2.3679544377441142E-3</v>
      </c>
      <c r="G10" s="4">
        <f>VLOOKUP($A10,'Node ratio'!$A$2:$C$15,2,FALSE)*'PV Scenarios'!H$3*Main!$B$9</f>
        <v>2.3679544377441142E-3</v>
      </c>
      <c r="H10" s="4">
        <f>VLOOKUP($A10,'Node ratio'!$A$2:$C$15,2,FALSE)*'PV Scenarios'!I$3*Main!$B$9</f>
        <v>3.1825307643280884E-2</v>
      </c>
      <c r="I10" s="4">
        <f>VLOOKUP($A10,'Node ratio'!$A$2:$C$15,2,FALSE)*'PV Scenarios'!J$3*Main!$B$9</f>
        <v>8.4867487048749052E-2</v>
      </c>
      <c r="J10" s="4">
        <f>VLOOKUP($A10,'Node ratio'!$A$2:$C$15,2,FALSE)*'PV Scenarios'!K$3*Main!$B$9</f>
        <v>0.14529768429997883</v>
      </c>
      <c r="K10" s="4">
        <f>VLOOKUP($A10,'Node ratio'!$A$2:$C$15,2,FALSE)*'PV Scenarios'!L$3*Main!$B$9</f>
        <v>0.20724337239136484</v>
      </c>
      <c r="L10" s="4">
        <f>VLOOKUP($A10,'Node ratio'!$A$2:$C$15,2,FALSE)*'PV Scenarios'!M$3*Main!$B$9</f>
        <v>0.26350596983216501</v>
      </c>
      <c r="M10" s="4">
        <f>VLOOKUP($A10,'Node ratio'!$A$2:$C$15,2,FALSE)*'PV Scenarios'!N$3*Main!$B$9</f>
        <v>0.306555381510353</v>
      </c>
      <c r="N10" s="4">
        <f>VLOOKUP($A10,'Node ratio'!$A$2:$C$15,2,FALSE)*'PV Scenarios'!O$3*Main!$B$9</f>
        <v>0.33042436224281369</v>
      </c>
      <c r="O10" s="4">
        <f>VLOOKUP($A10,'Node ratio'!$A$2:$C$15,2,FALSE)*'PV Scenarios'!P$3*Main!$B$9</f>
        <v>0.33151362128417594</v>
      </c>
      <c r="P10" s="4">
        <f>VLOOKUP($A10,'Node ratio'!$A$2:$C$15,2,FALSE)*'PV Scenarios'!Q$3*Main!$B$9</f>
        <v>0.3097284404569301</v>
      </c>
      <c r="Q10" s="4">
        <f>VLOOKUP($A10,'Node ratio'!$A$2:$C$15,2,FALSE)*'PV Scenarios'!R$3*Main!$B$9</f>
        <v>0.2682418787076532</v>
      </c>
      <c r="R10" s="4">
        <f>VLOOKUP($A10,'Node ratio'!$A$2:$C$15,2,FALSE)*'PV Scenarios'!S$3*Main!$B$9</f>
        <v>0.21292646304195073</v>
      </c>
      <c r="S10" s="4">
        <f>VLOOKUP($A10,'Node ratio'!$A$2:$C$15,2,FALSE)*'PV Scenarios'!T$3*Main!$B$9</f>
        <v>0.15121757039433911</v>
      </c>
      <c r="T10" s="4">
        <f>VLOOKUP($A10,'Node ratio'!$A$2:$C$15,2,FALSE)*'PV Scenarios'!U$3*Main!$B$9</f>
        <v>9.0361141344315374E-2</v>
      </c>
      <c r="U10" s="4">
        <f>VLOOKUP($A10,'Node ratio'!$A$2:$C$15,2,FALSE)*'PV Scenarios'!V$3*Main!$B$9</f>
        <v>3.6419139252504472E-2</v>
      </c>
      <c r="V10" s="4">
        <f>VLOOKUP($A10,'Node ratio'!$A$2:$C$15,2,FALSE)*'PV Scenarios'!W$3*Main!$B$9</f>
        <v>2.3679544377441142E-3</v>
      </c>
      <c r="W10" s="4">
        <f>VLOOKUP($A10,'Node ratio'!$A$2:$C$15,2,FALSE)*'PV Scenarios'!X$3*Main!$B$9</f>
        <v>2.3679544377441142E-3</v>
      </c>
      <c r="X10" s="4">
        <f>VLOOKUP($A10,'Node ratio'!$A$2:$C$15,2,FALSE)*'PV Scenarios'!Y$3*Main!$B$9</f>
        <v>2.3679544377441142E-3</v>
      </c>
      <c r="Y10" s="4">
        <f>VLOOKUP($A10,'Node ratio'!$A$2:$C$15,2,FALSE)*'PV Scenarios'!Z$3*Main!$B$9</f>
        <v>2.3679544377441142E-3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10"/>
  <sheetViews>
    <sheetView workbookViewId="0">
      <selection activeCell="B5" sqref="B5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2.8040643231847833E-2</v>
      </c>
      <c r="C3" s="4">
        <f>VLOOKUP($A3,'Node ratio'!$A$2:$C$15,2,FALSE)*'PV Scenarios'!D$4*Main!$B$9</f>
        <v>2.8040643231847833E-2</v>
      </c>
      <c r="D3" s="4">
        <f>VLOOKUP($A3,'Node ratio'!$A$2:$C$15,2,FALSE)*'PV Scenarios'!E$4*Main!$B$9</f>
        <v>2.8040643231847833E-2</v>
      </c>
      <c r="E3" s="4">
        <f>VLOOKUP($A3,'Node ratio'!$A$2:$C$15,2,FALSE)*'PV Scenarios'!F$4*Main!$B$9</f>
        <v>2.8040643231847833E-2</v>
      </c>
      <c r="F3" s="4">
        <f>VLOOKUP($A3,'Node ratio'!$A$2:$C$15,2,FALSE)*'PV Scenarios'!G$4*Main!$B$9</f>
        <v>2.8040643231847833E-2</v>
      </c>
      <c r="G3" s="4">
        <f>VLOOKUP($A3,'Node ratio'!$A$2:$C$15,2,FALSE)*'PV Scenarios'!H$4*Main!$B$9</f>
        <v>2.8040643231847833E-2</v>
      </c>
      <c r="H3" s="4">
        <f>VLOOKUP($A3,'Node ratio'!$A$2:$C$15,2,FALSE)*'PV Scenarios'!I$4*Main!$B$9</f>
        <v>0.37686624503603489</v>
      </c>
      <c r="I3" s="4">
        <f>VLOOKUP($A3,'Node ratio'!$A$2:$C$15,2,FALSE)*'PV Scenarios'!J$4*Main!$B$9</f>
        <v>1.0049766534294267</v>
      </c>
      <c r="J3" s="4">
        <f>VLOOKUP($A3,'Node ratio'!$A$2:$C$15,2,FALSE)*'PV Scenarios'!K$4*Main!$B$9</f>
        <v>1.7205738687061831</v>
      </c>
      <c r="K3" s="4">
        <f>VLOOKUP($A3,'Node ratio'!$A$2:$C$15,2,FALSE)*'PV Scenarios'!L$4*Main!$B$9</f>
        <v>2.4541170956513221</v>
      </c>
      <c r="L3" s="4">
        <f>VLOOKUP($A3,'Node ratio'!$A$2:$C$15,2,FALSE)*'PV Scenarios'!M$4*Main!$B$9</f>
        <v>3.1203627788400268</v>
      </c>
      <c r="M3" s="4">
        <f>VLOOKUP($A3,'Node ratio'!$A$2:$C$15,2,FALSE)*'PV Scenarios'!N$4*Main!$B$9</f>
        <v>3.6301416727950206</v>
      </c>
      <c r="N3" s="4">
        <f>VLOOKUP($A3,'Node ratio'!$A$2:$C$15,2,FALSE)*'PV Scenarios'!O$4*Main!$B$9</f>
        <v>3.9127913565720469</v>
      </c>
      <c r="O3" s="4">
        <f>VLOOKUP($A3,'Node ratio'!$A$2:$C$15,2,FALSE)*'PV Scenarios'!P$4*Main!$B$9</f>
        <v>3.9256900524586964</v>
      </c>
      <c r="P3" s="4">
        <f>VLOOKUP($A3,'Node ratio'!$A$2:$C$15,2,FALSE)*'PV Scenarios'!Q$4*Main!$B$9</f>
        <v>3.6677161347256972</v>
      </c>
      <c r="Q3" s="4">
        <f>VLOOKUP($A3,'Node ratio'!$A$2:$C$15,2,FALSE)*'PV Scenarios'!R$4*Main!$B$9</f>
        <v>3.1764440653037225</v>
      </c>
      <c r="R3" s="4">
        <f>VLOOKUP($A3,'Node ratio'!$A$2:$C$15,2,FALSE)*'PV Scenarios'!S$4*Main!$B$9</f>
        <v>2.5214146394077575</v>
      </c>
      <c r="S3" s="4">
        <f>VLOOKUP($A3,'Node ratio'!$A$2:$C$15,2,FALSE)*'PV Scenarios'!T$4*Main!$B$9</f>
        <v>1.7906754767858024</v>
      </c>
      <c r="T3" s="4">
        <f>VLOOKUP($A3,'Node ratio'!$A$2:$C$15,2,FALSE)*'PV Scenarios'!U$4*Main!$B$9</f>
        <v>1.0700309457273132</v>
      </c>
      <c r="U3" s="4">
        <f>VLOOKUP($A3,'Node ratio'!$A$2:$C$15,2,FALSE)*'PV Scenarios'!V$4*Main!$B$9</f>
        <v>0.43126509290581982</v>
      </c>
      <c r="V3" s="4">
        <f>VLOOKUP($A3,'Node ratio'!$A$2:$C$15,2,FALSE)*'PV Scenarios'!W$4*Main!$B$9</f>
        <v>2.8040643231847833E-2</v>
      </c>
      <c r="W3" s="4">
        <f>VLOOKUP($A3,'Node ratio'!$A$2:$C$15,2,FALSE)*'PV Scenarios'!X$4*Main!$B$9</f>
        <v>2.8040643231847833E-2</v>
      </c>
      <c r="X3" s="4">
        <f>VLOOKUP($A3,'Node ratio'!$A$2:$C$15,2,FALSE)*'PV Scenarios'!Y$4*Main!$B$9</f>
        <v>2.8040643231847833E-2</v>
      </c>
      <c r="Y3" s="4">
        <f>VLOOKUP($A3,'Node ratio'!$A$2:$C$15,2,FALSE)*'PV Scenarios'!Z$4*Main!$B$9</f>
        <v>2.8040643231847833E-2</v>
      </c>
    </row>
    <row r="4" spans="1:25" x14ac:dyDescent="0.25">
      <c r="A4" s="5">
        <v>17</v>
      </c>
      <c r="B4" s="4">
        <f>VLOOKUP($A4,'Node ratio'!$A$2:$C$15,2,FALSE)*'PV Scenarios'!C$4*Main!$B$9</f>
        <v>1.1629896553414724E-2</v>
      </c>
      <c r="C4" s="4">
        <f>VLOOKUP($A4,'Node ratio'!$A$2:$C$15,2,FALSE)*'PV Scenarios'!D$4*Main!$B$9</f>
        <v>1.1629896553414724E-2</v>
      </c>
      <c r="D4" s="4">
        <f>VLOOKUP($A4,'Node ratio'!$A$2:$C$15,2,FALSE)*'PV Scenarios'!E$4*Main!$B$9</f>
        <v>1.1629896553414724E-2</v>
      </c>
      <c r="E4" s="4">
        <f>VLOOKUP($A4,'Node ratio'!$A$2:$C$15,2,FALSE)*'PV Scenarios'!F$4*Main!$B$9</f>
        <v>1.1629896553414724E-2</v>
      </c>
      <c r="F4" s="4">
        <f>VLOOKUP($A4,'Node ratio'!$A$2:$C$15,2,FALSE)*'PV Scenarios'!G$4*Main!$B$9</f>
        <v>1.1629896553414724E-2</v>
      </c>
      <c r="G4" s="4">
        <f>VLOOKUP($A4,'Node ratio'!$A$2:$C$15,2,FALSE)*'PV Scenarios'!H$4*Main!$B$9</f>
        <v>1.1629896553414724E-2</v>
      </c>
      <c r="H4" s="4">
        <f>VLOOKUP($A4,'Node ratio'!$A$2:$C$15,2,FALSE)*'PV Scenarios'!I$4*Main!$B$9</f>
        <v>0.15630580967789387</v>
      </c>
      <c r="I4" s="4">
        <f>VLOOKUP($A4,'Node ratio'!$A$2:$C$15,2,FALSE)*'PV Scenarios'!J$4*Main!$B$9</f>
        <v>0.41681549247438376</v>
      </c>
      <c r="J4" s="4">
        <f>VLOOKUP($A4,'Node ratio'!$A$2:$C$15,2,FALSE)*'PV Scenarios'!K$4*Main!$B$9</f>
        <v>0.71361045251752742</v>
      </c>
      <c r="K4" s="4">
        <f>VLOOKUP($A4,'Node ratio'!$A$2:$C$15,2,FALSE)*'PV Scenarios'!L$4*Main!$B$9</f>
        <v>1.0178485463548566</v>
      </c>
      <c r="L4" s="4">
        <f>VLOOKUP($A4,'Node ratio'!$A$2:$C$15,2,FALSE)*'PV Scenarios'!M$4*Main!$B$9</f>
        <v>1.2941748884639903</v>
      </c>
      <c r="M4" s="4">
        <f>VLOOKUP($A4,'Node ratio'!$A$2:$C$15,2,FALSE)*'PV Scenarios'!N$4*Main!$B$9</f>
        <v>1.5056064078050702</v>
      </c>
      <c r="N4" s="4">
        <f>VLOOKUP($A4,'Node ratio'!$A$2:$C$15,2,FALSE)*'PV Scenarios'!O$4*Main!$B$9</f>
        <v>1.6228357650634906</v>
      </c>
      <c r="O4" s="4">
        <f>VLOOKUP($A4,'Node ratio'!$A$2:$C$15,2,FALSE)*'PV Scenarios'!P$4*Main!$B$9</f>
        <v>1.6281855174780613</v>
      </c>
      <c r="P4" s="4">
        <f>VLOOKUP($A4,'Node ratio'!$A$2:$C$15,2,FALSE)*'PV Scenarios'!Q$4*Main!$B$9</f>
        <v>1.521190469186646</v>
      </c>
      <c r="Q4" s="4">
        <f>VLOOKUP($A4,'Node ratio'!$A$2:$C$15,2,FALSE)*'PV Scenarios'!R$4*Main!$B$9</f>
        <v>1.3174346815708198</v>
      </c>
      <c r="R4" s="4">
        <f>VLOOKUP($A4,'Node ratio'!$A$2:$C$15,2,FALSE)*'PV Scenarios'!S$4*Main!$B$9</f>
        <v>1.045760298083052</v>
      </c>
      <c r="S4" s="4">
        <f>VLOOKUP($A4,'Node ratio'!$A$2:$C$15,2,FALSE)*'PV Scenarios'!T$4*Main!$B$9</f>
        <v>0.74268519390106413</v>
      </c>
      <c r="T4" s="4">
        <f>VLOOKUP($A4,'Node ratio'!$A$2:$C$15,2,FALSE)*'PV Scenarios'!U$4*Main!$B$9</f>
        <v>0.44379685247830569</v>
      </c>
      <c r="U4" s="4">
        <f>VLOOKUP($A4,'Node ratio'!$A$2:$C$15,2,FALSE)*'PV Scenarios'!V$4*Main!$B$9</f>
        <v>0.1788678089915185</v>
      </c>
      <c r="V4" s="4">
        <f>VLOOKUP($A4,'Node ratio'!$A$2:$C$15,2,FALSE)*'PV Scenarios'!W$4*Main!$B$9</f>
        <v>1.1629896553414724E-2</v>
      </c>
      <c r="W4" s="4">
        <f>VLOOKUP($A4,'Node ratio'!$A$2:$C$15,2,FALSE)*'PV Scenarios'!X$4*Main!$B$9</f>
        <v>1.1629896553414724E-2</v>
      </c>
      <c r="X4" s="4">
        <f>VLOOKUP($A4,'Node ratio'!$A$2:$C$15,2,FALSE)*'PV Scenarios'!Y$4*Main!$B$9</f>
        <v>1.1629896553414724E-2</v>
      </c>
      <c r="Y4" s="4">
        <f>VLOOKUP($A4,'Node ratio'!$A$2:$C$15,2,FALSE)*'PV Scenarios'!Z$4*Main!$B$9</f>
        <v>1.1629896553414724E-2</v>
      </c>
    </row>
    <row r="5" spans="1:25" x14ac:dyDescent="0.25">
      <c r="A5" s="5">
        <v>26</v>
      </c>
      <c r="B5" s="4">
        <f>VLOOKUP($A5,'Node ratio'!$A$2:$C$15,2,FALSE)*'PV Scenarios'!C$4*Main!$B$9</f>
        <v>2.7557974211893922E-2</v>
      </c>
      <c r="C5" s="4">
        <f>VLOOKUP($A5,'Node ratio'!$A$2:$C$15,2,FALSE)*'PV Scenarios'!D$4*Main!$B$9</f>
        <v>2.7557974211893922E-2</v>
      </c>
      <c r="D5" s="4">
        <f>VLOOKUP($A5,'Node ratio'!$A$2:$C$15,2,FALSE)*'PV Scenarios'!E$4*Main!$B$9</f>
        <v>2.7557974211893922E-2</v>
      </c>
      <c r="E5" s="4">
        <f>VLOOKUP($A5,'Node ratio'!$A$2:$C$15,2,FALSE)*'PV Scenarios'!F$4*Main!$B$9</f>
        <v>2.7557974211893922E-2</v>
      </c>
      <c r="F5" s="4">
        <f>VLOOKUP($A5,'Node ratio'!$A$2:$C$15,2,FALSE)*'PV Scenarios'!G$4*Main!$B$9</f>
        <v>2.7557974211893922E-2</v>
      </c>
      <c r="G5" s="4">
        <f>VLOOKUP($A5,'Node ratio'!$A$2:$C$15,2,FALSE)*'PV Scenarios'!H$4*Main!$B$9</f>
        <v>2.7557974211893922E-2</v>
      </c>
      <c r="H5" s="4">
        <f>VLOOKUP($A5,'Node ratio'!$A$2:$C$15,2,FALSE)*'PV Scenarios'!I$4*Main!$B$9</f>
        <v>0.3703791734078542</v>
      </c>
      <c r="I5" s="4">
        <f>VLOOKUP($A5,'Node ratio'!$A$2:$C$15,2,FALSE)*'PV Scenarios'!J$4*Main!$B$9</f>
        <v>0.98767779575427828</v>
      </c>
      <c r="J5" s="4">
        <f>VLOOKUP($A5,'Node ratio'!$A$2:$C$15,2,FALSE)*'PV Scenarios'!K$4*Main!$B$9</f>
        <v>1.6909572976418108</v>
      </c>
      <c r="K5" s="4">
        <f>VLOOKUP($A5,'Node ratio'!$A$2:$C$15,2,FALSE)*'PV Scenarios'!L$4*Main!$B$9</f>
        <v>2.4118739030249552</v>
      </c>
      <c r="L5" s="4">
        <f>VLOOKUP($A5,'Node ratio'!$A$2:$C$15,2,FALSE)*'PV Scenarios'!M$4*Main!$B$9</f>
        <v>3.0666513702995548</v>
      </c>
      <c r="M5" s="4">
        <f>VLOOKUP($A5,'Node ratio'!$A$2:$C$15,2,FALSE)*'PV Scenarios'!N$4*Main!$B$9</f>
        <v>3.5676553414717871</v>
      </c>
      <c r="N5" s="4">
        <f>VLOOKUP($A5,'Node ratio'!$A$2:$C$15,2,FALSE)*'PV Scenarios'!O$4*Main!$B$9</f>
        <v>3.845439721527677</v>
      </c>
      <c r="O5" s="4">
        <f>VLOOKUP($A5,'Node ratio'!$A$2:$C$15,2,FALSE)*'PV Scenarios'!P$4*Main!$B$9</f>
        <v>3.8581163896651485</v>
      </c>
      <c r="P5" s="4">
        <f>VLOOKUP($A5,'Node ratio'!$A$2:$C$15,2,FALSE)*'PV Scenarios'!Q$4*Main!$B$9</f>
        <v>3.6045830269157246</v>
      </c>
      <c r="Q5" s="4">
        <f>VLOOKUP($A5,'Node ratio'!$A$2:$C$15,2,FALSE)*'PV Scenarios'!R$4*Main!$B$9</f>
        <v>3.121767318723343</v>
      </c>
      <c r="R5" s="4">
        <f>VLOOKUP($A5,'Node ratio'!$A$2:$C$15,2,FALSE)*'PV Scenarios'!S$4*Main!$B$9</f>
        <v>2.4780130411335008</v>
      </c>
      <c r="S5" s="4">
        <f>VLOOKUP($A5,'Node ratio'!$A$2:$C$15,2,FALSE)*'PV Scenarios'!T$4*Main!$B$9</f>
        <v>1.7598522331715454</v>
      </c>
      <c r="T5" s="4">
        <f>VLOOKUP($A5,'Node ratio'!$A$2:$C$15,2,FALSE)*'PV Scenarios'!U$4*Main!$B$9</f>
        <v>1.0516122959258716</v>
      </c>
      <c r="U5" s="4">
        <f>VLOOKUP($A5,'Node ratio'!$A$2:$C$15,2,FALSE)*'PV Scenarios'!V$4*Main!$B$9</f>
        <v>0.42384164337892855</v>
      </c>
      <c r="V5" s="4">
        <f>VLOOKUP($A5,'Node ratio'!$A$2:$C$15,2,FALSE)*'PV Scenarios'!W$4*Main!$B$9</f>
        <v>2.7557974211893922E-2</v>
      </c>
      <c r="W5" s="4">
        <f>VLOOKUP($A5,'Node ratio'!$A$2:$C$15,2,FALSE)*'PV Scenarios'!X$4*Main!$B$9</f>
        <v>2.7557974211893922E-2</v>
      </c>
      <c r="X5" s="4">
        <f>VLOOKUP($A5,'Node ratio'!$A$2:$C$15,2,FALSE)*'PV Scenarios'!Y$4*Main!$B$9</f>
        <v>2.7557974211893922E-2</v>
      </c>
      <c r="Y5" s="4">
        <f>VLOOKUP($A5,'Node ratio'!$A$2:$C$15,2,FALSE)*'PV Scenarios'!Z$4*Main!$B$9</f>
        <v>2.7557974211893922E-2</v>
      </c>
    </row>
    <row r="6" spans="1:25" x14ac:dyDescent="0.25">
      <c r="A6" s="5">
        <v>24</v>
      </c>
      <c r="B6" s="4">
        <f>VLOOKUP($A6,'Node ratio'!$A$2:$C$15,2,FALSE)*'PV Scenarios'!C$4*Main!$B$9</f>
        <v>4.4246457812423423E-2</v>
      </c>
      <c r="C6" s="4">
        <f>VLOOKUP($A6,'Node ratio'!$A$2:$C$15,2,FALSE)*'PV Scenarios'!D$4*Main!$B$9</f>
        <v>4.4246457812423423E-2</v>
      </c>
      <c r="D6" s="4">
        <f>VLOOKUP($A6,'Node ratio'!$A$2:$C$15,2,FALSE)*'PV Scenarios'!E$4*Main!$B$9</f>
        <v>4.4246457812423423E-2</v>
      </c>
      <c r="E6" s="4">
        <f>VLOOKUP($A6,'Node ratio'!$A$2:$C$15,2,FALSE)*'PV Scenarios'!F$4*Main!$B$9</f>
        <v>4.4246457812423423E-2</v>
      </c>
      <c r="F6" s="4">
        <f>VLOOKUP($A6,'Node ratio'!$A$2:$C$15,2,FALSE)*'PV Scenarios'!G$4*Main!$B$9</f>
        <v>4.4246457812423423E-2</v>
      </c>
      <c r="G6" s="4">
        <f>VLOOKUP($A6,'Node ratio'!$A$2:$C$15,2,FALSE)*'PV Scenarios'!H$4*Main!$B$9</f>
        <v>4.4246457812423423E-2</v>
      </c>
      <c r="H6" s="4">
        <f>VLOOKUP($A6,'Node ratio'!$A$2:$C$15,2,FALSE)*'PV Scenarios'!I$4*Main!$B$9</f>
        <v>0.59467239299897068</v>
      </c>
      <c r="I6" s="4">
        <f>VLOOKUP($A6,'Node ratio'!$A$2:$C$15,2,FALSE)*'PV Scenarios'!J$4*Main!$B$9</f>
        <v>1.5857930479972555</v>
      </c>
      <c r="J6" s="4">
        <f>VLOOKUP($A6,'Node ratio'!$A$2:$C$15,2,FALSE)*'PV Scenarios'!K$4*Main!$B$9</f>
        <v>2.7149626513703007</v>
      </c>
      <c r="K6" s="4">
        <f>VLOOKUP($A6,'Node ratio'!$A$2:$C$15,2,FALSE)*'PV Scenarios'!L$4*Main!$B$9</f>
        <v>3.872449987743297</v>
      </c>
      <c r="L6" s="4">
        <f>VLOOKUP($A6,'Node ratio'!$A$2:$C$15,2,FALSE)*'PV Scenarios'!M$4*Main!$B$9</f>
        <v>4.9237458253664776</v>
      </c>
      <c r="M6" s="4">
        <f>VLOOKUP($A6,'Node ratio'!$A$2:$C$15,2,FALSE)*'PV Scenarios'!N$4*Main!$B$9</f>
        <v>5.7281464283963359</v>
      </c>
      <c r="N6" s="4">
        <f>VLOOKUP($A6,'Node ratio'!$A$2:$C$15,2,FALSE)*'PV Scenarios'!O$4*Main!$B$9</f>
        <v>6.1741507231455639</v>
      </c>
      <c r="O6" s="4">
        <f>VLOOKUP($A6,'Node ratio'!$A$2:$C$15,2,FALSE)*'PV Scenarios'!P$4*Main!$B$9</f>
        <v>6.1945040937392779</v>
      </c>
      <c r="P6" s="4">
        <f>VLOOKUP($A6,'Node ratio'!$A$2:$C$15,2,FALSE)*'PV Scenarios'!Q$4*Main!$B$9</f>
        <v>5.7874366818649836</v>
      </c>
      <c r="Q6" s="4">
        <f>VLOOKUP($A6,'Node ratio'!$A$2:$C$15,2,FALSE)*'PV Scenarios'!R$4*Main!$B$9</f>
        <v>5.0122387409913243</v>
      </c>
      <c r="R6" s="4">
        <f>VLOOKUP($A6,'Node ratio'!$A$2:$C$15,2,FALSE)*'PV Scenarios'!S$4*Main!$B$9</f>
        <v>3.9786414864931139</v>
      </c>
      <c r="S6" s="4">
        <f>VLOOKUP($A6,'Node ratio'!$A$2:$C$15,2,FALSE)*'PV Scenarios'!T$4*Main!$B$9</f>
        <v>2.8255787959013592</v>
      </c>
      <c r="T6" s="4">
        <f>VLOOKUP($A6,'Node ratio'!$A$2:$C$15,2,FALSE)*'PV Scenarios'!U$4*Main!$B$9</f>
        <v>1.6884448301220771</v>
      </c>
      <c r="U6" s="4">
        <f>VLOOKUP($A6,'Node ratio'!$A$2:$C$15,2,FALSE)*'PV Scenarios'!V$4*Main!$B$9</f>
        <v>0.68051052115507227</v>
      </c>
      <c r="V6" s="4">
        <f>VLOOKUP($A6,'Node ratio'!$A$2:$C$15,2,FALSE)*'PV Scenarios'!W$4*Main!$B$9</f>
        <v>4.4246457812423423E-2</v>
      </c>
      <c r="W6" s="4">
        <f>VLOOKUP($A6,'Node ratio'!$A$2:$C$15,2,FALSE)*'PV Scenarios'!X$4*Main!$B$9</f>
        <v>4.4246457812423423E-2</v>
      </c>
      <c r="X6" s="4">
        <f>VLOOKUP($A6,'Node ratio'!$A$2:$C$15,2,FALSE)*'PV Scenarios'!Y$4*Main!$B$9</f>
        <v>4.4246457812423423E-2</v>
      </c>
      <c r="Y6" s="4">
        <f>VLOOKUP($A6,'Node ratio'!$A$2:$C$15,2,FALSE)*'PV Scenarios'!Z$4*Main!$B$9</f>
        <v>4.4246457812423423E-2</v>
      </c>
    </row>
    <row r="7" spans="1:25" x14ac:dyDescent="0.25">
      <c r="A7" s="5">
        <v>28</v>
      </c>
      <c r="B7" s="4">
        <f>VLOOKUP($A7,'Node ratio'!$A$2:$C$15,2,FALSE)*'PV Scenarios'!C$4*Main!$B$9</f>
        <v>2.33029367063784E-2</v>
      </c>
      <c r="C7" s="4">
        <f>VLOOKUP($A7,'Node ratio'!$A$2:$C$15,2,FALSE)*'PV Scenarios'!D$4*Main!$B$9</f>
        <v>2.33029367063784E-2</v>
      </c>
      <c r="D7" s="4">
        <f>VLOOKUP($A7,'Node ratio'!$A$2:$C$15,2,FALSE)*'PV Scenarios'!E$4*Main!$B$9</f>
        <v>2.33029367063784E-2</v>
      </c>
      <c r="E7" s="4">
        <f>VLOOKUP($A7,'Node ratio'!$A$2:$C$15,2,FALSE)*'PV Scenarios'!F$4*Main!$B$9</f>
        <v>2.33029367063784E-2</v>
      </c>
      <c r="F7" s="4">
        <f>VLOOKUP($A7,'Node ratio'!$A$2:$C$15,2,FALSE)*'PV Scenarios'!G$4*Main!$B$9</f>
        <v>2.33029367063784E-2</v>
      </c>
      <c r="G7" s="4">
        <f>VLOOKUP($A7,'Node ratio'!$A$2:$C$15,2,FALSE)*'PV Scenarios'!H$4*Main!$B$9</f>
        <v>2.33029367063784E-2</v>
      </c>
      <c r="H7" s="4">
        <f>VLOOKUP($A7,'Node ratio'!$A$2:$C$15,2,FALSE)*'PV Scenarios'!I$4*Main!$B$9</f>
        <v>0.3131914693337256</v>
      </c>
      <c r="I7" s="4">
        <f>VLOOKUP($A7,'Node ratio'!$A$2:$C$15,2,FALSE)*'PV Scenarios'!J$4*Main!$B$9</f>
        <v>0.83517725155660194</v>
      </c>
      <c r="J7" s="4">
        <f>VLOOKUP($A7,'Node ratio'!$A$2:$C$15,2,FALSE)*'PV Scenarios'!K$4*Main!$B$9</f>
        <v>1.4298681963033786</v>
      </c>
      <c r="K7" s="4">
        <f>VLOOKUP($A7,'Node ratio'!$A$2:$C$15,2,FALSE)*'PV Scenarios'!L$4*Main!$B$9</f>
        <v>2.0394730205422373</v>
      </c>
      <c r="L7" s="4">
        <f>VLOOKUP($A7,'Node ratio'!$A$2:$C$15,2,FALSE)*'PV Scenarios'!M$4*Main!$B$9</f>
        <v>2.5931507966857881</v>
      </c>
      <c r="M7" s="4">
        <f>VLOOKUP($A7,'Node ratio'!$A$2:$C$15,2,FALSE)*'PV Scenarios'!N$4*Main!$B$9</f>
        <v>3.0167981860077475</v>
      </c>
      <c r="N7" s="4">
        <f>VLOOKUP($A7,'Node ratio'!$A$2:$C$15,2,FALSE)*'PV Scenarios'!O$4*Main!$B$9</f>
        <v>3.2516917880080416</v>
      </c>
      <c r="O7" s="4">
        <f>VLOOKUP($A7,'Node ratio'!$A$2:$C$15,2,FALSE)*'PV Scenarios'!P$4*Main!$B$9</f>
        <v>3.2624111388929755</v>
      </c>
      <c r="P7" s="4">
        <f>VLOOKUP($A7,'Node ratio'!$A$2:$C$15,2,FALSE)*'PV Scenarios'!Q$4*Main!$B$9</f>
        <v>3.0480241211942949</v>
      </c>
      <c r="Q7" s="4">
        <f>VLOOKUP($A7,'Node ratio'!$A$2:$C$15,2,FALSE)*'PV Scenarios'!R$4*Main!$B$9</f>
        <v>2.6397566700985449</v>
      </c>
      <c r="R7" s="4">
        <f>VLOOKUP($A7,'Node ratio'!$A$2:$C$15,2,FALSE)*'PV Scenarios'!S$4*Main!$B$9</f>
        <v>2.0954000686375456</v>
      </c>
      <c r="S7" s="4">
        <f>VLOOKUP($A7,'Node ratio'!$A$2:$C$15,2,FALSE)*'PV Scenarios'!T$4*Main!$B$9</f>
        <v>1.4881255380693243</v>
      </c>
      <c r="T7" s="4">
        <f>VLOOKUP($A7,'Node ratio'!$A$2:$C$15,2,FALSE)*'PV Scenarios'!U$4*Main!$B$9</f>
        <v>0.88924006471539951</v>
      </c>
      <c r="U7" s="4">
        <f>VLOOKUP($A7,'Node ratio'!$A$2:$C$15,2,FALSE)*'PV Scenarios'!V$4*Main!$B$9</f>
        <v>0.35839916654409981</v>
      </c>
      <c r="V7" s="4">
        <f>VLOOKUP($A7,'Node ratio'!$A$2:$C$15,2,FALSE)*'PV Scenarios'!W$4*Main!$B$9</f>
        <v>2.33029367063784E-2</v>
      </c>
      <c r="W7" s="4">
        <f>VLOOKUP($A7,'Node ratio'!$A$2:$C$15,2,FALSE)*'PV Scenarios'!X$4*Main!$B$9</f>
        <v>2.33029367063784E-2</v>
      </c>
      <c r="X7" s="4">
        <f>VLOOKUP($A7,'Node ratio'!$A$2:$C$15,2,FALSE)*'PV Scenarios'!Y$4*Main!$B$9</f>
        <v>2.33029367063784E-2</v>
      </c>
      <c r="Y7" s="4">
        <f>VLOOKUP($A7,'Node ratio'!$A$2:$C$15,2,FALSE)*'PV Scenarios'!Z$4*Main!$B$9</f>
        <v>2.33029367063784E-2</v>
      </c>
    </row>
    <row r="8" spans="1:25" x14ac:dyDescent="0.25">
      <c r="A8" s="5">
        <v>30</v>
      </c>
      <c r="B8" s="4">
        <f>VLOOKUP($A8,'Node ratio'!$A$2:$C$15,2,FALSE)*'PV Scenarios'!C$4*Main!$B$9</f>
        <v>1.2231210472128263E-2</v>
      </c>
      <c r="C8" s="4">
        <f>VLOOKUP($A8,'Node ratio'!$A$2:$C$15,2,FALSE)*'PV Scenarios'!D$4*Main!$B$9</f>
        <v>1.2231210472128263E-2</v>
      </c>
      <c r="D8" s="4">
        <f>VLOOKUP($A8,'Node ratio'!$A$2:$C$15,2,FALSE)*'PV Scenarios'!E$4*Main!$B$9</f>
        <v>1.2231210472128263E-2</v>
      </c>
      <c r="E8" s="4">
        <f>VLOOKUP($A8,'Node ratio'!$A$2:$C$15,2,FALSE)*'PV Scenarios'!F$4*Main!$B$9</f>
        <v>1.2231210472128263E-2</v>
      </c>
      <c r="F8" s="4">
        <f>VLOOKUP($A8,'Node ratio'!$A$2:$C$15,2,FALSE)*'PV Scenarios'!G$4*Main!$B$9</f>
        <v>1.2231210472128263E-2</v>
      </c>
      <c r="G8" s="4">
        <f>VLOOKUP($A8,'Node ratio'!$A$2:$C$15,2,FALSE)*'PV Scenarios'!H$4*Main!$B$9</f>
        <v>1.2231210472128263E-2</v>
      </c>
      <c r="H8" s="4">
        <f>VLOOKUP($A8,'Node ratio'!$A$2:$C$15,2,FALSE)*'PV Scenarios'!I$4*Main!$B$9</f>
        <v>0.16438746874540383</v>
      </c>
      <c r="I8" s="4">
        <f>VLOOKUP($A8,'Node ratio'!$A$2:$C$15,2,FALSE)*'PV Scenarios'!J$4*Main!$B$9</f>
        <v>0.43836658332107703</v>
      </c>
      <c r="J8" s="4">
        <f>VLOOKUP($A8,'Node ratio'!$A$2:$C$15,2,FALSE)*'PV Scenarios'!K$4*Main!$B$9</f>
        <v>0.75050707456979016</v>
      </c>
      <c r="K8" s="4">
        <f>VLOOKUP($A8,'Node ratio'!$A$2:$C$15,2,FALSE)*'PV Scenarios'!L$4*Main!$B$9</f>
        <v>1.0704755405206654</v>
      </c>
      <c r="L8" s="4">
        <f>VLOOKUP($A8,'Node ratio'!$A$2:$C$15,2,FALSE)*'PV Scenarios'!M$4*Main!$B$9</f>
        <v>1.361089101338433</v>
      </c>
      <c r="M8" s="4">
        <f>VLOOKUP($A8,'Node ratio'!$A$2:$C$15,2,FALSE)*'PV Scenarios'!N$4*Main!$B$9</f>
        <v>1.583452507721725</v>
      </c>
      <c r="N8" s="4">
        <f>VLOOKUP($A8,'Node ratio'!$A$2:$C$15,2,FALSE)*'PV Scenarios'!O$4*Main!$B$9</f>
        <v>1.7067431092807777</v>
      </c>
      <c r="O8" s="4">
        <f>VLOOKUP($A8,'Node ratio'!$A$2:$C$15,2,FALSE)*'PV Scenarios'!P$4*Main!$B$9</f>
        <v>1.7123694660979567</v>
      </c>
      <c r="P8" s="4">
        <f>VLOOKUP($A8,'Node ratio'!$A$2:$C$15,2,FALSE)*'PV Scenarios'!Q$4*Main!$B$9</f>
        <v>1.5998423297543769</v>
      </c>
      <c r="Q8" s="4">
        <f>VLOOKUP($A8,'Node ratio'!$A$2:$C$15,2,FALSE)*'PV Scenarios'!R$4*Main!$B$9</f>
        <v>1.3855515222826895</v>
      </c>
      <c r="R8" s="4">
        <f>VLOOKUP($A8,'Node ratio'!$A$2:$C$15,2,FALSE)*'PV Scenarios'!S$4*Main!$B$9</f>
        <v>1.0998304456537735</v>
      </c>
      <c r="S8" s="4">
        <f>VLOOKUP($A8,'Node ratio'!$A$2:$C$15,2,FALSE)*'PV Scenarios'!T$4*Main!$B$9</f>
        <v>0.78108510075011073</v>
      </c>
      <c r="T8" s="4">
        <f>VLOOKUP($A8,'Node ratio'!$A$2:$C$15,2,FALSE)*'PV Scenarios'!U$4*Main!$B$9</f>
        <v>0.46674299161641442</v>
      </c>
      <c r="U8" s="4">
        <f>VLOOKUP($A8,'Node ratio'!$A$2:$C$15,2,FALSE)*'PV Scenarios'!V$4*Main!$B$9</f>
        <v>0.18811601706133271</v>
      </c>
      <c r="V8" s="4">
        <f>VLOOKUP($A8,'Node ratio'!$A$2:$C$15,2,FALSE)*'PV Scenarios'!W$4*Main!$B$9</f>
        <v>1.2231210472128263E-2</v>
      </c>
      <c r="W8" s="4">
        <f>VLOOKUP($A8,'Node ratio'!$A$2:$C$15,2,FALSE)*'PV Scenarios'!X$4*Main!$B$9</f>
        <v>1.2231210472128263E-2</v>
      </c>
      <c r="X8" s="4">
        <f>VLOOKUP($A8,'Node ratio'!$A$2:$C$15,2,FALSE)*'PV Scenarios'!Y$4*Main!$B$9</f>
        <v>1.2231210472128263E-2</v>
      </c>
      <c r="Y8" s="4">
        <f>VLOOKUP($A8,'Node ratio'!$A$2:$C$15,2,FALSE)*'PV Scenarios'!Z$4*Main!$B$9</f>
        <v>1.2231210472128263E-2</v>
      </c>
    </row>
    <row r="9" spans="1:25" x14ac:dyDescent="0.25">
      <c r="A9" s="5">
        <v>14</v>
      </c>
      <c r="B9" s="4">
        <f>VLOOKUP($A9,'Node ratio'!$A$2:$C$15,2,FALSE)*'PV Scenarios'!C$4*Main!$B$9</f>
        <v>7.2939647987449166E-3</v>
      </c>
      <c r="C9" s="4">
        <f>VLOOKUP($A9,'Node ratio'!$A$2:$C$15,2,FALSE)*'PV Scenarios'!D$4*Main!$B$9</f>
        <v>7.2939647987449166E-3</v>
      </c>
      <c r="D9" s="4">
        <f>VLOOKUP($A9,'Node ratio'!$A$2:$C$15,2,FALSE)*'PV Scenarios'!E$4*Main!$B$9</f>
        <v>7.2939647987449166E-3</v>
      </c>
      <c r="E9" s="4">
        <f>VLOOKUP($A9,'Node ratio'!$A$2:$C$15,2,FALSE)*'PV Scenarios'!F$4*Main!$B$9</f>
        <v>7.2939647987449166E-3</v>
      </c>
      <c r="F9" s="4">
        <f>VLOOKUP($A9,'Node ratio'!$A$2:$C$15,2,FALSE)*'PV Scenarios'!G$4*Main!$B$9</f>
        <v>7.2939647987449166E-3</v>
      </c>
      <c r="G9" s="4">
        <f>VLOOKUP($A9,'Node ratio'!$A$2:$C$15,2,FALSE)*'PV Scenarios'!H$4*Main!$B$9</f>
        <v>7.2939647987449166E-3</v>
      </c>
      <c r="H9" s="4">
        <f>VLOOKUP($A9,'Node ratio'!$A$2:$C$15,2,FALSE)*'PV Scenarios'!I$4*Main!$B$9</f>
        <v>9.8030886895131675E-2</v>
      </c>
      <c r="I9" s="4">
        <f>VLOOKUP($A9,'Node ratio'!$A$2:$C$15,2,FALSE)*'PV Scenarios'!J$4*Main!$B$9</f>
        <v>0.26141569838701784</v>
      </c>
      <c r="J9" s="4">
        <f>VLOOKUP($A9,'Node ratio'!$A$2:$C$15,2,FALSE)*'PV Scenarios'!K$4*Main!$B$9</f>
        <v>0.44755768005098806</v>
      </c>
      <c r="K9" s="4">
        <f>VLOOKUP($A9,'Node ratio'!$A$2:$C$15,2,FALSE)*'PV Scenarios'!L$4*Main!$B$9</f>
        <v>0.63836779918615505</v>
      </c>
      <c r="L9" s="4">
        <f>VLOOKUP($A9,'Node ratio'!$A$2:$C$15,2,FALSE)*'PV Scenarios'!M$4*Main!$B$9</f>
        <v>0.81167240280433428</v>
      </c>
      <c r="M9" s="4">
        <f>VLOOKUP($A9,'Node ratio'!$A$2:$C$15,2,FALSE)*'PV Scenarios'!N$4*Main!$B$9</f>
        <v>0.94427668284551691</v>
      </c>
      <c r="N9" s="4">
        <f>VLOOKUP($A9,'Node ratio'!$A$2:$C$15,2,FALSE)*'PV Scenarios'!O$4*Main!$B$9</f>
        <v>1.0177998480168657</v>
      </c>
      <c r="O9" s="4">
        <f>VLOOKUP($A9,'Node ratio'!$A$2:$C$15,2,FALSE)*'PV Scenarios'!P$4*Main!$B$9</f>
        <v>1.0211550718242883</v>
      </c>
      <c r="P9" s="4">
        <f>VLOOKUP($A9,'Node ratio'!$A$2:$C$15,2,FALSE)*'PV Scenarios'!Q$4*Main!$B$9</f>
        <v>0.95405059567583528</v>
      </c>
      <c r="Q9" s="4">
        <f>VLOOKUP($A9,'Node ratio'!$A$2:$C$15,2,FALSE)*'PV Scenarios'!R$4*Main!$B$9</f>
        <v>0.82626033240182417</v>
      </c>
      <c r="R9" s="4">
        <f>VLOOKUP($A9,'Node ratio'!$A$2:$C$15,2,FALSE)*'PV Scenarios'!S$4*Main!$B$9</f>
        <v>0.65587331470314303</v>
      </c>
      <c r="S9" s="4">
        <f>VLOOKUP($A9,'Node ratio'!$A$2:$C$15,2,FALSE)*'PV Scenarios'!T$4*Main!$B$9</f>
        <v>0.4657925920478504</v>
      </c>
      <c r="T9" s="4">
        <f>VLOOKUP($A9,'Node ratio'!$A$2:$C$15,2,FALSE)*'PV Scenarios'!U$4*Main!$B$9</f>
        <v>0.27833769672010594</v>
      </c>
      <c r="U9" s="4">
        <f>VLOOKUP($A9,'Node ratio'!$A$2:$C$15,2,FALSE)*'PV Scenarios'!V$4*Main!$B$9</f>
        <v>0.11218117860469684</v>
      </c>
      <c r="V9" s="4">
        <f>VLOOKUP($A9,'Node ratio'!$A$2:$C$15,2,FALSE)*'PV Scenarios'!W$4*Main!$B$9</f>
        <v>7.2939647987449166E-3</v>
      </c>
      <c r="W9" s="4">
        <f>VLOOKUP($A9,'Node ratio'!$A$2:$C$15,2,FALSE)*'PV Scenarios'!X$4*Main!$B$9</f>
        <v>7.2939647987449166E-3</v>
      </c>
      <c r="X9" s="4">
        <f>VLOOKUP($A9,'Node ratio'!$A$2:$C$15,2,FALSE)*'PV Scenarios'!Y$4*Main!$B$9</f>
        <v>7.2939647987449166E-3</v>
      </c>
      <c r="Y9" s="4">
        <f>VLOOKUP($A9,'Node ratio'!$A$2:$C$15,2,FALSE)*'PV Scenarios'!Z$4*Main!$B$9</f>
        <v>7.2939647987449166E-3</v>
      </c>
    </row>
    <row r="10" spans="1:25" x14ac:dyDescent="0.25">
      <c r="A10" s="5">
        <v>20</v>
      </c>
      <c r="B10" s="4">
        <f>VLOOKUP($A10,'Node ratio'!$A$2:$C$15,2,FALSE)*'PV Scenarios'!C$4*Main!$B$9</f>
        <v>2.5832230229935788E-3</v>
      </c>
      <c r="C10" s="4">
        <f>VLOOKUP($A10,'Node ratio'!$A$2:$C$15,2,FALSE)*'PV Scenarios'!D$4*Main!$B$9</f>
        <v>2.5832230229935788E-3</v>
      </c>
      <c r="D10" s="4">
        <f>VLOOKUP($A10,'Node ratio'!$A$2:$C$15,2,FALSE)*'PV Scenarios'!E$4*Main!$B$9</f>
        <v>2.5832230229935788E-3</v>
      </c>
      <c r="E10" s="4">
        <f>VLOOKUP($A10,'Node ratio'!$A$2:$C$15,2,FALSE)*'PV Scenarios'!F$4*Main!$B$9</f>
        <v>2.5832230229935788E-3</v>
      </c>
      <c r="F10" s="4">
        <f>VLOOKUP($A10,'Node ratio'!$A$2:$C$15,2,FALSE)*'PV Scenarios'!G$4*Main!$B$9</f>
        <v>2.5832230229935788E-3</v>
      </c>
      <c r="G10" s="4">
        <f>VLOOKUP($A10,'Node ratio'!$A$2:$C$15,2,FALSE)*'PV Scenarios'!H$4*Main!$B$9</f>
        <v>2.5832230229935788E-3</v>
      </c>
      <c r="H10" s="4">
        <f>VLOOKUP($A10,'Node ratio'!$A$2:$C$15,2,FALSE)*'PV Scenarios'!I$4*Main!$B$9</f>
        <v>3.4718517429033695E-2</v>
      </c>
      <c r="I10" s="4">
        <f>VLOOKUP($A10,'Node ratio'!$A$2:$C$15,2,FALSE)*'PV Scenarios'!J$4*Main!$B$9</f>
        <v>9.2582713144089876E-2</v>
      </c>
      <c r="J10" s="4">
        <f>VLOOKUP($A10,'Node ratio'!$A$2:$C$15,2,FALSE)*'PV Scenarios'!K$4*Main!$B$9</f>
        <v>0.15850656469088598</v>
      </c>
      <c r="K10" s="4">
        <f>VLOOKUP($A10,'Node ratio'!$A$2:$C$15,2,FALSE)*'PV Scenarios'!L$4*Main!$B$9</f>
        <v>0.22608367897239795</v>
      </c>
      <c r="L10" s="4">
        <f>VLOOKUP($A10,'Node ratio'!$A$2:$C$15,2,FALSE)*'PV Scenarios'!M$4*Main!$B$9</f>
        <v>0.2874610579987254</v>
      </c>
      <c r="M10" s="4">
        <f>VLOOKUP($A10,'Node ratio'!$A$2:$C$15,2,FALSE)*'PV Scenarios'!N$4*Main!$B$9</f>
        <v>0.33442405255674867</v>
      </c>
      <c r="N10" s="4">
        <f>VLOOKUP($A10,'Node ratio'!$A$2:$C$15,2,FALSE)*'PV Scenarios'!O$4*Main!$B$9</f>
        <v>0.36046294062852391</v>
      </c>
      <c r="O10" s="4">
        <f>VLOOKUP($A10,'Node ratio'!$A$2:$C$15,2,FALSE)*'PV Scenarios'!P$4*Main!$B$9</f>
        <v>0.36165122321910098</v>
      </c>
      <c r="P10" s="4">
        <f>VLOOKUP($A10,'Node ratio'!$A$2:$C$15,2,FALSE)*'PV Scenarios'!Q$4*Main!$B$9</f>
        <v>0.33788557140756009</v>
      </c>
      <c r="Q10" s="4">
        <f>VLOOKUP($A10,'Node ratio'!$A$2:$C$15,2,FALSE)*'PV Scenarios'!R$4*Main!$B$9</f>
        <v>0.29262750404471255</v>
      </c>
      <c r="R10" s="4">
        <f>VLOOKUP($A10,'Node ratio'!$A$2:$C$15,2,FALSE)*'PV Scenarios'!S$4*Main!$B$9</f>
        <v>0.23228341422758259</v>
      </c>
      <c r="S10" s="4">
        <f>VLOOKUP($A10,'Node ratio'!$A$2:$C$15,2,FALSE)*'PV Scenarios'!T$4*Main!$B$9</f>
        <v>0.16496462224836991</v>
      </c>
      <c r="T10" s="4">
        <f>VLOOKUP($A10,'Node ratio'!$A$2:$C$15,2,FALSE)*'PV Scenarios'!U$4*Main!$B$9</f>
        <v>9.8575790557434928E-2</v>
      </c>
      <c r="U10" s="4">
        <f>VLOOKUP($A10,'Node ratio'!$A$2:$C$15,2,FALSE)*'PV Scenarios'!V$4*Main!$B$9</f>
        <v>3.9729970093641244E-2</v>
      </c>
      <c r="V10" s="4">
        <f>VLOOKUP($A10,'Node ratio'!$A$2:$C$15,2,FALSE)*'PV Scenarios'!W$4*Main!$B$9</f>
        <v>2.5832230229935788E-3</v>
      </c>
      <c r="W10" s="4">
        <f>VLOOKUP($A10,'Node ratio'!$A$2:$C$15,2,FALSE)*'PV Scenarios'!X$4*Main!$B$9</f>
        <v>2.5832230229935788E-3</v>
      </c>
      <c r="X10" s="4">
        <f>VLOOKUP($A10,'Node ratio'!$A$2:$C$15,2,FALSE)*'PV Scenarios'!Y$4*Main!$B$9</f>
        <v>2.5832230229935788E-3</v>
      </c>
      <c r="Y10" s="4">
        <f>VLOOKUP($A10,'Node ratio'!$A$2:$C$15,2,FALSE)*'PV Scenarios'!Z$4*Main!$B$9</f>
        <v>2.5832230229935788E-3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10">
        <v>4.9042000000000003</v>
      </c>
      <c r="C2" s="10">
        <v>4.8135500000000002</v>
      </c>
      <c r="D2" s="10">
        <v>3.8677800000000002</v>
      </c>
      <c r="E2" s="10">
        <v>3.72275</v>
      </c>
      <c r="F2" s="10">
        <v>3.0872799999999998</v>
      </c>
      <c r="G2" s="10">
        <v>3.2373099999999999</v>
      </c>
      <c r="H2" s="10">
        <v>3.9432200000000002</v>
      </c>
      <c r="I2" s="10">
        <v>0.91579999999999995</v>
      </c>
      <c r="J2" s="10">
        <v>0.84562000000000004</v>
      </c>
      <c r="K2" s="10">
        <v>1.06576</v>
      </c>
      <c r="L2" s="10">
        <v>0.72108000000000005</v>
      </c>
      <c r="M2" s="10">
        <v>0.69588000000000005</v>
      </c>
      <c r="N2" s="10">
        <v>0.84257000000000004</v>
      </c>
      <c r="O2" s="10">
        <v>0.90407000000000004</v>
      </c>
      <c r="P2" s="10">
        <v>0.83328000000000002</v>
      </c>
      <c r="Q2" s="10">
        <v>0.96253999999999995</v>
      </c>
      <c r="R2" s="10">
        <v>1.0020800000000001</v>
      </c>
      <c r="S2" s="10">
        <v>1.38428</v>
      </c>
      <c r="T2" s="10">
        <v>0.92701999999999996</v>
      </c>
      <c r="U2" s="10">
        <v>0.87741999999999998</v>
      </c>
      <c r="V2" s="10">
        <v>1.0709200000000001</v>
      </c>
      <c r="W2" s="10">
        <v>1.018</v>
      </c>
      <c r="X2" s="10">
        <v>3.8048299999999999</v>
      </c>
      <c r="Y2" s="10">
        <v>4.2989899999999999</v>
      </c>
    </row>
    <row r="3" spans="1:25" x14ac:dyDescent="0.25">
      <c r="A3" t="s">
        <v>17</v>
      </c>
      <c r="B3" s="10">
        <v>-9.9307999999999996</v>
      </c>
      <c r="C3" s="10">
        <v>-10.5154</v>
      </c>
      <c r="D3" s="10">
        <v>-12.284000000000001</v>
      </c>
      <c r="E3" s="10">
        <v>-13.5642</v>
      </c>
      <c r="F3" s="10">
        <v>-14.755599999999999</v>
      </c>
      <c r="G3" s="10">
        <v>-15.6066</v>
      </c>
      <c r="H3" s="10">
        <v>-14.6076</v>
      </c>
      <c r="I3" s="10">
        <v>-16.46904</v>
      </c>
      <c r="J3" s="10">
        <v>-14.274940000000001</v>
      </c>
      <c r="K3" s="10">
        <v>-21.52046</v>
      </c>
      <c r="L3" s="10">
        <v>-21.787839999999999</v>
      </c>
      <c r="M3" s="10">
        <v>-20.741240000000001</v>
      </c>
      <c r="N3" s="10">
        <v>-19.61664</v>
      </c>
      <c r="O3" s="10">
        <v>-18.597020000000001</v>
      </c>
      <c r="P3" s="10">
        <v>-18.348520000000001</v>
      </c>
      <c r="Q3" s="10">
        <v>-16.97616</v>
      </c>
      <c r="R3" s="10">
        <v>-16.052240000000001</v>
      </c>
      <c r="S3" s="10">
        <v>-15.45036</v>
      </c>
      <c r="T3" s="10">
        <v>-9.0667799999999996</v>
      </c>
      <c r="U3" s="10">
        <v>-9.8452199999999994</v>
      </c>
      <c r="V3" s="10">
        <v>-10.31696</v>
      </c>
      <c r="W3" s="10">
        <v>-10.7037</v>
      </c>
      <c r="X3" s="10">
        <v>-8.5433000000000003</v>
      </c>
      <c r="Y3" s="10">
        <v>-9.1426999999999996</v>
      </c>
    </row>
    <row r="4" spans="1:25" x14ac:dyDescent="0.25">
      <c r="A4" t="s">
        <v>18</v>
      </c>
      <c r="B4" s="10">
        <v>9.4894400000000001</v>
      </c>
      <c r="C4" s="10">
        <v>10.04068</v>
      </c>
      <c r="D4" s="10">
        <v>11.702959999999999</v>
      </c>
      <c r="E4" s="10">
        <v>12.93906</v>
      </c>
      <c r="F4" s="10">
        <v>14.044</v>
      </c>
      <c r="G4" s="10">
        <v>14.8803</v>
      </c>
      <c r="H4" s="10">
        <v>13.9137</v>
      </c>
      <c r="I4" s="10">
        <v>15.809979999999999</v>
      </c>
      <c r="J4" s="10">
        <v>13.741379999999999</v>
      </c>
      <c r="K4" s="10">
        <v>16.133199999999999</v>
      </c>
      <c r="L4" s="10">
        <v>16.61889</v>
      </c>
      <c r="M4" s="10">
        <v>16.152909999999999</v>
      </c>
      <c r="N4" s="10">
        <v>15.314019999999999</v>
      </c>
      <c r="O4" s="10">
        <v>14.5769</v>
      </c>
      <c r="P4" s="10">
        <v>14.421760000000001</v>
      </c>
      <c r="Q4" s="10">
        <v>13.46654</v>
      </c>
      <c r="R4" s="10">
        <v>12.81936</v>
      </c>
      <c r="S4" s="10">
        <v>12.52524</v>
      </c>
      <c r="T4" s="10">
        <v>8.8952399999999994</v>
      </c>
      <c r="U4" s="10">
        <v>9.6689399999999992</v>
      </c>
      <c r="V4" s="10">
        <v>10.16804</v>
      </c>
      <c r="W4" s="10">
        <v>10.587540000000001</v>
      </c>
      <c r="X4" s="10">
        <v>8.2058</v>
      </c>
      <c r="Y4" s="10">
        <v>8.7835999999999999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17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26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24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28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 s="5">
        <v>30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5">
        <v>20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0.27995284951012239</v>
      </c>
      <c r="C2" s="2">
        <f>'Pc, Winter, S1'!C2*Main!$B$4</f>
        <v>0.26977740247016446</v>
      </c>
      <c r="D2" s="2">
        <f>'Pc, Winter, S1'!D2*Main!$B$4</f>
        <v>0.25662159526402978</v>
      </c>
      <c r="E2" s="2">
        <f>'Pc, Winter, S1'!E2*Main!$B$4</f>
        <v>0.2631849862780053</v>
      </c>
      <c r="F2" s="2">
        <f>'Pc, Winter, S1'!F2*Main!$B$4</f>
        <v>0.25395826430966506</v>
      </c>
      <c r="G2" s="2">
        <f>'Pc, Winter, S1'!G2*Main!$B$4</f>
        <v>0.25459567911331266</v>
      </c>
      <c r="H2" s="2">
        <f>'Pc, Winter, S1'!H2*Main!$B$4</f>
        <v>0.26020554599791795</v>
      </c>
      <c r="I2" s="2">
        <f>'Pc, Winter, S1'!I2*Main!$B$4</f>
        <v>0.31979161954522484</v>
      </c>
      <c r="J2" s="2">
        <f>'Pc, Winter, S1'!J2*Main!$B$4</f>
        <v>0.32536764187110995</v>
      </c>
      <c r="K2" s="2">
        <f>'Pc, Winter, S1'!K2*Main!$B$4</f>
        <v>0.32369217463269445</v>
      </c>
      <c r="L2" s="2">
        <f>'Pc, Winter, S1'!L2*Main!$B$4</f>
        <v>0.32092239820898932</v>
      </c>
      <c r="M2" s="2">
        <f>'Pc, Winter, S1'!M2*Main!$B$4</f>
        <v>0.32734220930399854</v>
      </c>
      <c r="N2" s="2">
        <f>'Pc, Winter, S1'!N2*Main!$B$4</f>
        <v>0.32470199615815432</v>
      </c>
      <c r="O2" s="2">
        <f>'Pc, Winter, S1'!O2*Main!$B$4</f>
        <v>0.31908909613783698</v>
      </c>
      <c r="P2" s="2">
        <f>'Pc, Winter, S1'!P2*Main!$B$4</f>
        <v>0.27766902417051076</v>
      </c>
      <c r="Q2" s="2">
        <f>'Pc, Winter, S1'!Q2*Main!$B$4</f>
        <v>0.29910419710095909</v>
      </c>
      <c r="R2" s="2">
        <f>'Pc, Winter, S1'!R2*Main!$B$4</f>
        <v>0.32537968752208035</v>
      </c>
      <c r="S2" s="2">
        <f>'Pc, Winter, S1'!S2*Main!$B$4</f>
        <v>0.32178199538480912</v>
      </c>
      <c r="T2" s="2">
        <f>'Pc, Winter, S1'!T2*Main!$B$4</f>
        <v>0.30352210021580106</v>
      </c>
      <c r="U2" s="2">
        <f>'Pc, Winter, S1'!U2*Main!$B$4</f>
        <v>0.28960493225808043</v>
      </c>
      <c r="V2" s="2">
        <f>'Pc, Winter, S1'!V2*Main!$B$4</f>
        <v>0.28846897032390029</v>
      </c>
      <c r="W2" s="2">
        <f>'Pc, Winter, S1'!W2*Main!$B$4</f>
        <v>0.2751903846098343</v>
      </c>
      <c r="X2" s="2">
        <f>'Pc, Winter, S1'!X2*Main!$B$4</f>
        <v>0.26092295976616725</v>
      </c>
      <c r="Y2" s="2">
        <f>'Pc, Winter, S1'!Y2*Main!$B$4</f>
        <v>0.25780093890408351</v>
      </c>
    </row>
    <row r="3" spans="1:25" x14ac:dyDescent="0.25">
      <c r="A3">
        <v>17</v>
      </c>
      <c r="B3" s="2">
        <f>'Pc, Winter, S1'!B3*Main!$B$4</f>
        <v>9.6754535465159164E-2</v>
      </c>
      <c r="C3" s="2">
        <f>'Pc, Winter, S1'!C3*Main!$B$4</f>
        <v>9.3984050450436674E-2</v>
      </c>
      <c r="D3" s="2">
        <f>'Pc, Winter, S1'!D3*Main!$B$4</f>
        <v>8.8401378673887435E-2</v>
      </c>
      <c r="E3" s="2">
        <f>'Pc, Winter, S1'!E3*Main!$B$4</f>
        <v>8.7493132970737131E-2</v>
      </c>
      <c r="F3" s="2">
        <f>'Pc, Winter, S1'!F3*Main!$B$4</f>
        <v>8.7678742838085952E-2</v>
      </c>
      <c r="G3" s="2">
        <f>'Pc, Winter, S1'!G3*Main!$B$4</f>
        <v>9.3164611827345256E-2</v>
      </c>
      <c r="H3" s="2">
        <f>'Pc, Winter, S1'!H3*Main!$B$4</f>
        <v>0.11268375078162254</v>
      </c>
      <c r="I3" s="2">
        <f>'Pc, Winter, S1'!I3*Main!$B$4</f>
        <v>0.12497168072932252</v>
      </c>
      <c r="J3" s="2">
        <f>'Pc, Winter, S1'!J3*Main!$B$4</f>
        <v>0.13529101675330535</v>
      </c>
      <c r="K3" s="2">
        <f>'Pc, Winter, S1'!K3*Main!$B$4</f>
        <v>0.13959505188802818</v>
      </c>
      <c r="L3" s="2">
        <f>'Pc, Winter, S1'!L3*Main!$B$4</f>
        <v>0.13898768935105377</v>
      </c>
      <c r="M3" s="2">
        <f>'Pc, Winter, S1'!M3*Main!$B$4</f>
        <v>0.13567984660690263</v>
      </c>
      <c r="N3" s="2">
        <f>'Pc, Winter, S1'!N3*Main!$B$4</f>
        <v>0.13071682957299621</v>
      </c>
      <c r="O3" s="2">
        <f>'Pc, Winter, S1'!O3*Main!$B$4</f>
        <v>0.12495101123135716</v>
      </c>
      <c r="P3" s="2">
        <f>'Pc, Winter, S1'!P3*Main!$B$4</f>
        <v>0.1163413338003768</v>
      </c>
      <c r="Q3" s="2">
        <f>'Pc, Winter, S1'!Q3*Main!$B$4</f>
        <v>0.11983254124685346</v>
      </c>
      <c r="R3" s="2">
        <f>'Pc, Winter, S1'!R3*Main!$B$4</f>
        <v>0.13295596563817594</v>
      </c>
      <c r="S3" s="2">
        <f>'Pc, Winter, S1'!S3*Main!$B$4</f>
        <v>0.15973694385161963</v>
      </c>
      <c r="T3" s="2">
        <f>'Pc, Winter, S1'!T3*Main!$B$4</f>
        <v>0.15109895303013199</v>
      </c>
      <c r="U3" s="2">
        <f>'Pc, Winter, S1'!U3*Main!$B$4</f>
        <v>0.13991586446784338</v>
      </c>
      <c r="V3" s="2">
        <f>'Pc, Winter, S1'!V3*Main!$B$4</f>
        <v>0.13568801913110601</v>
      </c>
      <c r="W3" s="2">
        <f>'Pc, Winter, S1'!W3*Main!$B$4</f>
        <v>0.12710983052609678</v>
      </c>
      <c r="X3" s="2">
        <f>'Pc, Winter, S1'!X3*Main!$B$4</f>
        <v>0.1209248309760812</v>
      </c>
      <c r="Y3" s="2">
        <f>'Pc, Winter, S1'!Y3*Main!$B$4</f>
        <v>0.10874184231060074</v>
      </c>
    </row>
    <row r="4" spans="1:25" x14ac:dyDescent="0.25">
      <c r="A4">
        <v>38</v>
      </c>
      <c r="B4" s="2">
        <f>'Pc, Winter, S1'!B4*Main!$B$4</f>
        <v>0.23496799949477964</v>
      </c>
      <c r="C4" s="2">
        <f>'Pc, Winter, S1'!C4*Main!$B$4</f>
        <v>0.22212054530040556</v>
      </c>
      <c r="D4" s="2">
        <f>'Pc, Winter, S1'!D4*Main!$B$4</f>
        <v>0.21093638135530401</v>
      </c>
      <c r="E4" s="2">
        <f>'Pc, Winter, S1'!E4*Main!$B$4</f>
        <v>0.2141383302314267</v>
      </c>
      <c r="F4" s="2">
        <f>'Pc, Winter, S1'!F4*Main!$B$4</f>
        <v>0.21296712550302566</v>
      </c>
      <c r="G4" s="2">
        <f>'Pc, Winter, S1'!G4*Main!$B$4</f>
        <v>0.24177148761221234</v>
      </c>
      <c r="H4" s="2">
        <f>'Pc, Winter, S1'!H4*Main!$B$4</f>
        <v>0.38427007049161088</v>
      </c>
      <c r="I4" s="2">
        <f>'Pc, Winter, S1'!I4*Main!$B$4</f>
        <v>0.43267273046501648</v>
      </c>
      <c r="J4" s="2">
        <f>'Pc, Winter, S1'!J4*Main!$B$4</f>
        <v>0.45125507918578678</v>
      </c>
      <c r="K4" s="2">
        <f>'Pc, Winter, S1'!K4*Main!$B$4</f>
        <v>0.43863268407864875</v>
      </c>
      <c r="L4" s="2">
        <f>'Pc, Winter, S1'!L4*Main!$B$4</f>
        <v>0.42061817577208771</v>
      </c>
      <c r="M4" s="2">
        <f>'Pc, Winter, S1'!M4*Main!$B$4</f>
        <v>0.44725427153666591</v>
      </c>
      <c r="N4" s="2">
        <f>'Pc, Winter, S1'!N4*Main!$B$4</f>
        <v>0.41534224543276932</v>
      </c>
      <c r="O4" s="2">
        <f>'Pc, Winter, S1'!O4*Main!$B$4</f>
        <v>0.39606446594486872</v>
      </c>
      <c r="P4" s="2">
        <f>'Pc, Winter, S1'!P4*Main!$B$4</f>
        <v>0.34284818176028065</v>
      </c>
      <c r="Q4" s="2">
        <f>'Pc, Winter, S1'!Q4*Main!$B$4</f>
        <v>0.34217932626448966</v>
      </c>
      <c r="R4" s="2">
        <f>'Pc, Winter, S1'!R4*Main!$B$4</f>
        <v>0.35673316029355207</v>
      </c>
      <c r="S4" s="2">
        <f>'Pc, Winter, S1'!S4*Main!$B$4</f>
        <v>0.38668080532424681</v>
      </c>
      <c r="T4" s="2">
        <f>'Pc, Winter, S1'!T4*Main!$B$4</f>
        <v>0.35179472692916364</v>
      </c>
      <c r="U4" s="2">
        <f>'Pc, Winter, S1'!U4*Main!$B$4</f>
        <v>0.36460423063770597</v>
      </c>
      <c r="V4" s="2">
        <f>'Pc, Winter, S1'!V4*Main!$B$4</f>
        <v>0.3551140889233439</v>
      </c>
      <c r="W4" s="2">
        <f>'Pc, Winter, S1'!W4*Main!$B$4</f>
        <v>0.33396749191909381</v>
      </c>
      <c r="X4" s="2">
        <f>'Pc, Winter, S1'!X4*Main!$B$4</f>
        <v>0.29221233656413942</v>
      </c>
      <c r="Y4" s="2">
        <f>'Pc, Winter, S1'!Y4*Main!$B$4</f>
        <v>0.26266405677622834</v>
      </c>
    </row>
    <row r="5" spans="1:25" x14ac:dyDescent="0.25">
      <c r="A5">
        <v>36</v>
      </c>
      <c r="B5" s="2">
        <f>'Pc, Winter, S1'!B5*Main!$B$4</f>
        <v>2.4829173216438117E-2</v>
      </c>
      <c r="C5" s="2">
        <f>'Pc, Winter, S1'!C5*Main!$B$4</f>
        <v>1.7576724101598048E-2</v>
      </c>
      <c r="D5" s="2">
        <f>'Pc, Winter, S1'!D5*Main!$B$4</f>
        <v>1.6816287370706253E-2</v>
      </c>
      <c r="E5" s="2">
        <f>'Pc, Winter, S1'!E5*Main!$B$4</f>
        <v>1.47416148663443E-2</v>
      </c>
      <c r="F5" s="2">
        <f>'Pc, Winter, S1'!F5*Main!$B$4</f>
        <v>1.4883359225342695E-2</v>
      </c>
      <c r="G5" s="2">
        <f>'Pc, Winter, S1'!G5*Main!$B$4</f>
        <v>2.80577400563377E-2</v>
      </c>
      <c r="H5" s="2">
        <f>'Pc, Winter, S1'!H5*Main!$B$4</f>
        <v>5.4732821275125292E-2</v>
      </c>
      <c r="I5" s="2">
        <f>'Pc, Winter, S1'!I5*Main!$B$4</f>
        <v>6.469971827563098E-2</v>
      </c>
      <c r="J5" s="2">
        <f>'Pc, Winter, S1'!J5*Main!$B$4</f>
        <v>7.1822853667864783E-2</v>
      </c>
      <c r="K5" s="2">
        <f>'Pc, Winter, S1'!K5*Main!$B$4</f>
        <v>6.7431042233171853E-2</v>
      </c>
      <c r="L5" s="2">
        <f>'Pc, Winter, S1'!L5*Main!$B$4</f>
        <v>6.6501218254621561E-2</v>
      </c>
      <c r="M5" s="2">
        <f>'Pc, Winter, S1'!M5*Main!$B$4</f>
        <v>6.1912143692998189E-2</v>
      </c>
      <c r="N5" s="2">
        <f>'Pc, Winter, S1'!N5*Main!$B$4</f>
        <v>6.0072025681944079E-2</v>
      </c>
      <c r="O5" s="2">
        <f>'Pc, Winter, S1'!O5*Main!$B$4</f>
        <v>5.6858036445661723E-2</v>
      </c>
      <c r="P5" s="2">
        <f>'Pc, Winter, S1'!P5*Main!$B$4</f>
        <v>5.4190368319860821E-2</v>
      </c>
      <c r="Q5" s="2">
        <f>'Pc, Winter, S1'!Q5*Main!$B$4</f>
        <v>5.5599673579505883E-2</v>
      </c>
      <c r="R5" s="2">
        <f>'Pc, Winter, S1'!R5*Main!$B$4</f>
        <v>6.9990591125752177E-2</v>
      </c>
      <c r="S5" s="2">
        <f>'Pc, Winter, S1'!S5*Main!$B$4</f>
        <v>0.10554302213455123</v>
      </c>
      <c r="T5" s="2">
        <f>'Pc, Winter, S1'!T5*Main!$B$4</f>
        <v>9.4732366300465609E-2</v>
      </c>
      <c r="U5" s="2">
        <f>'Pc, Winter, S1'!U5*Main!$B$4</f>
        <v>7.9680672576816255E-2</v>
      </c>
      <c r="V5" s="2">
        <f>'Pc, Winter, S1'!V5*Main!$B$4</f>
        <v>7.7225504132341027E-2</v>
      </c>
      <c r="W5" s="2">
        <f>'Pc, Winter, S1'!W5*Main!$B$4</f>
        <v>6.93507039026071E-2</v>
      </c>
      <c r="X5" s="2">
        <f>'Pc, Winter, S1'!X5*Main!$B$4</f>
        <v>5.3968862668933672E-2</v>
      </c>
      <c r="Y5" s="2">
        <f>'Pc, Winter, S1'!Y5*Main!$B$4</f>
        <v>4.3270498853748382E-2</v>
      </c>
    </row>
    <row r="6" spans="1:25" x14ac:dyDescent="0.25">
      <c r="A6">
        <v>26</v>
      </c>
      <c r="B6" s="2">
        <f>'Pc, Winter, S1'!B6*Main!$B$4</f>
        <v>0.22411575653770785</v>
      </c>
      <c r="C6" s="2">
        <f>'Pc, Winter, S1'!C6*Main!$B$4</f>
        <v>0.20546200090369005</v>
      </c>
      <c r="D6" s="2">
        <f>'Pc, Winter, S1'!D6*Main!$B$4</f>
        <v>0.18584848406763088</v>
      </c>
      <c r="E6" s="2">
        <f>'Pc, Winter, S1'!E6*Main!$B$4</f>
        <v>0.18785366860924457</v>
      </c>
      <c r="F6" s="2">
        <f>'Pc, Winter, S1'!F6*Main!$B$4</f>
        <v>0.18911642021370967</v>
      </c>
      <c r="G6" s="2">
        <f>'Pc, Winter, S1'!G6*Main!$B$4</f>
        <v>0.21193423932812203</v>
      </c>
      <c r="H6" s="2">
        <f>'Pc, Winter, S1'!H6*Main!$B$4</f>
        <v>0.27297092247369731</v>
      </c>
      <c r="I6" s="2">
        <f>'Pc, Winter, S1'!I6*Main!$B$4</f>
        <v>0.28774295625320362</v>
      </c>
      <c r="J6" s="2">
        <f>'Pc, Winter, S1'!J6*Main!$B$4</f>
        <v>0.29724023618116791</v>
      </c>
      <c r="K6" s="2">
        <f>'Pc, Winter, S1'!K6*Main!$B$4</f>
        <v>0.30925510801223793</v>
      </c>
      <c r="L6" s="2">
        <f>'Pc, Winter, S1'!L6*Main!$B$4</f>
        <v>0.31695353920310892</v>
      </c>
      <c r="M6" s="2">
        <f>'Pc, Winter, S1'!M6*Main!$B$4</f>
        <v>0.32206981814236091</v>
      </c>
      <c r="N6" s="2">
        <f>'Pc, Winter, S1'!N6*Main!$B$4</f>
        <v>0.3161554396273063</v>
      </c>
      <c r="O6" s="2">
        <f>'Pc, Winter, S1'!O6*Main!$B$4</f>
        <v>0.30140041649246896</v>
      </c>
      <c r="P6" s="2">
        <f>'Pc, Winter, S1'!P6*Main!$B$4</f>
        <v>0.30045214880487653</v>
      </c>
      <c r="Q6" s="2">
        <f>'Pc, Winter, S1'!Q6*Main!$B$4</f>
        <v>0.29838111740669898</v>
      </c>
      <c r="R6" s="2">
        <f>'Pc, Winter, S1'!R6*Main!$B$4</f>
        <v>0.31877952836935025</v>
      </c>
      <c r="S6" s="2">
        <f>'Pc, Winter, S1'!S6*Main!$B$4</f>
        <v>0.3660635131874273</v>
      </c>
      <c r="T6" s="2">
        <f>'Pc, Winter, S1'!T6*Main!$B$4</f>
        <v>0.3595854338702027</v>
      </c>
      <c r="U6" s="2">
        <f>'Pc, Winter, S1'!U6*Main!$B$4</f>
        <v>0.35154608107554902</v>
      </c>
      <c r="V6" s="2">
        <f>'Pc, Winter, S1'!V6*Main!$B$4</f>
        <v>0.34909059308945056</v>
      </c>
      <c r="W6" s="2">
        <f>'Pc, Winter, S1'!W6*Main!$B$4</f>
        <v>0.32602556444959374</v>
      </c>
      <c r="X6" s="2">
        <f>'Pc, Winter, S1'!X6*Main!$B$4</f>
        <v>0.30241670855805047</v>
      </c>
      <c r="Y6" s="2">
        <f>'Pc, Winter, S1'!Y6*Main!$B$4</f>
        <v>0.2777198602318211</v>
      </c>
    </row>
    <row r="7" spans="1:25" x14ac:dyDescent="0.25">
      <c r="A7">
        <v>24</v>
      </c>
      <c r="B7" s="2">
        <f>'Pc, Winter, S1'!B7*Main!$B$4</f>
        <v>0.38793981984082793</v>
      </c>
      <c r="C7" s="2">
        <f>'Pc, Winter, S1'!C7*Main!$B$4</f>
        <v>0.36579341272853139</v>
      </c>
      <c r="D7" s="2">
        <f>'Pc, Winter, S1'!D7*Main!$B$4</f>
        <v>0.35096802438418145</v>
      </c>
      <c r="E7" s="2">
        <f>'Pc, Winter, S1'!E7*Main!$B$4</f>
        <v>0.35391186721529749</v>
      </c>
      <c r="F7" s="2">
        <f>'Pc, Winter, S1'!F7*Main!$B$4</f>
        <v>0.35356779599042493</v>
      </c>
      <c r="G7" s="2">
        <f>'Pc, Winter, S1'!G7*Main!$B$4</f>
        <v>0.38263916251202523</v>
      </c>
      <c r="H7" s="2">
        <f>'Pc, Winter, S1'!H7*Main!$B$4</f>
        <v>0.43371240445650117</v>
      </c>
      <c r="I7" s="2">
        <f>'Pc, Winter, S1'!I7*Main!$B$4</f>
        <v>0.50022399666786577</v>
      </c>
      <c r="J7" s="2">
        <f>'Pc, Winter, S1'!J7*Main!$B$4</f>
        <v>0.52390294819904548</v>
      </c>
      <c r="K7" s="2">
        <f>'Pc, Winter, S1'!K7*Main!$B$4</f>
        <v>0.54300133218410396</v>
      </c>
      <c r="L7" s="2">
        <f>'Pc, Winter, S1'!L7*Main!$B$4</f>
        <v>0.53155296892805992</v>
      </c>
      <c r="M7" s="2">
        <f>'Pc, Winter, S1'!M7*Main!$B$4</f>
        <v>0.53986896588723876</v>
      </c>
      <c r="N7" s="2">
        <f>'Pc, Winter, S1'!N7*Main!$B$4</f>
        <v>0.53824162678449683</v>
      </c>
      <c r="O7" s="2">
        <f>'Pc, Winter, S1'!O7*Main!$B$4</f>
        <v>0.53016898534328616</v>
      </c>
      <c r="P7" s="2">
        <f>'Pc, Winter, S1'!P7*Main!$B$4</f>
        <v>0.49444928156970153</v>
      </c>
      <c r="Q7" s="2">
        <f>'Pc, Winter, S1'!Q7*Main!$B$4</f>
        <v>0.49662121681578242</v>
      </c>
      <c r="R7" s="2">
        <f>'Pc, Winter, S1'!R7*Main!$B$4</f>
        <v>0.481874479973047</v>
      </c>
      <c r="S7" s="2">
        <f>'Pc, Winter, S1'!S7*Main!$B$4</f>
        <v>0.5072808159129969</v>
      </c>
      <c r="T7" s="2">
        <f>'Pc, Winter, S1'!T7*Main!$B$4</f>
        <v>0.488550839981646</v>
      </c>
      <c r="U7" s="2">
        <f>'Pc, Winter, S1'!U7*Main!$B$4</f>
        <v>0.48103875824109299</v>
      </c>
      <c r="V7" s="2">
        <f>'Pc, Winter, S1'!V7*Main!$B$4</f>
        <v>0.47189298334538066</v>
      </c>
      <c r="W7" s="2">
        <f>'Pc, Winter, S1'!W7*Main!$B$4</f>
        <v>0.45522101877891219</v>
      </c>
      <c r="X7" s="2">
        <f>'Pc, Winter, S1'!X7*Main!$B$4</f>
        <v>0.42821582392586272</v>
      </c>
      <c r="Y7" s="2">
        <f>'Pc, Winter, S1'!Y7*Main!$B$4</f>
        <v>0.40281042527010102</v>
      </c>
    </row>
    <row r="8" spans="1:25" x14ac:dyDescent="0.25">
      <c r="A8">
        <v>28</v>
      </c>
      <c r="B8" s="2">
        <f>'Pc, Winter, S1'!B8*Main!$B$4</f>
        <v>0.17918200342737906</v>
      </c>
      <c r="C8" s="2">
        <f>'Pc, Winter, S1'!C8*Main!$B$4</f>
        <v>0.16646087792104736</v>
      </c>
      <c r="D8" s="2">
        <f>'Pc, Winter, S1'!D8*Main!$B$4</f>
        <v>0.16181622732466971</v>
      </c>
      <c r="E8" s="2">
        <f>'Pc, Winter, S1'!E8*Main!$B$4</f>
        <v>0.15804072525970342</v>
      </c>
      <c r="F8" s="2">
        <f>'Pc, Winter, S1'!F8*Main!$B$4</f>
        <v>0.16101854113249134</v>
      </c>
      <c r="G8" s="2">
        <f>'Pc, Winter, S1'!G8*Main!$B$4</f>
        <v>0.1843923230448882</v>
      </c>
      <c r="H8" s="2">
        <f>'Pc, Winter, S1'!H8*Main!$B$4</f>
        <v>0.23322552847664163</v>
      </c>
      <c r="I8" s="2">
        <f>'Pc, Winter, S1'!I8*Main!$B$4</f>
        <v>0.27148803667817956</v>
      </c>
      <c r="J8" s="2">
        <f>'Pc, Winter, S1'!J8*Main!$B$4</f>
        <v>0.30779075085187119</v>
      </c>
      <c r="K8" s="2">
        <f>'Pc, Winter, S1'!K8*Main!$B$4</f>
        <v>0.31640026015646905</v>
      </c>
      <c r="L8" s="2">
        <f>'Pc, Winter, S1'!L8*Main!$B$4</f>
        <v>0.3217101573098855</v>
      </c>
      <c r="M8" s="2">
        <f>'Pc, Winter, S1'!M8*Main!$B$4</f>
        <v>8.1432168875291519E-2</v>
      </c>
      <c r="N8" s="2">
        <f>'Pc, Winter, S1'!N8*Main!$B$4</f>
        <v>0.31561223251351506</v>
      </c>
      <c r="O8" s="2">
        <f>'Pc, Winter, S1'!O8*Main!$B$4</f>
        <v>0.3073444355347254</v>
      </c>
      <c r="P8" s="2">
        <f>'Pc, Winter, S1'!P8*Main!$B$4</f>
        <v>0.28098699240814085</v>
      </c>
      <c r="Q8" s="2">
        <f>'Pc, Winter, S1'!Q8*Main!$B$4</f>
        <v>0.27426381398670346</v>
      </c>
      <c r="R8" s="2">
        <f>'Pc, Winter, S1'!R8*Main!$B$4</f>
        <v>0.2972474835541476</v>
      </c>
      <c r="S8" s="2">
        <f>'Pc, Winter, S1'!S8*Main!$B$4</f>
        <v>0.30447112326657649</v>
      </c>
      <c r="T8" s="2">
        <f>'Pc, Winter, S1'!T8*Main!$B$4</f>
        <v>0.29306634038883206</v>
      </c>
      <c r="U8" s="2">
        <f>'Pc, Winter, S1'!U8*Main!$B$4</f>
        <v>0.28897509006723537</v>
      </c>
      <c r="V8" s="2">
        <f>'Pc, Winter, S1'!V8*Main!$B$4</f>
        <v>0.26942497615807237</v>
      </c>
      <c r="W8" s="2">
        <f>'Pc, Winter, S1'!W8*Main!$B$4</f>
        <v>0.22355000139049289</v>
      </c>
      <c r="X8" s="2">
        <f>'Pc, Winter, S1'!X8*Main!$B$4</f>
        <v>0.2164197198399668</v>
      </c>
      <c r="Y8" s="2">
        <f>'Pc, Winter, S1'!Y8*Main!$B$4</f>
        <v>0.20184728584171921</v>
      </c>
    </row>
    <row r="9" spans="1:25" x14ac:dyDescent="0.25">
      <c r="A9">
        <v>6</v>
      </c>
      <c r="B9" s="2">
        <f>'Pc, Winter, S1'!B9*Main!$B$4</f>
        <v>0.12845671241581139</v>
      </c>
      <c r="C9" s="2">
        <f>'Pc, Winter, S1'!C9*Main!$B$4</f>
        <v>0.12230731248129101</v>
      </c>
      <c r="D9" s="2">
        <f>'Pc, Winter, S1'!D9*Main!$B$4</f>
        <v>0.1174779056900241</v>
      </c>
      <c r="E9" s="2">
        <f>'Pc, Winter, S1'!E9*Main!$B$4</f>
        <v>0.11573222161241561</v>
      </c>
      <c r="F9" s="2">
        <f>'Pc, Winter, S1'!F9*Main!$B$4</f>
        <v>0.11967713162194703</v>
      </c>
      <c r="G9" s="2">
        <f>'Pc, Winter, S1'!G9*Main!$B$4</f>
        <v>0.14493474695697814</v>
      </c>
      <c r="H9" s="2">
        <f>'Pc, Winter, S1'!H9*Main!$B$4</f>
        <v>0.2332326344842966</v>
      </c>
      <c r="I9" s="2">
        <f>'Pc, Winter, S1'!I9*Main!$B$4</f>
        <v>0.26907687075158238</v>
      </c>
      <c r="J9" s="2">
        <f>'Pc, Winter, S1'!J9*Main!$B$4</f>
        <v>0.27930680586693479</v>
      </c>
      <c r="K9" s="2">
        <f>'Pc, Winter, S1'!K9*Main!$B$4</f>
        <v>0.27866977268161436</v>
      </c>
      <c r="L9" s="2">
        <f>'Pc, Winter, S1'!L9*Main!$B$4</f>
        <v>0.28741364218974569</v>
      </c>
      <c r="M9" s="2">
        <f>'Pc, Winter, S1'!M9*Main!$B$4</f>
        <v>0.28537907273975444</v>
      </c>
      <c r="N9" s="2">
        <f>'Pc, Winter, S1'!N9*Main!$B$4</f>
        <v>0.26885454551993065</v>
      </c>
      <c r="O9" s="2">
        <f>'Pc, Winter, S1'!O9*Main!$B$4</f>
        <v>0.26251438327033988</v>
      </c>
      <c r="P9" s="2">
        <f>'Pc, Winter, S1'!P9*Main!$B$4</f>
        <v>0.23227583914558858</v>
      </c>
      <c r="Q9" s="2">
        <f>'Pc, Winter, S1'!Q9*Main!$B$4</f>
        <v>0.21047689439995598</v>
      </c>
      <c r="R9" s="2">
        <f>'Pc, Winter, S1'!R9*Main!$B$4</f>
        <v>0.21581843756924171</v>
      </c>
      <c r="S9" s="2">
        <f>'Pc, Winter, S1'!S9*Main!$B$4</f>
        <v>0.23590672986831596</v>
      </c>
      <c r="T9" s="2">
        <f>'Pc, Winter, S1'!T9*Main!$B$4</f>
        <v>0.23060236983287249</v>
      </c>
      <c r="U9" s="2">
        <f>'Pc, Winter, S1'!U9*Main!$B$4</f>
        <v>0.22327222203685376</v>
      </c>
      <c r="V9" s="2">
        <f>'Pc, Winter, S1'!V9*Main!$B$4</f>
        <v>0.21929087250832349</v>
      </c>
      <c r="W9" s="2">
        <f>'Pc, Winter, S1'!W9*Main!$B$4</f>
        <v>0.20216033218608268</v>
      </c>
      <c r="X9" s="2">
        <f>'Pc, Winter, S1'!X9*Main!$B$4</f>
        <v>0.16884910580762624</v>
      </c>
      <c r="Y9" s="2">
        <f>'Pc, Winter, S1'!Y9*Main!$B$4</f>
        <v>0.14946336731198037</v>
      </c>
    </row>
    <row r="10" spans="1:25" x14ac:dyDescent="0.25">
      <c r="A10">
        <v>30</v>
      </c>
      <c r="B10" s="2">
        <f>'Pc, Winter, S1'!B10*Main!$B$4</f>
        <v>0.13244647514353378</v>
      </c>
      <c r="C10" s="2">
        <f>'Pc, Winter, S1'!C10*Main!$B$4</f>
        <v>0.1322784813209128</v>
      </c>
      <c r="D10" s="2">
        <f>'Pc, Winter, S1'!D10*Main!$B$4</f>
        <v>0.13052576739239391</v>
      </c>
      <c r="E10" s="2">
        <f>'Pc, Winter, S1'!E10*Main!$B$4</f>
        <v>0.13025699580833744</v>
      </c>
      <c r="F10" s="2">
        <f>'Pc, Winter, S1'!F10*Main!$B$4</f>
        <v>0.12907933409337935</v>
      </c>
      <c r="G10" s="2">
        <f>'Pc, Winter, S1'!G10*Main!$B$4</f>
        <v>0.12935737174597531</v>
      </c>
      <c r="H10" s="2">
        <f>'Pc, Winter, S1'!H10*Main!$B$4</f>
        <v>0.13066557383451774</v>
      </c>
      <c r="I10" s="2">
        <f>'Pc, Winter, S1'!I10*Main!$B$4</f>
        <v>0.12505511759095253</v>
      </c>
      <c r="J10" s="2">
        <f>'Pc, Winter, S1'!J10*Main!$B$4</f>
        <v>0.12492505905293222</v>
      </c>
      <c r="K10" s="2">
        <f>'Pc, Winter, S1'!K10*Main!$B$4</f>
        <v>0.12533302551858894</v>
      </c>
      <c r="L10" s="2">
        <f>'Pc, Winter, S1'!L10*Main!$B$4</f>
        <v>0.12469425981775058</v>
      </c>
      <c r="M10" s="2">
        <f>'Pc, Winter, S1'!M10*Main!$B$4</f>
        <v>0.12464755883231154</v>
      </c>
      <c r="N10" s="2">
        <f>'Pc, Winter, S1'!N10*Main!$B$4</f>
        <v>0.12491940675112312</v>
      </c>
      <c r="O10" s="2">
        <f>'Pc, Winter, S1'!O10*Main!$B$4</f>
        <v>0.12503337939415887</v>
      </c>
      <c r="P10" s="2">
        <f>'Pc, Winter, S1'!P10*Main!$B$4</f>
        <v>0.12490219039577675</v>
      </c>
      <c r="Q10" s="2">
        <f>'Pc, Winter, S1'!Q10*Main!$B$4</f>
        <v>0.12514173679965968</v>
      </c>
      <c r="R10" s="2">
        <f>'Pc, Winter, S1'!R10*Main!$B$4</f>
        <v>0.12521501286966996</v>
      </c>
      <c r="S10" s="2">
        <f>'Pc, Winter, S1'!S10*Main!$B$4</f>
        <v>0.12592331114882868</v>
      </c>
      <c r="T10" s="2">
        <f>'Pc, Winter, S1'!T10*Main!$B$4</f>
        <v>0.12507591064875512</v>
      </c>
      <c r="U10" s="2">
        <f>'Pc, Winter, S1'!U10*Main!$B$4</f>
        <v>0.12498399124884339</v>
      </c>
      <c r="V10" s="2">
        <f>'Pc, Winter, S1'!V10*Main!$B$4</f>
        <v>0.12534258810132168</v>
      </c>
      <c r="W10" s="2">
        <f>'Pc, Winter, S1'!W10*Main!$B$4</f>
        <v>0.12524451603189971</v>
      </c>
      <c r="X10" s="2">
        <f>'Pc, Winter, S1'!X10*Main!$B$4</f>
        <v>0.13040910758948171</v>
      </c>
      <c r="Y10" s="2">
        <f>'Pc, Winter, S1'!Y10*Main!$B$4</f>
        <v>0.1313248916753767</v>
      </c>
    </row>
    <row r="11" spans="1:25" x14ac:dyDescent="0.25">
      <c r="A11">
        <v>40</v>
      </c>
      <c r="B11" s="2">
        <f>'Pc, Winter, S1'!B11*Main!$B$4</f>
        <v>0.1491002726336059</v>
      </c>
      <c r="C11" s="2">
        <f>'Pc, Winter, S1'!C11*Main!$B$4</f>
        <v>0.13838654125736541</v>
      </c>
      <c r="D11" s="2">
        <f>'Pc, Winter, S1'!D11*Main!$B$4</f>
        <v>0.1303404512756399</v>
      </c>
      <c r="E11" s="2">
        <f>'Pc, Winter, S1'!E11*Main!$B$4</f>
        <v>0.13055999942114282</v>
      </c>
      <c r="F11" s="2">
        <f>'Pc, Winter, S1'!F11*Main!$B$4</f>
        <v>0.12996751136968007</v>
      </c>
      <c r="G11" s="2">
        <f>'Pc, Winter, S1'!G11*Main!$B$4</f>
        <v>0.1486908345463103</v>
      </c>
      <c r="H11" s="2">
        <f>'Pc, Winter, S1'!H11*Main!$B$4</f>
        <v>0.19322376017500734</v>
      </c>
      <c r="I11" s="2">
        <f>'Pc, Winter, S1'!I11*Main!$B$4</f>
        <v>0.21551121980845994</v>
      </c>
      <c r="J11" s="2">
        <f>'Pc, Winter, S1'!J11*Main!$B$4</f>
        <v>0.23488224981522762</v>
      </c>
      <c r="K11" s="2">
        <f>'Pc, Winter, S1'!K11*Main!$B$4</f>
        <v>0.25120420988640307</v>
      </c>
      <c r="L11" s="2">
        <f>'Pc, Winter, S1'!L11*Main!$B$4</f>
        <v>0.24430061789341007</v>
      </c>
      <c r="M11" s="2">
        <f>'Pc, Winter, S1'!M11*Main!$B$4</f>
        <v>0.24357266928868926</v>
      </c>
      <c r="N11" s="2">
        <f>'Pc, Winter, S1'!N11*Main!$B$4</f>
        <v>0.24335807881670038</v>
      </c>
      <c r="O11" s="2">
        <f>'Pc, Winter, S1'!O11*Main!$B$4</f>
        <v>0.2330987510700786</v>
      </c>
      <c r="P11" s="2">
        <f>'Pc, Winter, S1'!P11*Main!$B$4</f>
        <v>0.22570777026757205</v>
      </c>
      <c r="Q11" s="2">
        <f>'Pc, Winter, S1'!Q11*Main!$B$4</f>
        <v>0.2130400610222678</v>
      </c>
      <c r="R11" s="2">
        <f>'Pc, Winter, S1'!R11*Main!$B$4</f>
        <v>0.22425383734909696</v>
      </c>
      <c r="S11" s="2">
        <f>'Pc, Winter, S1'!S11*Main!$B$4</f>
        <v>0.25607161111254462</v>
      </c>
      <c r="T11" s="2">
        <f>'Pc, Winter, S1'!T11*Main!$B$4</f>
        <v>0.24883179328568714</v>
      </c>
      <c r="U11" s="2">
        <f>'Pc, Winter, S1'!U11*Main!$B$4</f>
        <v>0.23954603487349263</v>
      </c>
      <c r="V11" s="2">
        <f>'Pc, Winter, S1'!V11*Main!$B$4</f>
        <v>0.23098630684158292</v>
      </c>
      <c r="W11" s="2">
        <f>'Pc, Winter, S1'!W11*Main!$B$4</f>
        <v>0.21777450786085994</v>
      </c>
      <c r="X11" s="2">
        <f>'Pc, Winter, S1'!X11*Main!$B$4</f>
        <v>0.19933732684681704</v>
      </c>
      <c r="Y11" s="2">
        <f>'Pc, Winter, S1'!Y11*Main!$B$4</f>
        <v>0.17796909675576644</v>
      </c>
    </row>
    <row r="12" spans="1:25" x14ac:dyDescent="0.25">
      <c r="A12">
        <v>14</v>
      </c>
      <c r="B12" s="2">
        <f>'Pc, Winter, S1'!B12*Main!$B$4</f>
        <v>5.5676798246527263E-2</v>
      </c>
      <c r="C12" s="2">
        <f>'Pc, Winter, S1'!C12*Main!$B$4</f>
        <v>5.166049152366238E-2</v>
      </c>
      <c r="D12" s="2">
        <f>'Pc, Winter, S1'!D12*Main!$B$4</f>
        <v>4.8004527271797187E-2</v>
      </c>
      <c r="E12" s="2">
        <f>'Pc, Winter, S1'!E12*Main!$B$4</f>
        <v>4.784424792107568E-2</v>
      </c>
      <c r="F12" s="2">
        <f>'Pc, Winter, S1'!F12*Main!$B$4</f>
        <v>4.8447335750869951E-2</v>
      </c>
      <c r="G12" s="2">
        <f>'Pc, Winter, S1'!G12*Main!$B$4</f>
        <v>5.9708828960083775E-2</v>
      </c>
      <c r="H12" s="2">
        <f>'Pc, Winter, S1'!H12*Main!$B$4</f>
        <v>7.9416901271741572E-2</v>
      </c>
      <c r="I12" s="2">
        <f>'Pc, Winter, S1'!I12*Main!$B$4</f>
        <v>8.3903410061557882E-2</v>
      </c>
      <c r="J12" s="2">
        <f>'Pc, Winter, S1'!J12*Main!$B$4</f>
        <v>6.6855974942696614E-2</v>
      </c>
      <c r="K12" s="2">
        <f>'Pc, Winter, S1'!K12*Main!$B$4</f>
        <v>4.6865948178701995E-2</v>
      </c>
      <c r="L12" s="2">
        <f>'Pc, Winter, S1'!L12*Main!$B$4</f>
        <v>9.0215091366238426E-2</v>
      </c>
      <c r="M12" s="2">
        <f>'Pc, Winter, S1'!M12*Main!$B$4</f>
        <v>9.0839929219378113E-2</v>
      </c>
      <c r="N12" s="2">
        <f>'Pc, Winter, S1'!N12*Main!$B$4</f>
        <v>8.773860542817756E-2</v>
      </c>
      <c r="O12" s="2">
        <f>'Pc, Winter, S1'!O12*Main!$B$4</f>
        <v>8.4543134233764097E-2</v>
      </c>
      <c r="P12" s="2">
        <f>'Pc, Winter, S1'!P12*Main!$B$4</f>
        <v>7.8590713103316209E-2</v>
      </c>
      <c r="Q12" s="2">
        <f>'Pc, Winter, S1'!Q12*Main!$B$4</f>
        <v>8.1344314446420304E-2</v>
      </c>
      <c r="R12" s="2">
        <f>'Pc, Winter, S1'!R12*Main!$B$4</f>
        <v>8.7914887295609034E-2</v>
      </c>
      <c r="S12" s="2">
        <f>'Pc, Winter, S1'!S12*Main!$B$4</f>
        <v>0.10595983766297862</v>
      </c>
      <c r="T12" s="2">
        <f>'Pc, Winter, S1'!T12*Main!$B$4</f>
        <v>9.958031068771693E-2</v>
      </c>
      <c r="U12" s="2">
        <f>'Pc, Winter, S1'!U12*Main!$B$4</f>
        <v>9.2998620067941018E-2</v>
      </c>
      <c r="V12" s="2">
        <f>'Pc, Winter, S1'!V12*Main!$B$4</f>
        <v>8.9949028169502468E-2</v>
      </c>
      <c r="W12" s="2">
        <f>'Pc, Winter, S1'!W12*Main!$B$4</f>
        <v>8.9237856296653997E-2</v>
      </c>
      <c r="X12" s="2">
        <f>'Pc, Winter, S1'!X12*Main!$B$4</f>
        <v>8.1874710239332946E-2</v>
      </c>
      <c r="Y12" s="2">
        <f>'Pc, Winter, S1'!Y12*Main!$B$4</f>
        <v>7.132514114886207E-2</v>
      </c>
    </row>
    <row r="13" spans="1:25" x14ac:dyDescent="0.25">
      <c r="A13">
        <v>34</v>
      </c>
      <c r="B13" s="2">
        <f>'Pc, Winter, S1'!B13*Main!$B$4</f>
        <v>0.27149546203716635</v>
      </c>
      <c r="C13" s="2">
        <f>'Pc, Winter, S1'!C13*Main!$B$4</f>
        <v>0.26981650810778229</v>
      </c>
      <c r="D13" s="2">
        <f>'Pc, Winter, S1'!D13*Main!$B$4</f>
        <v>0.26591888346118397</v>
      </c>
      <c r="E13" s="2">
        <f>'Pc, Winter, S1'!E13*Main!$B$4</f>
        <v>0.27250076140951257</v>
      </c>
      <c r="F13" s="2">
        <f>'Pc, Winter, S1'!F13*Main!$B$4</f>
        <v>0.26857654292324917</v>
      </c>
      <c r="G13" s="2">
        <f>'Pc, Winter, S1'!G13*Main!$B$4</f>
        <v>0.27637439634999794</v>
      </c>
      <c r="H13" s="2">
        <f>'Pc, Winter, S1'!H13*Main!$B$4</f>
        <v>0.2890738439864487</v>
      </c>
      <c r="I13" s="2">
        <f>'Pc, Winter, S1'!I13*Main!$B$4</f>
        <v>0.2681125673537883</v>
      </c>
      <c r="J13" s="2">
        <f>'Pc, Winter, S1'!J13*Main!$B$4</f>
        <v>0.22409328269936948</v>
      </c>
      <c r="K13" s="2">
        <f>'Pc, Winter, S1'!K13*Main!$B$4</f>
        <v>0.21586287890631839</v>
      </c>
      <c r="L13" s="2">
        <f>'Pc, Winter, S1'!L13*Main!$B$4</f>
        <v>0.29080685564083947</v>
      </c>
      <c r="M13" s="2">
        <f>'Pc, Winter, S1'!M13*Main!$B$4</f>
        <v>0.26524818966402325</v>
      </c>
      <c r="N13" s="2">
        <f>'Pc, Winter, S1'!N13*Main!$B$4</f>
        <v>0.26976884089016478</v>
      </c>
      <c r="O13" s="2">
        <f>'Pc, Winter, S1'!O13*Main!$B$4</f>
        <v>0.27589647714620302</v>
      </c>
      <c r="P13" s="2">
        <f>'Pc, Winter, S1'!P13*Main!$B$4</f>
        <v>0.28147893141877967</v>
      </c>
      <c r="Q13" s="2">
        <f>'Pc, Winter, S1'!Q13*Main!$B$4</f>
        <v>0.2911492519479521</v>
      </c>
      <c r="R13" s="2">
        <f>'Pc, Winter, S1'!R13*Main!$B$4</f>
        <v>0.32198851497452674</v>
      </c>
      <c r="S13" s="2">
        <f>'Pc, Winter, S1'!S13*Main!$B$4</f>
        <v>0.33270122972016891</v>
      </c>
      <c r="T13" s="2">
        <f>'Pc, Winter, S1'!T13*Main!$B$4</f>
        <v>0.30993080859962729</v>
      </c>
      <c r="U13" s="2">
        <f>'Pc, Winter, S1'!U13*Main!$B$4</f>
        <v>0.29340921299264638</v>
      </c>
      <c r="V13" s="2">
        <f>'Pc, Winter, S1'!V13*Main!$B$4</f>
        <v>0.29877546103566399</v>
      </c>
      <c r="W13" s="2">
        <f>'Pc, Winter, S1'!W13*Main!$B$4</f>
        <v>0.29790468422091232</v>
      </c>
      <c r="X13" s="2">
        <f>'Pc, Winter, S1'!X13*Main!$B$4</f>
        <v>0.31069489947140577</v>
      </c>
      <c r="Y13" s="2">
        <f>'Pc, Winter, S1'!Y13*Main!$B$4</f>
        <v>0.32709051427705294</v>
      </c>
    </row>
    <row r="14" spans="1:25" x14ac:dyDescent="0.25">
      <c r="A14">
        <v>3</v>
      </c>
      <c r="B14" s="2">
        <f>'Pc, Winter, S1'!B14*Main!$B$4</f>
        <v>0.61667448183499474</v>
      </c>
      <c r="C14" s="2">
        <f>'Pc, Winter, S1'!C14*Main!$B$4</f>
        <v>0.5955022767890632</v>
      </c>
      <c r="D14" s="2">
        <f>'Pc, Winter, S1'!D14*Main!$B$4</f>
        <v>0.59419156864863598</v>
      </c>
      <c r="E14" s="2">
        <f>'Pc, Winter, S1'!E14*Main!$B$4</f>
        <v>0.5992163213486198</v>
      </c>
      <c r="F14" s="2">
        <f>'Pc, Winter, S1'!F14*Main!$B$4</f>
        <v>0.60177217831697449</v>
      </c>
      <c r="G14" s="2">
        <f>'Pc, Winter, S1'!G14*Main!$B$4</f>
        <v>0.61703252588035618</v>
      </c>
      <c r="H14" s="2">
        <f>'Pc, Winter, S1'!H14*Main!$B$4</f>
        <v>0.76206093460599122</v>
      </c>
      <c r="I14" s="2">
        <f>'Pc, Winter, S1'!I14*Main!$B$4</f>
        <v>0.76660277994976544</v>
      </c>
      <c r="J14" s="2">
        <f>'Pc, Winter, S1'!J14*Main!$B$4</f>
        <v>0.77958234124147319</v>
      </c>
      <c r="K14" s="2">
        <f>'Pc, Winter, S1'!K14*Main!$B$4</f>
        <v>0.76293446392989694</v>
      </c>
      <c r="L14" s="2">
        <f>'Pc, Winter, S1'!L14*Main!$B$4</f>
        <v>0.74892150097548316</v>
      </c>
      <c r="M14" s="2">
        <f>'Pc, Winter, S1'!M14*Main!$B$4</f>
        <v>0.77607337296649126</v>
      </c>
      <c r="N14" s="2">
        <f>'Pc, Winter, S1'!N14*Main!$B$4</f>
        <v>0.80435287780675047</v>
      </c>
      <c r="O14" s="2">
        <f>'Pc, Winter, S1'!O14*Main!$B$4</f>
        <v>0.77953503928004952</v>
      </c>
      <c r="P14" s="2">
        <f>'Pc, Winter, S1'!P14*Main!$B$4</f>
        <v>0.7650954060537436</v>
      </c>
      <c r="Q14" s="2">
        <f>'Pc, Winter, S1'!Q14*Main!$B$4</f>
        <v>0.77491913170668481</v>
      </c>
      <c r="R14" s="2">
        <f>'Pc, Winter, S1'!R14*Main!$B$4</f>
        <v>0.75052653388648416</v>
      </c>
      <c r="S14" s="2">
        <f>'Pc, Winter, S1'!S14*Main!$B$4</f>
        <v>0.78777216742156309</v>
      </c>
      <c r="T14" s="2">
        <f>'Pc, Winter, S1'!T14*Main!$B$4</f>
        <v>0.7562759885320155</v>
      </c>
      <c r="U14" s="2">
        <f>'Pc, Winter, S1'!U14*Main!$B$4</f>
        <v>0.71268488783555561</v>
      </c>
      <c r="V14" s="2">
        <f>'Pc, Winter, S1'!V14*Main!$B$4</f>
        <v>0.7231739679687309</v>
      </c>
      <c r="W14" s="2">
        <f>'Pc, Winter, S1'!W14*Main!$B$4</f>
        <v>0.70173985721245846</v>
      </c>
      <c r="X14" s="2">
        <f>'Pc, Winter, S1'!X14*Main!$B$4</f>
        <v>0.64967070329092791</v>
      </c>
      <c r="Y14" s="2">
        <f>'Pc, Winter, S1'!Y14*Main!$B$4</f>
        <v>0.63520825230721922</v>
      </c>
    </row>
    <row r="15" spans="1:25" x14ac:dyDescent="0.25">
      <c r="A15">
        <v>20</v>
      </c>
      <c r="B15" s="2">
        <f>'Pc, Winter, S1'!B15*Main!$B$4</f>
        <v>1.8889367224889937E-2</v>
      </c>
      <c r="C15" s="2">
        <f>'Pc, Winter, S1'!C15*Main!$B$4</f>
        <v>1.7548511974233114E-2</v>
      </c>
      <c r="D15" s="2">
        <f>'Pc, Winter, S1'!D15*Main!$B$4</f>
        <v>1.6525652492095696E-2</v>
      </c>
      <c r="E15" s="2">
        <f>'Pc, Winter, S1'!E15*Main!$B$4</f>
        <v>1.6468888123152552E-2</v>
      </c>
      <c r="F15" s="2">
        <f>'Pc, Winter, S1'!F15*Main!$B$4</f>
        <v>1.6872854336672037E-2</v>
      </c>
      <c r="G15" s="2">
        <f>'Pc, Winter, S1'!G15*Main!$B$4</f>
        <v>1.9542325840420677E-2</v>
      </c>
      <c r="H15" s="2">
        <f>'Pc, Winter, S1'!H15*Main!$B$4</f>
        <v>2.5692805030877394E-2</v>
      </c>
      <c r="I15" s="2">
        <f>'Pc, Winter, S1'!I15*Main!$B$4</f>
        <v>2.9076693388647254E-2</v>
      </c>
      <c r="J15" s="2">
        <f>'Pc, Winter, S1'!J15*Main!$B$4</f>
        <v>3.1659975264836285E-2</v>
      </c>
      <c r="K15" s="2">
        <f>'Pc, Winter, S1'!K15*Main!$B$4</f>
        <v>3.305151256840938E-2</v>
      </c>
      <c r="L15" s="2">
        <f>'Pc, Winter, S1'!L15*Main!$B$4</f>
        <v>2.96531680184371E-2</v>
      </c>
      <c r="M15" s="2">
        <f>'Pc, Winter, S1'!M15*Main!$B$4</f>
        <v>2.96433048032584E-2</v>
      </c>
      <c r="N15" s="2">
        <f>'Pc, Winter, S1'!N15*Main!$B$4</f>
        <v>3.1006093965764998E-2</v>
      </c>
      <c r="O15" s="2">
        <f>'Pc, Winter, S1'!O15*Main!$B$4</f>
        <v>3.0377477370653456E-2</v>
      </c>
      <c r="P15" s="2">
        <f>'Pc, Winter, S1'!P15*Main!$B$4</f>
        <v>2.9044395272911278E-2</v>
      </c>
      <c r="Q15" s="2">
        <f>'Pc, Winter, S1'!Q15*Main!$B$4</f>
        <v>2.8442299767502462E-2</v>
      </c>
      <c r="R15" s="2">
        <f>'Pc, Winter, S1'!R15*Main!$B$4</f>
        <v>3.1721213306378337E-2</v>
      </c>
      <c r="S15" s="2">
        <f>'Pc, Winter, S1'!S15*Main!$B$4</f>
        <v>3.4481555550922194E-2</v>
      </c>
      <c r="T15" s="2">
        <f>'Pc, Winter, S1'!T15*Main!$B$4</f>
        <v>3.3649897626203351E-2</v>
      </c>
      <c r="U15" s="2">
        <f>'Pc, Winter, S1'!U15*Main!$B$4</f>
        <v>3.1672421703037981E-2</v>
      </c>
      <c r="V15" s="2">
        <f>'Pc, Winter, S1'!V15*Main!$B$4</f>
        <v>3.1748157105303015E-2</v>
      </c>
      <c r="W15" s="2">
        <f>'Pc, Winter, S1'!W15*Main!$B$4</f>
        <v>2.9116694205760879E-2</v>
      </c>
      <c r="X15" s="2">
        <f>'Pc, Winter, S1'!X15*Main!$B$4</f>
        <v>2.5638639540854349E-2</v>
      </c>
      <c r="Y15" s="2">
        <f>'Pc, Winter, S1'!Y15*Main!$B$4</f>
        <v>2.3221302346072715E-2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0.27995284951012239</v>
      </c>
      <c r="C2" s="2">
        <f>'Pc, Winter, S1'!C2*Main!$B$5</f>
        <v>0.26977740247016446</v>
      </c>
      <c r="D2" s="2">
        <f>'Pc, Winter, S1'!D2*Main!$B$5</f>
        <v>0.25662159526402978</v>
      </c>
      <c r="E2" s="2">
        <f>'Pc, Winter, S1'!E2*Main!$B$5</f>
        <v>0.2631849862780053</v>
      </c>
      <c r="F2" s="2">
        <f>'Pc, Winter, S1'!F2*Main!$B$5</f>
        <v>0.25395826430966506</v>
      </c>
      <c r="G2" s="2">
        <f>'Pc, Winter, S1'!G2*Main!$B$5</f>
        <v>0.25459567911331266</v>
      </c>
      <c r="H2" s="2">
        <f>'Pc, Winter, S1'!H2*Main!$B$5</f>
        <v>0.26020554599791795</v>
      </c>
      <c r="I2" s="2">
        <f>'Pc, Winter, S1'!I2*Main!$B$5</f>
        <v>0.31979161954522484</v>
      </c>
      <c r="J2" s="2">
        <f>'Pc, Winter, S1'!J2*Main!$B$5</f>
        <v>0.32536764187110995</v>
      </c>
      <c r="K2" s="2">
        <f>'Pc, Winter, S1'!K2*Main!$B$5</f>
        <v>0.32369217463269445</v>
      </c>
      <c r="L2" s="2">
        <f>'Pc, Winter, S1'!L2*Main!$B$5</f>
        <v>0.32092239820898932</v>
      </c>
      <c r="M2" s="2">
        <f>'Pc, Winter, S1'!M2*Main!$B$5</f>
        <v>0.32734220930399854</v>
      </c>
      <c r="N2" s="2">
        <f>'Pc, Winter, S1'!N2*Main!$B$5</f>
        <v>0.32470199615815432</v>
      </c>
      <c r="O2" s="2">
        <f>'Pc, Winter, S1'!O2*Main!$B$5</f>
        <v>0.31908909613783698</v>
      </c>
      <c r="P2" s="2">
        <f>'Pc, Winter, S1'!P2*Main!$B$5</f>
        <v>0.27766902417051076</v>
      </c>
      <c r="Q2" s="2">
        <f>'Pc, Winter, S1'!Q2*Main!$B$5</f>
        <v>0.29910419710095909</v>
      </c>
      <c r="R2" s="2">
        <f>'Pc, Winter, S1'!R2*Main!$B$5</f>
        <v>0.32537968752208035</v>
      </c>
      <c r="S2" s="2">
        <f>'Pc, Winter, S1'!S2*Main!$B$5</f>
        <v>0.32178199538480912</v>
      </c>
      <c r="T2" s="2">
        <f>'Pc, Winter, S1'!T2*Main!$B$5</f>
        <v>0.30352210021580106</v>
      </c>
      <c r="U2" s="2">
        <f>'Pc, Winter, S1'!U2*Main!$B$5</f>
        <v>0.28960493225808043</v>
      </c>
      <c r="V2" s="2">
        <f>'Pc, Winter, S1'!V2*Main!$B$5</f>
        <v>0.28846897032390029</v>
      </c>
      <c r="W2" s="2">
        <f>'Pc, Winter, S1'!W2*Main!$B$5</f>
        <v>0.2751903846098343</v>
      </c>
      <c r="X2" s="2">
        <f>'Pc, Winter, S1'!X2*Main!$B$5</f>
        <v>0.26092295976616725</v>
      </c>
      <c r="Y2" s="2">
        <f>'Pc, Winter, S1'!Y2*Main!$B$5</f>
        <v>0.25780093890408351</v>
      </c>
    </row>
    <row r="3" spans="1:25" x14ac:dyDescent="0.25">
      <c r="A3">
        <v>17</v>
      </c>
      <c r="B3" s="2">
        <f>'Pc, Winter, S1'!B3*Main!$B$5</f>
        <v>9.6754535465159164E-2</v>
      </c>
      <c r="C3" s="2">
        <f>'Pc, Winter, S1'!C3*Main!$B$5</f>
        <v>9.3984050450436674E-2</v>
      </c>
      <c r="D3" s="2">
        <f>'Pc, Winter, S1'!D3*Main!$B$5</f>
        <v>8.8401378673887435E-2</v>
      </c>
      <c r="E3" s="2">
        <f>'Pc, Winter, S1'!E3*Main!$B$5</f>
        <v>8.7493132970737131E-2</v>
      </c>
      <c r="F3" s="2">
        <f>'Pc, Winter, S1'!F3*Main!$B$5</f>
        <v>8.7678742838085952E-2</v>
      </c>
      <c r="G3" s="2">
        <f>'Pc, Winter, S1'!G3*Main!$B$5</f>
        <v>9.3164611827345256E-2</v>
      </c>
      <c r="H3" s="2">
        <f>'Pc, Winter, S1'!H3*Main!$B$5</f>
        <v>0.11268375078162254</v>
      </c>
      <c r="I3" s="2">
        <f>'Pc, Winter, S1'!I3*Main!$B$5</f>
        <v>0.12497168072932252</v>
      </c>
      <c r="J3" s="2">
        <f>'Pc, Winter, S1'!J3*Main!$B$5</f>
        <v>0.13529101675330535</v>
      </c>
      <c r="K3" s="2">
        <f>'Pc, Winter, S1'!K3*Main!$B$5</f>
        <v>0.13959505188802818</v>
      </c>
      <c r="L3" s="2">
        <f>'Pc, Winter, S1'!L3*Main!$B$5</f>
        <v>0.13898768935105377</v>
      </c>
      <c r="M3" s="2">
        <f>'Pc, Winter, S1'!M3*Main!$B$5</f>
        <v>0.13567984660690263</v>
      </c>
      <c r="N3" s="2">
        <f>'Pc, Winter, S1'!N3*Main!$B$5</f>
        <v>0.13071682957299621</v>
      </c>
      <c r="O3" s="2">
        <f>'Pc, Winter, S1'!O3*Main!$B$5</f>
        <v>0.12495101123135716</v>
      </c>
      <c r="P3" s="2">
        <f>'Pc, Winter, S1'!P3*Main!$B$5</f>
        <v>0.1163413338003768</v>
      </c>
      <c r="Q3" s="2">
        <f>'Pc, Winter, S1'!Q3*Main!$B$5</f>
        <v>0.11983254124685346</v>
      </c>
      <c r="R3" s="2">
        <f>'Pc, Winter, S1'!R3*Main!$B$5</f>
        <v>0.13295596563817594</v>
      </c>
      <c r="S3" s="2">
        <f>'Pc, Winter, S1'!S3*Main!$B$5</f>
        <v>0.15973694385161963</v>
      </c>
      <c r="T3" s="2">
        <f>'Pc, Winter, S1'!T3*Main!$B$5</f>
        <v>0.15109895303013199</v>
      </c>
      <c r="U3" s="2">
        <f>'Pc, Winter, S1'!U3*Main!$B$5</f>
        <v>0.13991586446784338</v>
      </c>
      <c r="V3" s="2">
        <f>'Pc, Winter, S1'!V3*Main!$B$5</f>
        <v>0.13568801913110601</v>
      </c>
      <c r="W3" s="2">
        <f>'Pc, Winter, S1'!W3*Main!$B$5</f>
        <v>0.12710983052609678</v>
      </c>
      <c r="X3" s="2">
        <f>'Pc, Winter, S1'!X3*Main!$B$5</f>
        <v>0.1209248309760812</v>
      </c>
      <c r="Y3" s="2">
        <f>'Pc, Winter, S1'!Y3*Main!$B$5</f>
        <v>0.10874184231060074</v>
      </c>
    </row>
    <row r="4" spans="1:25" x14ac:dyDescent="0.25">
      <c r="A4">
        <v>38</v>
      </c>
      <c r="B4" s="2">
        <f>'Pc, Winter, S1'!B4*Main!$B$5</f>
        <v>0.23496799949477964</v>
      </c>
      <c r="C4" s="2">
        <f>'Pc, Winter, S1'!C4*Main!$B$5</f>
        <v>0.22212054530040556</v>
      </c>
      <c r="D4" s="2">
        <f>'Pc, Winter, S1'!D4*Main!$B$5</f>
        <v>0.21093638135530401</v>
      </c>
      <c r="E4" s="2">
        <f>'Pc, Winter, S1'!E4*Main!$B$5</f>
        <v>0.2141383302314267</v>
      </c>
      <c r="F4" s="2">
        <f>'Pc, Winter, S1'!F4*Main!$B$5</f>
        <v>0.21296712550302566</v>
      </c>
      <c r="G4" s="2">
        <f>'Pc, Winter, S1'!G4*Main!$B$5</f>
        <v>0.24177148761221234</v>
      </c>
      <c r="H4" s="2">
        <f>'Pc, Winter, S1'!H4*Main!$B$5</f>
        <v>0.38427007049161088</v>
      </c>
      <c r="I4" s="2">
        <f>'Pc, Winter, S1'!I4*Main!$B$5</f>
        <v>0.43267273046501648</v>
      </c>
      <c r="J4" s="2">
        <f>'Pc, Winter, S1'!J4*Main!$B$5</f>
        <v>0.45125507918578678</v>
      </c>
      <c r="K4" s="2">
        <f>'Pc, Winter, S1'!K4*Main!$B$5</f>
        <v>0.43863268407864875</v>
      </c>
      <c r="L4" s="2">
        <f>'Pc, Winter, S1'!L4*Main!$B$5</f>
        <v>0.42061817577208771</v>
      </c>
      <c r="M4" s="2">
        <f>'Pc, Winter, S1'!M4*Main!$B$5</f>
        <v>0.44725427153666591</v>
      </c>
      <c r="N4" s="2">
        <f>'Pc, Winter, S1'!N4*Main!$B$5</f>
        <v>0.41534224543276932</v>
      </c>
      <c r="O4" s="2">
        <f>'Pc, Winter, S1'!O4*Main!$B$5</f>
        <v>0.39606446594486872</v>
      </c>
      <c r="P4" s="2">
        <f>'Pc, Winter, S1'!P4*Main!$B$5</f>
        <v>0.34284818176028065</v>
      </c>
      <c r="Q4" s="2">
        <f>'Pc, Winter, S1'!Q4*Main!$B$5</f>
        <v>0.34217932626448966</v>
      </c>
      <c r="R4" s="2">
        <f>'Pc, Winter, S1'!R4*Main!$B$5</f>
        <v>0.35673316029355207</v>
      </c>
      <c r="S4" s="2">
        <f>'Pc, Winter, S1'!S4*Main!$B$5</f>
        <v>0.38668080532424681</v>
      </c>
      <c r="T4" s="2">
        <f>'Pc, Winter, S1'!T4*Main!$B$5</f>
        <v>0.35179472692916364</v>
      </c>
      <c r="U4" s="2">
        <f>'Pc, Winter, S1'!U4*Main!$B$5</f>
        <v>0.36460423063770597</v>
      </c>
      <c r="V4" s="2">
        <f>'Pc, Winter, S1'!V4*Main!$B$5</f>
        <v>0.3551140889233439</v>
      </c>
      <c r="W4" s="2">
        <f>'Pc, Winter, S1'!W4*Main!$B$5</f>
        <v>0.33396749191909381</v>
      </c>
      <c r="X4" s="2">
        <f>'Pc, Winter, S1'!X4*Main!$B$5</f>
        <v>0.29221233656413942</v>
      </c>
      <c r="Y4" s="2">
        <f>'Pc, Winter, S1'!Y4*Main!$B$5</f>
        <v>0.26266405677622834</v>
      </c>
    </row>
    <row r="5" spans="1:25" x14ac:dyDescent="0.25">
      <c r="A5">
        <v>36</v>
      </c>
      <c r="B5" s="2">
        <f>'Pc, Winter, S1'!B5*Main!$B$5</f>
        <v>2.4829173216438117E-2</v>
      </c>
      <c r="C5" s="2">
        <f>'Pc, Winter, S1'!C5*Main!$B$5</f>
        <v>1.7576724101598048E-2</v>
      </c>
      <c r="D5" s="2">
        <f>'Pc, Winter, S1'!D5*Main!$B$5</f>
        <v>1.6816287370706253E-2</v>
      </c>
      <c r="E5" s="2">
        <f>'Pc, Winter, S1'!E5*Main!$B$5</f>
        <v>1.47416148663443E-2</v>
      </c>
      <c r="F5" s="2">
        <f>'Pc, Winter, S1'!F5*Main!$B$5</f>
        <v>1.4883359225342695E-2</v>
      </c>
      <c r="G5" s="2">
        <f>'Pc, Winter, S1'!G5*Main!$B$5</f>
        <v>2.80577400563377E-2</v>
      </c>
      <c r="H5" s="2">
        <f>'Pc, Winter, S1'!H5*Main!$B$5</f>
        <v>5.4732821275125292E-2</v>
      </c>
      <c r="I5" s="2">
        <f>'Pc, Winter, S1'!I5*Main!$B$5</f>
        <v>6.469971827563098E-2</v>
      </c>
      <c r="J5" s="2">
        <f>'Pc, Winter, S1'!J5*Main!$B$5</f>
        <v>7.1822853667864783E-2</v>
      </c>
      <c r="K5" s="2">
        <f>'Pc, Winter, S1'!K5*Main!$B$5</f>
        <v>6.7431042233171853E-2</v>
      </c>
      <c r="L5" s="2">
        <f>'Pc, Winter, S1'!L5*Main!$B$5</f>
        <v>6.6501218254621561E-2</v>
      </c>
      <c r="M5" s="2">
        <f>'Pc, Winter, S1'!M5*Main!$B$5</f>
        <v>6.1912143692998189E-2</v>
      </c>
      <c r="N5" s="2">
        <f>'Pc, Winter, S1'!N5*Main!$B$5</f>
        <v>6.0072025681944079E-2</v>
      </c>
      <c r="O5" s="2">
        <f>'Pc, Winter, S1'!O5*Main!$B$5</f>
        <v>5.6858036445661723E-2</v>
      </c>
      <c r="P5" s="2">
        <f>'Pc, Winter, S1'!P5*Main!$B$5</f>
        <v>5.4190368319860821E-2</v>
      </c>
      <c r="Q5" s="2">
        <f>'Pc, Winter, S1'!Q5*Main!$B$5</f>
        <v>5.5599673579505883E-2</v>
      </c>
      <c r="R5" s="2">
        <f>'Pc, Winter, S1'!R5*Main!$B$5</f>
        <v>6.9990591125752177E-2</v>
      </c>
      <c r="S5" s="2">
        <f>'Pc, Winter, S1'!S5*Main!$B$5</f>
        <v>0.10554302213455123</v>
      </c>
      <c r="T5" s="2">
        <f>'Pc, Winter, S1'!T5*Main!$B$5</f>
        <v>9.4732366300465609E-2</v>
      </c>
      <c r="U5" s="2">
        <f>'Pc, Winter, S1'!U5*Main!$B$5</f>
        <v>7.9680672576816255E-2</v>
      </c>
      <c r="V5" s="2">
        <f>'Pc, Winter, S1'!V5*Main!$B$5</f>
        <v>7.7225504132341027E-2</v>
      </c>
      <c r="W5" s="2">
        <f>'Pc, Winter, S1'!W5*Main!$B$5</f>
        <v>6.93507039026071E-2</v>
      </c>
      <c r="X5" s="2">
        <f>'Pc, Winter, S1'!X5*Main!$B$5</f>
        <v>5.3968862668933672E-2</v>
      </c>
      <c r="Y5" s="2">
        <f>'Pc, Winter, S1'!Y5*Main!$B$5</f>
        <v>4.3270498853748382E-2</v>
      </c>
    </row>
    <row r="6" spans="1:25" x14ac:dyDescent="0.25">
      <c r="A6">
        <v>26</v>
      </c>
      <c r="B6" s="2">
        <f>'Pc, Winter, S1'!B6*Main!$B$5</f>
        <v>0.22411575653770785</v>
      </c>
      <c r="C6" s="2">
        <f>'Pc, Winter, S1'!C6*Main!$B$5</f>
        <v>0.20546200090369005</v>
      </c>
      <c r="D6" s="2">
        <f>'Pc, Winter, S1'!D6*Main!$B$5</f>
        <v>0.18584848406763088</v>
      </c>
      <c r="E6" s="2">
        <f>'Pc, Winter, S1'!E6*Main!$B$5</f>
        <v>0.18785366860924457</v>
      </c>
      <c r="F6" s="2">
        <f>'Pc, Winter, S1'!F6*Main!$B$5</f>
        <v>0.18911642021370967</v>
      </c>
      <c r="G6" s="2">
        <f>'Pc, Winter, S1'!G6*Main!$B$5</f>
        <v>0.21193423932812203</v>
      </c>
      <c r="H6" s="2">
        <f>'Pc, Winter, S1'!H6*Main!$B$5</f>
        <v>0.27297092247369731</v>
      </c>
      <c r="I6" s="2">
        <f>'Pc, Winter, S1'!I6*Main!$B$5</f>
        <v>0.28774295625320362</v>
      </c>
      <c r="J6" s="2">
        <f>'Pc, Winter, S1'!J6*Main!$B$5</f>
        <v>0.29724023618116791</v>
      </c>
      <c r="K6" s="2">
        <f>'Pc, Winter, S1'!K6*Main!$B$5</f>
        <v>0.30925510801223793</v>
      </c>
      <c r="L6" s="2">
        <f>'Pc, Winter, S1'!L6*Main!$B$5</f>
        <v>0.31695353920310892</v>
      </c>
      <c r="M6" s="2">
        <f>'Pc, Winter, S1'!M6*Main!$B$5</f>
        <v>0.32206981814236091</v>
      </c>
      <c r="N6" s="2">
        <f>'Pc, Winter, S1'!N6*Main!$B$5</f>
        <v>0.3161554396273063</v>
      </c>
      <c r="O6" s="2">
        <f>'Pc, Winter, S1'!O6*Main!$B$5</f>
        <v>0.30140041649246896</v>
      </c>
      <c r="P6" s="2">
        <f>'Pc, Winter, S1'!P6*Main!$B$5</f>
        <v>0.30045214880487653</v>
      </c>
      <c r="Q6" s="2">
        <f>'Pc, Winter, S1'!Q6*Main!$B$5</f>
        <v>0.29838111740669898</v>
      </c>
      <c r="R6" s="2">
        <f>'Pc, Winter, S1'!R6*Main!$B$5</f>
        <v>0.31877952836935025</v>
      </c>
      <c r="S6" s="2">
        <f>'Pc, Winter, S1'!S6*Main!$B$5</f>
        <v>0.3660635131874273</v>
      </c>
      <c r="T6" s="2">
        <f>'Pc, Winter, S1'!T6*Main!$B$5</f>
        <v>0.3595854338702027</v>
      </c>
      <c r="U6" s="2">
        <f>'Pc, Winter, S1'!U6*Main!$B$5</f>
        <v>0.35154608107554902</v>
      </c>
      <c r="V6" s="2">
        <f>'Pc, Winter, S1'!V6*Main!$B$5</f>
        <v>0.34909059308945056</v>
      </c>
      <c r="W6" s="2">
        <f>'Pc, Winter, S1'!W6*Main!$B$5</f>
        <v>0.32602556444959374</v>
      </c>
      <c r="X6" s="2">
        <f>'Pc, Winter, S1'!X6*Main!$B$5</f>
        <v>0.30241670855805047</v>
      </c>
      <c r="Y6" s="2">
        <f>'Pc, Winter, S1'!Y6*Main!$B$5</f>
        <v>0.2777198602318211</v>
      </c>
    </row>
    <row r="7" spans="1:25" x14ac:dyDescent="0.25">
      <c r="A7">
        <v>24</v>
      </c>
      <c r="B7" s="2">
        <f>'Pc, Winter, S1'!B7*Main!$B$5</f>
        <v>0.38793981984082793</v>
      </c>
      <c r="C7" s="2">
        <f>'Pc, Winter, S1'!C7*Main!$B$5</f>
        <v>0.36579341272853139</v>
      </c>
      <c r="D7" s="2">
        <f>'Pc, Winter, S1'!D7*Main!$B$5</f>
        <v>0.35096802438418145</v>
      </c>
      <c r="E7" s="2">
        <f>'Pc, Winter, S1'!E7*Main!$B$5</f>
        <v>0.35391186721529749</v>
      </c>
      <c r="F7" s="2">
        <f>'Pc, Winter, S1'!F7*Main!$B$5</f>
        <v>0.35356779599042493</v>
      </c>
      <c r="G7" s="2">
        <f>'Pc, Winter, S1'!G7*Main!$B$5</f>
        <v>0.38263916251202523</v>
      </c>
      <c r="H7" s="2">
        <f>'Pc, Winter, S1'!H7*Main!$B$5</f>
        <v>0.43371240445650117</v>
      </c>
      <c r="I7" s="2">
        <f>'Pc, Winter, S1'!I7*Main!$B$5</f>
        <v>0.50022399666786577</v>
      </c>
      <c r="J7" s="2">
        <f>'Pc, Winter, S1'!J7*Main!$B$5</f>
        <v>0.52390294819904548</v>
      </c>
      <c r="K7" s="2">
        <f>'Pc, Winter, S1'!K7*Main!$B$5</f>
        <v>0.54300133218410396</v>
      </c>
      <c r="L7" s="2">
        <f>'Pc, Winter, S1'!L7*Main!$B$5</f>
        <v>0.53155296892805992</v>
      </c>
      <c r="M7" s="2">
        <f>'Pc, Winter, S1'!M7*Main!$B$5</f>
        <v>0.53986896588723876</v>
      </c>
      <c r="N7" s="2">
        <f>'Pc, Winter, S1'!N7*Main!$B$5</f>
        <v>0.53824162678449683</v>
      </c>
      <c r="O7" s="2">
        <f>'Pc, Winter, S1'!O7*Main!$B$5</f>
        <v>0.53016898534328616</v>
      </c>
      <c r="P7" s="2">
        <f>'Pc, Winter, S1'!P7*Main!$B$5</f>
        <v>0.49444928156970153</v>
      </c>
      <c r="Q7" s="2">
        <f>'Pc, Winter, S1'!Q7*Main!$B$5</f>
        <v>0.49662121681578242</v>
      </c>
      <c r="R7" s="2">
        <f>'Pc, Winter, S1'!R7*Main!$B$5</f>
        <v>0.481874479973047</v>
      </c>
      <c r="S7" s="2">
        <f>'Pc, Winter, S1'!S7*Main!$B$5</f>
        <v>0.5072808159129969</v>
      </c>
      <c r="T7" s="2">
        <f>'Pc, Winter, S1'!T7*Main!$B$5</f>
        <v>0.488550839981646</v>
      </c>
      <c r="U7" s="2">
        <f>'Pc, Winter, S1'!U7*Main!$B$5</f>
        <v>0.48103875824109299</v>
      </c>
      <c r="V7" s="2">
        <f>'Pc, Winter, S1'!V7*Main!$B$5</f>
        <v>0.47189298334538066</v>
      </c>
      <c r="W7" s="2">
        <f>'Pc, Winter, S1'!W7*Main!$B$5</f>
        <v>0.45522101877891219</v>
      </c>
      <c r="X7" s="2">
        <f>'Pc, Winter, S1'!X7*Main!$B$5</f>
        <v>0.42821582392586272</v>
      </c>
      <c r="Y7" s="2">
        <f>'Pc, Winter, S1'!Y7*Main!$B$5</f>
        <v>0.40281042527010102</v>
      </c>
    </row>
    <row r="8" spans="1:25" x14ac:dyDescent="0.25">
      <c r="A8">
        <v>28</v>
      </c>
      <c r="B8" s="2">
        <f>'Pc, Winter, S1'!B8*Main!$B$5</f>
        <v>0.17918200342737906</v>
      </c>
      <c r="C8" s="2">
        <f>'Pc, Winter, S1'!C8*Main!$B$5</f>
        <v>0.16646087792104736</v>
      </c>
      <c r="D8" s="2">
        <f>'Pc, Winter, S1'!D8*Main!$B$5</f>
        <v>0.16181622732466971</v>
      </c>
      <c r="E8" s="2">
        <f>'Pc, Winter, S1'!E8*Main!$B$5</f>
        <v>0.15804072525970342</v>
      </c>
      <c r="F8" s="2">
        <f>'Pc, Winter, S1'!F8*Main!$B$5</f>
        <v>0.16101854113249134</v>
      </c>
      <c r="G8" s="2">
        <f>'Pc, Winter, S1'!G8*Main!$B$5</f>
        <v>0.1843923230448882</v>
      </c>
      <c r="H8" s="2">
        <f>'Pc, Winter, S1'!H8*Main!$B$5</f>
        <v>0.23322552847664163</v>
      </c>
      <c r="I8" s="2">
        <f>'Pc, Winter, S1'!I8*Main!$B$5</f>
        <v>0.27148803667817956</v>
      </c>
      <c r="J8" s="2">
        <f>'Pc, Winter, S1'!J8*Main!$B$5</f>
        <v>0.30779075085187119</v>
      </c>
      <c r="K8" s="2">
        <f>'Pc, Winter, S1'!K8*Main!$B$5</f>
        <v>0.31640026015646905</v>
      </c>
      <c r="L8" s="2">
        <f>'Pc, Winter, S1'!L8*Main!$B$5</f>
        <v>0.3217101573098855</v>
      </c>
      <c r="M8" s="2">
        <f>'Pc, Winter, S1'!M8*Main!$B$5</f>
        <v>8.1432168875291519E-2</v>
      </c>
      <c r="N8" s="2">
        <f>'Pc, Winter, S1'!N8*Main!$B$5</f>
        <v>0.31561223251351506</v>
      </c>
      <c r="O8" s="2">
        <f>'Pc, Winter, S1'!O8*Main!$B$5</f>
        <v>0.3073444355347254</v>
      </c>
      <c r="P8" s="2">
        <f>'Pc, Winter, S1'!P8*Main!$B$5</f>
        <v>0.28098699240814085</v>
      </c>
      <c r="Q8" s="2">
        <f>'Pc, Winter, S1'!Q8*Main!$B$5</f>
        <v>0.27426381398670346</v>
      </c>
      <c r="R8" s="2">
        <f>'Pc, Winter, S1'!R8*Main!$B$5</f>
        <v>0.2972474835541476</v>
      </c>
      <c r="S8" s="2">
        <f>'Pc, Winter, S1'!S8*Main!$B$5</f>
        <v>0.30447112326657649</v>
      </c>
      <c r="T8" s="2">
        <f>'Pc, Winter, S1'!T8*Main!$B$5</f>
        <v>0.29306634038883206</v>
      </c>
      <c r="U8" s="2">
        <f>'Pc, Winter, S1'!U8*Main!$B$5</f>
        <v>0.28897509006723537</v>
      </c>
      <c r="V8" s="2">
        <f>'Pc, Winter, S1'!V8*Main!$B$5</f>
        <v>0.26942497615807237</v>
      </c>
      <c r="W8" s="2">
        <f>'Pc, Winter, S1'!W8*Main!$B$5</f>
        <v>0.22355000139049289</v>
      </c>
      <c r="X8" s="2">
        <f>'Pc, Winter, S1'!X8*Main!$B$5</f>
        <v>0.2164197198399668</v>
      </c>
      <c r="Y8" s="2">
        <f>'Pc, Winter, S1'!Y8*Main!$B$5</f>
        <v>0.20184728584171921</v>
      </c>
    </row>
    <row r="9" spans="1:25" x14ac:dyDescent="0.25">
      <c r="A9">
        <v>6</v>
      </c>
      <c r="B9" s="2">
        <f>'Pc, Winter, S1'!B9*Main!$B$5</f>
        <v>0.12845671241581139</v>
      </c>
      <c r="C9" s="2">
        <f>'Pc, Winter, S1'!C9*Main!$B$5</f>
        <v>0.12230731248129101</v>
      </c>
      <c r="D9" s="2">
        <f>'Pc, Winter, S1'!D9*Main!$B$5</f>
        <v>0.1174779056900241</v>
      </c>
      <c r="E9" s="2">
        <f>'Pc, Winter, S1'!E9*Main!$B$5</f>
        <v>0.11573222161241561</v>
      </c>
      <c r="F9" s="2">
        <f>'Pc, Winter, S1'!F9*Main!$B$5</f>
        <v>0.11967713162194703</v>
      </c>
      <c r="G9" s="2">
        <f>'Pc, Winter, S1'!G9*Main!$B$5</f>
        <v>0.14493474695697814</v>
      </c>
      <c r="H9" s="2">
        <f>'Pc, Winter, S1'!H9*Main!$B$5</f>
        <v>0.2332326344842966</v>
      </c>
      <c r="I9" s="2">
        <f>'Pc, Winter, S1'!I9*Main!$B$5</f>
        <v>0.26907687075158238</v>
      </c>
      <c r="J9" s="2">
        <f>'Pc, Winter, S1'!J9*Main!$B$5</f>
        <v>0.27930680586693479</v>
      </c>
      <c r="K9" s="2">
        <f>'Pc, Winter, S1'!K9*Main!$B$5</f>
        <v>0.27866977268161436</v>
      </c>
      <c r="L9" s="2">
        <f>'Pc, Winter, S1'!L9*Main!$B$5</f>
        <v>0.28741364218974569</v>
      </c>
      <c r="M9" s="2">
        <f>'Pc, Winter, S1'!M9*Main!$B$5</f>
        <v>0.28537907273975444</v>
      </c>
      <c r="N9" s="2">
        <f>'Pc, Winter, S1'!N9*Main!$B$5</f>
        <v>0.26885454551993065</v>
      </c>
      <c r="O9" s="2">
        <f>'Pc, Winter, S1'!O9*Main!$B$5</f>
        <v>0.26251438327033988</v>
      </c>
      <c r="P9" s="2">
        <f>'Pc, Winter, S1'!P9*Main!$B$5</f>
        <v>0.23227583914558858</v>
      </c>
      <c r="Q9" s="2">
        <f>'Pc, Winter, S1'!Q9*Main!$B$5</f>
        <v>0.21047689439995598</v>
      </c>
      <c r="R9" s="2">
        <f>'Pc, Winter, S1'!R9*Main!$B$5</f>
        <v>0.21581843756924171</v>
      </c>
      <c r="S9" s="2">
        <f>'Pc, Winter, S1'!S9*Main!$B$5</f>
        <v>0.23590672986831596</v>
      </c>
      <c r="T9" s="2">
        <f>'Pc, Winter, S1'!T9*Main!$B$5</f>
        <v>0.23060236983287249</v>
      </c>
      <c r="U9" s="2">
        <f>'Pc, Winter, S1'!U9*Main!$B$5</f>
        <v>0.22327222203685376</v>
      </c>
      <c r="V9" s="2">
        <f>'Pc, Winter, S1'!V9*Main!$B$5</f>
        <v>0.21929087250832349</v>
      </c>
      <c r="W9" s="2">
        <f>'Pc, Winter, S1'!W9*Main!$B$5</f>
        <v>0.20216033218608268</v>
      </c>
      <c r="X9" s="2">
        <f>'Pc, Winter, S1'!X9*Main!$B$5</f>
        <v>0.16884910580762624</v>
      </c>
      <c r="Y9" s="2">
        <f>'Pc, Winter, S1'!Y9*Main!$B$5</f>
        <v>0.14946336731198037</v>
      </c>
    </row>
    <row r="10" spans="1:25" x14ac:dyDescent="0.25">
      <c r="A10">
        <v>30</v>
      </c>
      <c r="B10" s="2">
        <f>'Pc, Winter, S1'!B10*Main!$B$5</f>
        <v>0.13244647514353378</v>
      </c>
      <c r="C10" s="2">
        <f>'Pc, Winter, S1'!C10*Main!$B$5</f>
        <v>0.1322784813209128</v>
      </c>
      <c r="D10" s="2">
        <f>'Pc, Winter, S1'!D10*Main!$B$5</f>
        <v>0.13052576739239391</v>
      </c>
      <c r="E10" s="2">
        <f>'Pc, Winter, S1'!E10*Main!$B$5</f>
        <v>0.13025699580833744</v>
      </c>
      <c r="F10" s="2">
        <f>'Pc, Winter, S1'!F10*Main!$B$5</f>
        <v>0.12907933409337935</v>
      </c>
      <c r="G10" s="2">
        <f>'Pc, Winter, S1'!G10*Main!$B$5</f>
        <v>0.12935737174597531</v>
      </c>
      <c r="H10" s="2">
        <f>'Pc, Winter, S1'!H10*Main!$B$5</f>
        <v>0.13066557383451774</v>
      </c>
      <c r="I10" s="2">
        <f>'Pc, Winter, S1'!I10*Main!$B$5</f>
        <v>0.12505511759095253</v>
      </c>
      <c r="J10" s="2">
        <f>'Pc, Winter, S1'!J10*Main!$B$5</f>
        <v>0.12492505905293222</v>
      </c>
      <c r="K10" s="2">
        <f>'Pc, Winter, S1'!K10*Main!$B$5</f>
        <v>0.12533302551858894</v>
      </c>
      <c r="L10" s="2">
        <f>'Pc, Winter, S1'!L10*Main!$B$5</f>
        <v>0.12469425981775058</v>
      </c>
      <c r="M10" s="2">
        <f>'Pc, Winter, S1'!M10*Main!$B$5</f>
        <v>0.12464755883231154</v>
      </c>
      <c r="N10" s="2">
        <f>'Pc, Winter, S1'!N10*Main!$B$5</f>
        <v>0.12491940675112312</v>
      </c>
      <c r="O10" s="2">
        <f>'Pc, Winter, S1'!O10*Main!$B$5</f>
        <v>0.12503337939415887</v>
      </c>
      <c r="P10" s="2">
        <f>'Pc, Winter, S1'!P10*Main!$B$5</f>
        <v>0.12490219039577675</v>
      </c>
      <c r="Q10" s="2">
        <f>'Pc, Winter, S1'!Q10*Main!$B$5</f>
        <v>0.12514173679965968</v>
      </c>
      <c r="R10" s="2">
        <f>'Pc, Winter, S1'!R10*Main!$B$5</f>
        <v>0.12521501286966996</v>
      </c>
      <c r="S10" s="2">
        <f>'Pc, Winter, S1'!S10*Main!$B$5</f>
        <v>0.12592331114882868</v>
      </c>
      <c r="T10" s="2">
        <f>'Pc, Winter, S1'!T10*Main!$B$5</f>
        <v>0.12507591064875512</v>
      </c>
      <c r="U10" s="2">
        <f>'Pc, Winter, S1'!U10*Main!$B$5</f>
        <v>0.12498399124884339</v>
      </c>
      <c r="V10" s="2">
        <f>'Pc, Winter, S1'!V10*Main!$B$5</f>
        <v>0.12534258810132168</v>
      </c>
      <c r="W10" s="2">
        <f>'Pc, Winter, S1'!W10*Main!$B$5</f>
        <v>0.12524451603189971</v>
      </c>
      <c r="X10" s="2">
        <f>'Pc, Winter, S1'!X10*Main!$B$5</f>
        <v>0.13040910758948171</v>
      </c>
      <c r="Y10" s="2">
        <f>'Pc, Winter, S1'!Y10*Main!$B$5</f>
        <v>0.1313248916753767</v>
      </c>
    </row>
    <row r="11" spans="1:25" x14ac:dyDescent="0.25">
      <c r="A11">
        <v>40</v>
      </c>
      <c r="B11" s="2">
        <f>'Pc, Winter, S1'!B11*Main!$B$5</f>
        <v>0.1491002726336059</v>
      </c>
      <c r="C11" s="2">
        <f>'Pc, Winter, S1'!C11*Main!$B$5</f>
        <v>0.13838654125736541</v>
      </c>
      <c r="D11" s="2">
        <f>'Pc, Winter, S1'!D11*Main!$B$5</f>
        <v>0.1303404512756399</v>
      </c>
      <c r="E11" s="2">
        <f>'Pc, Winter, S1'!E11*Main!$B$5</f>
        <v>0.13055999942114282</v>
      </c>
      <c r="F11" s="2">
        <f>'Pc, Winter, S1'!F11*Main!$B$5</f>
        <v>0.12996751136968007</v>
      </c>
      <c r="G11" s="2">
        <f>'Pc, Winter, S1'!G11*Main!$B$5</f>
        <v>0.1486908345463103</v>
      </c>
      <c r="H11" s="2">
        <f>'Pc, Winter, S1'!H11*Main!$B$5</f>
        <v>0.19322376017500734</v>
      </c>
      <c r="I11" s="2">
        <f>'Pc, Winter, S1'!I11*Main!$B$5</f>
        <v>0.21551121980845994</v>
      </c>
      <c r="J11" s="2">
        <f>'Pc, Winter, S1'!J11*Main!$B$5</f>
        <v>0.23488224981522762</v>
      </c>
      <c r="K11" s="2">
        <f>'Pc, Winter, S1'!K11*Main!$B$5</f>
        <v>0.25120420988640307</v>
      </c>
      <c r="L11" s="2">
        <f>'Pc, Winter, S1'!L11*Main!$B$5</f>
        <v>0.24430061789341007</v>
      </c>
      <c r="M11" s="2">
        <f>'Pc, Winter, S1'!M11*Main!$B$5</f>
        <v>0.24357266928868926</v>
      </c>
      <c r="N11" s="2">
        <f>'Pc, Winter, S1'!N11*Main!$B$5</f>
        <v>0.24335807881670038</v>
      </c>
      <c r="O11" s="2">
        <f>'Pc, Winter, S1'!O11*Main!$B$5</f>
        <v>0.2330987510700786</v>
      </c>
      <c r="P11" s="2">
        <f>'Pc, Winter, S1'!P11*Main!$B$5</f>
        <v>0.22570777026757205</v>
      </c>
      <c r="Q11" s="2">
        <f>'Pc, Winter, S1'!Q11*Main!$B$5</f>
        <v>0.2130400610222678</v>
      </c>
      <c r="R11" s="2">
        <f>'Pc, Winter, S1'!R11*Main!$B$5</f>
        <v>0.22425383734909696</v>
      </c>
      <c r="S11" s="2">
        <f>'Pc, Winter, S1'!S11*Main!$B$5</f>
        <v>0.25607161111254462</v>
      </c>
      <c r="T11" s="2">
        <f>'Pc, Winter, S1'!T11*Main!$B$5</f>
        <v>0.24883179328568714</v>
      </c>
      <c r="U11" s="2">
        <f>'Pc, Winter, S1'!U11*Main!$B$5</f>
        <v>0.23954603487349263</v>
      </c>
      <c r="V11" s="2">
        <f>'Pc, Winter, S1'!V11*Main!$B$5</f>
        <v>0.23098630684158292</v>
      </c>
      <c r="W11" s="2">
        <f>'Pc, Winter, S1'!W11*Main!$B$5</f>
        <v>0.21777450786085994</v>
      </c>
      <c r="X11" s="2">
        <f>'Pc, Winter, S1'!X11*Main!$B$5</f>
        <v>0.19933732684681704</v>
      </c>
      <c r="Y11" s="2">
        <f>'Pc, Winter, S1'!Y11*Main!$B$5</f>
        <v>0.17796909675576644</v>
      </c>
    </row>
    <row r="12" spans="1:25" x14ac:dyDescent="0.25">
      <c r="A12">
        <v>14</v>
      </c>
      <c r="B12" s="2">
        <f>'Pc, Winter, S1'!B12*Main!$B$5</f>
        <v>5.5676798246527263E-2</v>
      </c>
      <c r="C12" s="2">
        <f>'Pc, Winter, S1'!C12*Main!$B$5</f>
        <v>5.166049152366238E-2</v>
      </c>
      <c r="D12" s="2">
        <f>'Pc, Winter, S1'!D12*Main!$B$5</f>
        <v>4.8004527271797187E-2</v>
      </c>
      <c r="E12" s="2">
        <f>'Pc, Winter, S1'!E12*Main!$B$5</f>
        <v>4.784424792107568E-2</v>
      </c>
      <c r="F12" s="2">
        <f>'Pc, Winter, S1'!F12*Main!$B$5</f>
        <v>4.8447335750869951E-2</v>
      </c>
      <c r="G12" s="2">
        <f>'Pc, Winter, S1'!G12*Main!$B$5</f>
        <v>5.9708828960083775E-2</v>
      </c>
      <c r="H12" s="2">
        <f>'Pc, Winter, S1'!H12*Main!$B$5</f>
        <v>7.9416901271741572E-2</v>
      </c>
      <c r="I12" s="2">
        <f>'Pc, Winter, S1'!I12*Main!$B$5</f>
        <v>8.3903410061557882E-2</v>
      </c>
      <c r="J12" s="2">
        <f>'Pc, Winter, S1'!J12*Main!$B$5</f>
        <v>6.6855974942696614E-2</v>
      </c>
      <c r="K12" s="2">
        <f>'Pc, Winter, S1'!K12*Main!$B$5</f>
        <v>4.6865948178701995E-2</v>
      </c>
      <c r="L12" s="2">
        <f>'Pc, Winter, S1'!L12*Main!$B$5</f>
        <v>9.0215091366238426E-2</v>
      </c>
      <c r="M12" s="2">
        <f>'Pc, Winter, S1'!M12*Main!$B$5</f>
        <v>9.0839929219378113E-2</v>
      </c>
      <c r="N12" s="2">
        <f>'Pc, Winter, S1'!N12*Main!$B$5</f>
        <v>8.773860542817756E-2</v>
      </c>
      <c r="O12" s="2">
        <f>'Pc, Winter, S1'!O12*Main!$B$5</f>
        <v>8.4543134233764097E-2</v>
      </c>
      <c r="P12" s="2">
        <f>'Pc, Winter, S1'!P12*Main!$B$5</f>
        <v>7.8590713103316209E-2</v>
      </c>
      <c r="Q12" s="2">
        <f>'Pc, Winter, S1'!Q12*Main!$B$5</f>
        <v>8.1344314446420304E-2</v>
      </c>
      <c r="R12" s="2">
        <f>'Pc, Winter, S1'!R12*Main!$B$5</f>
        <v>8.7914887295609034E-2</v>
      </c>
      <c r="S12" s="2">
        <f>'Pc, Winter, S1'!S12*Main!$B$5</f>
        <v>0.10595983766297862</v>
      </c>
      <c r="T12" s="2">
        <f>'Pc, Winter, S1'!T12*Main!$B$5</f>
        <v>9.958031068771693E-2</v>
      </c>
      <c r="U12" s="2">
        <f>'Pc, Winter, S1'!U12*Main!$B$5</f>
        <v>9.2998620067941018E-2</v>
      </c>
      <c r="V12" s="2">
        <f>'Pc, Winter, S1'!V12*Main!$B$5</f>
        <v>8.9949028169502468E-2</v>
      </c>
      <c r="W12" s="2">
        <f>'Pc, Winter, S1'!W12*Main!$B$5</f>
        <v>8.9237856296653997E-2</v>
      </c>
      <c r="X12" s="2">
        <f>'Pc, Winter, S1'!X12*Main!$B$5</f>
        <v>8.1874710239332946E-2</v>
      </c>
      <c r="Y12" s="2">
        <f>'Pc, Winter, S1'!Y12*Main!$B$5</f>
        <v>7.132514114886207E-2</v>
      </c>
    </row>
    <row r="13" spans="1:25" x14ac:dyDescent="0.25">
      <c r="A13">
        <v>34</v>
      </c>
      <c r="B13" s="2">
        <f>'Pc, Winter, S1'!B13*Main!$B$5</f>
        <v>0.27149546203716635</v>
      </c>
      <c r="C13" s="2">
        <f>'Pc, Winter, S1'!C13*Main!$B$5</f>
        <v>0.26981650810778229</v>
      </c>
      <c r="D13" s="2">
        <f>'Pc, Winter, S1'!D13*Main!$B$5</f>
        <v>0.26591888346118397</v>
      </c>
      <c r="E13" s="2">
        <f>'Pc, Winter, S1'!E13*Main!$B$5</f>
        <v>0.27250076140951257</v>
      </c>
      <c r="F13" s="2">
        <f>'Pc, Winter, S1'!F13*Main!$B$5</f>
        <v>0.26857654292324917</v>
      </c>
      <c r="G13" s="2">
        <f>'Pc, Winter, S1'!G13*Main!$B$5</f>
        <v>0.27637439634999794</v>
      </c>
      <c r="H13" s="2">
        <f>'Pc, Winter, S1'!H13*Main!$B$5</f>
        <v>0.2890738439864487</v>
      </c>
      <c r="I13" s="2">
        <f>'Pc, Winter, S1'!I13*Main!$B$5</f>
        <v>0.2681125673537883</v>
      </c>
      <c r="J13" s="2">
        <f>'Pc, Winter, S1'!J13*Main!$B$5</f>
        <v>0.22409328269936948</v>
      </c>
      <c r="K13" s="2">
        <f>'Pc, Winter, S1'!K13*Main!$B$5</f>
        <v>0.21586287890631839</v>
      </c>
      <c r="L13" s="2">
        <f>'Pc, Winter, S1'!L13*Main!$B$5</f>
        <v>0.29080685564083947</v>
      </c>
      <c r="M13" s="2">
        <f>'Pc, Winter, S1'!M13*Main!$B$5</f>
        <v>0.26524818966402325</v>
      </c>
      <c r="N13" s="2">
        <f>'Pc, Winter, S1'!N13*Main!$B$5</f>
        <v>0.26976884089016478</v>
      </c>
      <c r="O13" s="2">
        <f>'Pc, Winter, S1'!O13*Main!$B$5</f>
        <v>0.27589647714620302</v>
      </c>
      <c r="P13" s="2">
        <f>'Pc, Winter, S1'!P13*Main!$B$5</f>
        <v>0.28147893141877967</v>
      </c>
      <c r="Q13" s="2">
        <f>'Pc, Winter, S1'!Q13*Main!$B$5</f>
        <v>0.2911492519479521</v>
      </c>
      <c r="R13" s="2">
        <f>'Pc, Winter, S1'!R13*Main!$B$5</f>
        <v>0.32198851497452674</v>
      </c>
      <c r="S13" s="2">
        <f>'Pc, Winter, S1'!S13*Main!$B$5</f>
        <v>0.33270122972016891</v>
      </c>
      <c r="T13" s="2">
        <f>'Pc, Winter, S1'!T13*Main!$B$5</f>
        <v>0.30993080859962729</v>
      </c>
      <c r="U13" s="2">
        <f>'Pc, Winter, S1'!U13*Main!$B$5</f>
        <v>0.29340921299264638</v>
      </c>
      <c r="V13" s="2">
        <f>'Pc, Winter, S1'!V13*Main!$B$5</f>
        <v>0.29877546103566399</v>
      </c>
      <c r="W13" s="2">
        <f>'Pc, Winter, S1'!W13*Main!$B$5</f>
        <v>0.29790468422091232</v>
      </c>
      <c r="X13" s="2">
        <f>'Pc, Winter, S1'!X13*Main!$B$5</f>
        <v>0.31069489947140577</v>
      </c>
      <c r="Y13" s="2">
        <f>'Pc, Winter, S1'!Y13*Main!$B$5</f>
        <v>0.32709051427705294</v>
      </c>
    </row>
    <row r="14" spans="1:25" x14ac:dyDescent="0.25">
      <c r="A14">
        <v>3</v>
      </c>
      <c r="B14" s="2">
        <f>'Pc, Winter, S1'!B14*Main!$B$5</f>
        <v>0.61667448183499474</v>
      </c>
      <c r="C14" s="2">
        <f>'Pc, Winter, S1'!C14*Main!$B$5</f>
        <v>0.5955022767890632</v>
      </c>
      <c r="D14" s="2">
        <f>'Pc, Winter, S1'!D14*Main!$B$5</f>
        <v>0.59419156864863598</v>
      </c>
      <c r="E14" s="2">
        <f>'Pc, Winter, S1'!E14*Main!$B$5</f>
        <v>0.5992163213486198</v>
      </c>
      <c r="F14" s="2">
        <f>'Pc, Winter, S1'!F14*Main!$B$5</f>
        <v>0.60177217831697449</v>
      </c>
      <c r="G14" s="2">
        <f>'Pc, Winter, S1'!G14*Main!$B$5</f>
        <v>0.61703252588035618</v>
      </c>
      <c r="H14" s="2">
        <f>'Pc, Winter, S1'!H14*Main!$B$5</f>
        <v>0.76206093460599122</v>
      </c>
      <c r="I14" s="2">
        <f>'Pc, Winter, S1'!I14*Main!$B$5</f>
        <v>0.76660277994976544</v>
      </c>
      <c r="J14" s="2">
        <f>'Pc, Winter, S1'!J14*Main!$B$5</f>
        <v>0.77958234124147319</v>
      </c>
      <c r="K14" s="2">
        <f>'Pc, Winter, S1'!K14*Main!$B$5</f>
        <v>0.76293446392989694</v>
      </c>
      <c r="L14" s="2">
        <f>'Pc, Winter, S1'!L14*Main!$B$5</f>
        <v>0.74892150097548316</v>
      </c>
      <c r="M14" s="2">
        <f>'Pc, Winter, S1'!M14*Main!$B$5</f>
        <v>0.77607337296649126</v>
      </c>
      <c r="N14" s="2">
        <f>'Pc, Winter, S1'!N14*Main!$B$5</f>
        <v>0.80435287780675047</v>
      </c>
      <c r="O14" s="2">
        <f>'Pc, Winter, S1'!O14*Main!$B$5</f>
        <v>0.77953503928004952</v>
      </c>
      <c r="P14" s="2">
        <f>'Pc, Winter, S1'!P14*Main!$B$5</f>
        <v>0.7650954060537436</v>
      </c>
      <c r="Q14" s="2">
        <f>'Pc, Winter, S1'!Q14*Main!$B$5</f>
        <v>0.77491913170668481</v>
      </c>
      <c r="R14" s="2">
        <f>'Pc, Winter, S1'!R14*Main!$B$5</f>
        <v>0.75052653388648416</v>
      </c>
      <c r="S14" s="2">
        <f>'Pc, Winter, S1'!S14*Main!$B$5</f>
        <v>0.78777216742156309</v>
      </c>
      <c r="T14" s="2">
        <f>'Pc, Winter, S1'!T14*Main!$B$5</f>
        <v>0.7562759885320155</v>
      </c>
      <c r="U14" s="2">
        <f>'Pc, Winter, S1'!U14*Main!$B$5</f>
        <v>0.71268488783555561</v>
      </c>
      <c r="V14" s="2">
        <f>'Pc, Winter, S1'!V14*Main!$B$5</f>
        <v>0.7231739679687309</v>
      </c>
      <c r="W14" s="2">
        <f>'Pc, Winter, S1'!W14*Main!$B$5</f>
        <v>0.70173985721245846</v>
      </c>
      <c r="X14" s="2">
        <f>'Pc, Winter, S1'!X14*Main!$B$5</f>
        <v>0.64967070329092791</v>
      </c>
      <c r="Y14" s="2">
        <f>'Pc, Winter, S1'!Y14*Main!$B$5</f>
        <v>0.63520825230721922</v>
      </c>
    </row>
    <row r="15" spans="1:25" x14ac:dyDescent="0.25">
      <c r="A15">
        <v>20</v>
      </c>
      <c r="B15" s="2">
        <f>'Pc, Winter, S1'!B15*Main!$B$5</f>
        <v>1.8889367224889937E-2</v>
      </c>
      <c r="C15" s="2">
        <f>'Pc, Winter, S1'!C15*Main!$B$5</f>
        <v>1.7548511974233114E-2</v>
      </c>
      <c r="D15" s="2">
        <f>'Pc, Winter, S1'!D15*Main!$B$5</f>
        <v>1.6525652492095696E-2</v>
      </c>
      <c r="E15" s="2">
        <f>'Pc, Winter, S1'!E15*Main!$B$5</f>
        <v>1.6468888123152552E-2</v>
      </c>
      <c r="F15" s="2">
        <f>'Pc, Winter, S1'!F15*Main!$B$5</f>
        <v>1.6872854336672037E-2</v>
      </c>
      <c r="G15" s="2">
        <f>'Pc, Winter, S1'!G15*Main!$B$5</f>
        <v>1.9542325840420677E-2</v>
      </c>
      <c r="H15" s="2">
        <f>'Pc, Winter, S1'!H15*Main!$B$5</f>
        <v>2.5692805030877394E-2</v>
      </c>
      <c r="I15" s="2">
        <f>'Pc, Winter, S1'!I15*Main!$B$5</f>
        <v>2.9076693388647254E-2</v>
      </c>
      <c r="J15" s="2">
        <f>'Pc, Winter, S1'!J15*Main!$B$5</f>
        <v>3.1659975264836285E-2</v>
      </c>
      <c r="K15" s="2">
        <f>'Pc, Winter, S1'!K15*Main!$B$5</f>
        <v>3.305151256840938E-2</v>
      </c>
      <c r="L15" s="2">
        <f>'Pc, Winter, S1'!L15*Main!$B$5</f>
        <v>2.96531680184371E-2</v>
      </c>
      <c r="M15" s="2">
        <f>'Pc, Winter, S1'!M15*Main!$B$5</f>
        <v>2.96433048032584E-2</v>
      </c>
      <c r="N15" s="2">
        <f>'Pc, Winter, S1'!N15*Main!$B$5</f>
        <v>3.1006093965764998E-2</v>
      </c>
      <c r="O15" s="2">
        <f>'Pc, Winter, S1'!O15*Main!$B$5</f>
        <v>3.0377477370653456E-2</v>
      </c>
      <c r="P15" s="2">
        <f>'Pc, Winter, S1'!P15*Main!$B$5</f>
        <v>2.9044395272911278E-2</v>
      </c>
      <c r="Q15" s="2">
        <f>'Pc, Winter, S1'!Q15*Main!$B$5</f>
        <v>2.8442299767502462E-2</v>
      </c>
      <c r="R15" s="2">
        <f>'Pc, Winter, S1'!R15*Main!$B$5</f>
        <v>3.1721213306378337E-2</v>
      </c>
      <c r="S15" s="2">
        <f>'Pc, Winter, S1'!S15*Main!$B$5</f>
        <v>3.4481555550922194E-2</v>
      </c>
      <c r="T15" s="2">
        <f>'Pc, Winter, S1'!T15*Main!$B$5</f>
        <v>3.3649897626203351E-2</v>
      </c>
      <c r="U15" s="2">
        <f>'Pc, Winter, S1'!U15*Main!$B$5</f>
        <v>3.1672421703037981E-2</v>
      </c>
      <c r="V15" s="2">
        <f>'Pc, Winter, S1'!V15*Main!$B$5</f>
        <v>3.1748157105303015E-2</v>
      </c>
      <c r="W15" s="2">
        <f>'Pc, Winter, S1'!W15*Main!$B$5</f>
        <v>2.9116694205760879E-2</v>
      </c>
      <c r="X15" s="2">
        <f>'Pc, Winter, S1'!X15*Main!$B$5</f>
        <v>2.5638639540854349E-2</v>
      </c>
      <c r="Y15" s="2">
        <f>'Pc, Winter, S1'!Y15*Main!$B$5</f>
        <v>2.3221302346072715E-2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8.8728348736564051</v>
      </c>
      <c r="C2" s="2">
        <f>'[1]Pc, Summer, S1'!C2*Main!$B$8+'EV Scenarios'!C$2*'Node ratio'!$B3</f>
        <v>8.780264114738209</v>
      </c>
      <c r="D2" s="2">
        <f>'[1]Pc, Summer, S1'!D2*Main!$B$8+'EV Scenarios'!D$2*'Node ratio'!$B3</f>
        <v>8.4351211768445555</v>
      </c>
      <c r="E2" s="2">
        <f>'[1]Pc, Summer, S1'!E2*Main!$B$8+'EV Scenarios'!E$2*'Node ratio'!$B3</f>
        <v>8.2784642892139164</v>
      </c>
      <c r="F2" s="2">
        <f>'[1]Pc, Summer, S1'!F2*Main!$B$8+'EV Scenarios'!F$2*'Node ratio'!$B3</f>
        <v>8.2020758002053107</v>
      </c>
      <c r="G2" s="2">
        <f>'[1]Pc, Summer, S1'!G2*Main!$B$8+'EV Scenarios'!G$2*'Node ratio'!$B3</f>
        <v>8.323281198596522</v>
      </c>
      <c r="H2" s="2">
        <f>'[1]Pc, Summer, S1'!H2*Main!$B$8+'EV Scenarios'!H$2*'Node ratio'!$B3</f>
        <v>8.2809482294540704</v>
      </c>
      <c r="I2" s="2">
        <f>'[1]Pc, Summer, S1'!I2*Main!$B$8+'EV Scenarios'!I$2*'Node ratio'!$B3</f>
        <v>9.9847440812137389</v>
      </c>
      <c r="J2" s="2">
        <f>'[1]Pc, Summer, S1'!J2*Main!$B$8+'EV Scenarios'!J$2*'Node ratio'!$B3</f>
        <v>10.737900955709936</v>
      </c>
      <c r="K2" s="2">
        <f>'[1]Pc, Summer, S1'!K2*Main!$B$8+'EV Scenarios'!K$2*'Node ratio'!$B3</f>
        <v>10.606535509408527</v>
      </c>
      <c r="L2" s="2">
        <f>'[1]Pc, Summer, S1'!L2*Main!$B$8+'EV Scenarios'!L$2*'Node ratio'!$B3</f>
        <v>10.41894085568617</v>
      </c>
      <c r="M2" s="2">
        <f>'[1]Pc, Summer, S1'!M2*Main!$B$8+'EV Scenarios'!M$2*'Node ratio'!$B3</f>
        <v>10.545840456650755</v>
      </c>
      <c r="N2" s="2">
        <f>'[1]Pc, Summer, S1'!N2*Main!$B$8+'EV Scenarios'!N$2*'Node ratio'!$B3</f>
        <v>10.940545139599323</v>
      </c>
      <c r="O2" s="2">
        <f>'[1]Pc, Summer, S1'!O2*Main!$B$8+'EV Scenarios'!O$2*'Node ratio'!$B3</f>
        <v>10.733435091283965</v>
      </c>
      <c r="P2" s="2">
        <f>'[1]Pc, Summer, S1'!P2*Main!$B$8+'EV Scenarios'!P$2*'Node ratio'!$B3</f>
        <v>9.9026472488073018</v>
      </c>
      <c r="Q2" s="2">
        <f>'[1]Pc, Summer, S1'!Q2*Main!$B$8+'EV Scenarios'!Q$2*'Node ratio'!$B3</f>
        <v>10.211403008782314</v>
      </c>
      <c r="R2" s="2">
        <f>'[1]Pc, Summer, S1'!R2*Main!$B$8+'EV Scenarios'!R$2*'Node ratio'!$B3</f>
        <v>10.32987194979837</v>
      </c>
      <c r="S2" s="2">
        <f>'[1]Pc, Summer, S1'!S2*Main!$B$8+'EV Scenarios'!S$2*'Node ratio'!$B3</f>
        <v>10.002421767463582</v>
      </c>
      <c r="T2" s="2">
        <f>'[1]Pc, Summer, S1'!T2*Main!$B$8+'EV Scenarios'!T$2*'Node ratio'!$B3</f>
        <v>9.4813178153279818</v>
      </c>
      <c r="U2" s="2">
        <f>'[1]Pc, Summer, S1'!U2*Main!$B$8+'EV Scenarios'!U$2*'Node ratio'!$B3</f>
        <v>9.3607884745311143</v>
      </c>
      <c r="V2" s="2">
        <f>'[1]Pc, Summer, S1'!V2*Main!$B$8+'EV Scenarios'!V$2*'Node ratio'!$B3</f>
        <v>9.3393244244118421</v>
      </c>
      <c r="W2" s="2">
        <f>'[1]Pc, Summer, S1'!W2*Main!$B$8+'EV Scenarios'!W$2*'Node ratio'!$B3</f>
        <v>9.2326337468184505</v>
      </c>
      <c r="X2" s="2">
        <f>'[1]Pc, Summer, S1'!X2*Main!$B$8+'EV Scenarios'!X$2*'Node ratio'!$B3</f>
        <v>8.6332923147372185</v>
      </c>
      <c r="Y2" s="2">
        <f>'[1]Pc, Summer, S1'!Y2*Main!$B$8+'EV Scenarios'!Y$2*'Node ratio'!$B3</f>
        <v>8.3696694077890985</v>
      </c>
    </row>
    <row r="3" spans="1:25" x14ac:dyDescent="0.25">
      <c r="A3">
        <v>17</v>
      </c>
      <c r="B3" s="2">
        <f>'[1]Pc, Summer, S1'!B3*Main!$B$8+'EV Scenarios'!B$2*'Node ratio'!$B4</f>
        <v>2.4893404745382384</v>
      </c>
      <c r="C3" s="2">
        <f>'[1]Pc, Summer, S1'!C3*Main!$B$8+'EV Scenarios'!C$2*'Node ratio'!$B4</f>
        <v>2.3635817161085235</v>
      </c>
      <c r="D3" s="2">
        <f>'[1]Pc, Summer, S1'!D3*Main!$B$8+'EV Scenarios'!D$2*'Node ratio'!$B4</f>
        <v>2.1979408629300607</v>
      </c>
      <c r="E3" s="2">
        <f>'[1]Pc, Summer, S1'!E3*Main!$B$8+'EV Scenarios'!E$2*'Node ratio'!$B4</f>
        <v>2.0188529823603703</v>
      </c>
      <c r="F3" s="2">
        <f>'[1]Pc, Summer, S1'!F3*Main!$B$8+'EV Scenarios'!F$2*'Node ratio'!$B4</f>
        <v>1.8960352799955391</v>
      </c>
      <c r="G3" s="2">
        <f>'[1]Pc, Summer, S1'!G3*Main!$B$8+'EV Scenarios'!G$2*'Node ratio'!$B4</f>
        <v>1.9932036106317246</v>
      </c>
      <c r="H3" s="2">
        <f>'[1]Pc, Summer, S1'!H3*Main!$B$8+'EV Scenarios'!H$2*'Node ratio'!$B4</f>
        <v>2.1692094607772843</v>
      </c>
      <c r="I3" s="2">
        <f>'[1]Pc, Summer, S1'!I3*Main!$B$8+'EV Scenarios'!I$2*'Node ratio'!$B4</f>
        <v>2.4817243799736892</v>
      </c>
      <c r="J3" s="2">
        <f>'[1]Pc, Summer, S1'!J3*Main!$B$8+'EV Scenarios'!J$2*'Node ratio'!$B4</f>
        <v>2.6959050688013808</v>
      </c>
      <c r="K3" s="2">
        <f>'[1]Pc, Summer, S1'!K3*Main!$B$8+'EV Scenarios'!K$2*'Node ratio'!$B4</f>
        <v>2.8905522087436752</v>
      </c>
      <c r="L3" s="2">
        <f>'[1]Pc, Summer, S1'!L3*Main!$B$8+'EV Scenarios'!L$2*'Node ratio'!$B4</f>
        <v>2.6088868392751858</v>
      </c>
      <c r="M3" s="2">
        <f>'[1]Pc, Summer, S1'!M3*Main!$B$8+'EV Scenarios'!M$2*'Node ratio'!$B4</f>
        <v>2.733569457756353</v>
      </c>
      <c r="N3" s="2">
        <f>'[1]Pc, Summer, S1'!N3*Main!$B$8+'EV Scenarios'!N$2*'Node ratio'!$B4</f>
        <v>2.7506251341426848</v>
      </c>
      <c r="O3" s="2">
        <f>'[1]Pc, Summer, S1'!O3*Main!$B$8+'EV Scenarios'!O$2*'Node ratio'!$B4</f>
        <v>2.6917224909292692</v>
      </c>
      <c r="P3" s="2">
        <f>'[1]Pc, Summer, S1'!P3*Main!$B$8+'EV Scenarios'!P$2*'Node ratio'!$B4</f>
        <v>2.3221377527484344</v>
      </c>
      <c r="Q3" s="2">
        <f>'[1]Pc, Summer, S1'!Q3*Main!$B$8+'EV Scenarios'!Q$2*'Node ratio'!$B4</f>
        <v>2.4298543816099341</v>
      </c>
      <c r="R3" s="2">
        <f>'[1]Pc, Summer, S1'!R3*Main!$B$8+'EV Scenarios'!R$2*'Node ratio'!$B4</f>
        <v>2.5705046643766516</v>
      </c>
      <c r="S3" s="2">
        <f>'[1]Pc, Summer, S1'!S3*Main!$B$8+'EV Scenarios'!S$2*'Node ratio'!$B4</f>
        <v>2.5935995423975169</v>
      </c>
      <c r="T3" s="2">
        <f>'[1]Pc, Summer, S1'!T3*Main!$B$8+'EV Scenarios'!T$2*'Node ratio'!$B4</f>
        <v>2.6578498808750606</v>
      </c>
      <c r="U3" s="2">
        <f>'[1]Pc, Summer, S1'!U3*Main!$B$8+'EV Scenarios'!U$2*'Node ratio'!$B4</f>
        <v>2.7879361541008394</v>
      </c>
      <c r="V3" s="2">
        <f>'[1]Pc, Summer, S1'!V3*Main!$B$8+'EV Scenarios'!V$2*'Node ratio'!$B4</f>
        <v>2.9333399323357479</v>
      </c>
      <c r="W3" s="2">
        <f>'[1]Pc, Summer, S1'!W3*Main!$B$8+'EV Scenarios'!W$2*'Node ratio'!$B4</f>
        <v>2.6964029890020758</v>
      </c>
      <c r="X3" s="2">
        <f>'[1]Pc, Summer, S1'!X3*Main!$B$8+'EV Scenarios'!X$2*'Node ratio'!$B4</f>
        <v>2.6027954464334075</v>
      </c>
      <c r="Y3" s="2">
        <f>'[1]Pc, Summer, S1'!Y3*Main!$B$8+'EV Scenarios'!Y$2*'Node ratio'!$B4</f>
        <v>2.4798781860266326</v>
      </c>
    </row>
    <row r="4" spans="1:25" x14ac:dyDescent="0.25">
      <c r="A4">
        <v>38</v>
      </c>
      <c r="B4" s="2">
        <f>'[1]Pc, Summer, S1'!B4*Main!$B$8+'EV Scenarios'!B$2*'Node ratio'!$B5</f>
        <v>4.6325883150375642</v>
      </c>
      <c r="C4" s="2">
        <f>'[1]Pc, Summer, S1'!C4*Main!$B$8+'EV Scenarios'!C$2*'Node ratio'!$B5</f>
        <v>4.3566061335381638</v>
      </c>
      <c r="D4" s="2">
        <f>'[1]Pc, Summer, S1'!D4*Main!$B$8+'EV Scenarios'!D$2*'Node ratio'!$B5</f>
        <v>4.0024212547974685</v>
      </c>
      <c r="E4" s="2">
        <f>'[1]Pc, Summer, S1'!E4*Main!$B$8+'EV Scenarios'!E$2*'Node ratio'!$B5</f>
        <v>4.1648042534698284</v>
      </c>
      <c r="F4" s="2">
        <f>'[1]Pc, Summer, S1'!F4*Main!$B$8+'EV Scenarios'!F$2*'Node ratio'!$B5</f>
        <v>4.0765894903249285</v>
      </c>
      <c r="G4" s="2">
        <f>'[1]Pc, Summer, S1'!G4*Main!$B$8+'EV Scenarios'!G$2*'Node ratio'!$B5</f>
        <v>4.1626360698804463</v>
      </c>
      <c r="H4" s="2">
        <f>'[1]Pc, Summer, S1'!H4*Main!$B$8+'EV Scenarios'!H$2*'Node ratio'!$B5</f>
        <v>5.8873583379360559</v>
      </c>
      <c r="I4" s="2">
        <f>'[1]Pc, Summer, S1'!I4*Main!$B$8+'EV Scenarios'!I$2*'Node ratio'!$B5</f>
        <v>7.470659467402756</v>
      </c>
      <c r="J4" s="2">
        <f>'[1]Pc, Summer, S1'!J4*Main!$B$8+'EV Scenarios'!J$2*'Node ratio'!$B5</f>
        <v>7.8326969341074451</v>
      </c>
      <c r="K4" s="2">
        <f>'[1]Pc, Summer, S1'!K4*Main!$B$8+'EV Scenarios'!K$2*'Node ratio'!$B5</f>
        <v>7.3473958930981684</v>
      </c>
      <c r="L4" s="2">
        <f>'[1]Pc, Summer, S1'!L4*Main!$B$8+'EV Scenarios'!L$2*'Node ratio'!$B5</f>
        <v>7.1843342067935536</v>
      </c>
      <c r="M4" s="2">
        <f>'[1]Pc, Summer, S1'!M4*Main!$B$8+'EV Scenarios'!M$2*'Node ratio'!$B5</f>
        <v>7.720492592849924</v>
      </c>
      <c r="N4" s="2">
        <f>'[1]Pc, Summer, S1'!N4*Main!$B$8+'EV Scenarios'!N$2*'Node ratio'!$B5</f>
        <v>8.0793494175077551</v>
      </c>
      <c r="O4" s="2">
        <f>'[1]Pc, Summer, S1'!O4*Main!$B$8+'EV Scenarios'!O$2*'Node ratio'!$B5</f>
        <v>7.501973913201482</v>
      </c>
      <c r="P4" s="2">
        <f>'[1]Pc, Summer, S1'!P4*Main!$B$8+'EV Scenarios'!P$2*'Node ratio'!$B5</f>
        <v>6.8391226534616001</v>
      </c>
      <c r="Q4" s="2">
        <f>'[1]Pc, Summer, S1'!Q4*Main!$B$8+'EV Scenarios'!Q$2*'Node ratio'!$B5</f>
        <v>6.4902077974908874</v>
      </c>
      <c r="R4" s="2">
        <f>'[1]Pc, Summer, S1'!R4*Main!$B$8+'EV Scenarios'!R$2*'Node ratio'!$B5</f>
        <v>6.631602879071453</v>
      </c>
      <c r="S4" s="2">
        <f>'[1]Pc, Summer, S1'!S4*Main!$B$8+'EV Scenarios'!S$2*'Node ratio'!$B5</f>
        <v>6.4187033343035473</v>
      </c>
      <c r="T4" s="2">
        <f>'[1]Pc, Summer, S1'!T4*Main!$B$8+'EV Scenarios'!T$2*'Node ratio'!$B5</f>
        <v>6.26183756153796</v>
      </c>
      <c r="U4" s="2">
        <f>'[1]Pc, Summer, S1'!U4*Main!$B$8+'EV Scenarios'!U$2*'Node ratio'!$B5</f>
        <v>6.8190624738340215</v>
      </c>
      <c r="V4" s="2">
        <f>'[1]Pc, Summer, S1'!V4*Main!$B$8+'EV Scenarios'!V$2*'Node ratio'!$B5</f>
        <v>7.1475353205381378</v>
      </c>
      <c r="W4" s="2">
        <f>'[1]Pc, Summer, S1'!W4*Main!$B$8+'EV Scenarios'!W$2*'Node ratio'!$B5</f>
        <v>6.6715132756304065</v>
      </c>
      <c r="X4" s="2">
        <f>'[1]Pc, Summer, S1'!X4*Main!$B$8+'EV Scenarios'!X$2*'Node ratio'!$B5</f>
        <v>5.8927774214235642</v>
      </c>
      <c r="Y4" s="2">
        <f>'[1]Pc, Summer, S1'!Y4*Main!$B$8+'EV Scenarios'!Y$2*'Node ratio'!$B5</f>
        <v>4.9258430097093449</v>
      </c>
    </row>
    <row r="5" spans="1:25" x14ac:dyDescent="0.25">
      <c r="A5">
        <v>36</v>
      </c>
      <c r="B5" s="2">
        <f>'[1]Pc, Summer, S1'!B5*Main!$B$8+'EV Scenarios'!B$2*'Node ratio'!$B6</f>
        <v>0.87759969735191168</v>
      </c>
      <c r="C5" s="2">
        <f>'[1]Pc, Summer, S1'!C5*Main!$B$8+'EV Scenarios'!C$2*'Node ratio'!$B6</f>
        <v>0.76873439240929986</v>
      </c>
      <c r="D5" s="2">
        <f>'[1]Pc, Summer, S1'!D5*Main!$B$8+'EV Scenarios'!D$2*'Node ratio'!$B6</f>
        <v>0.60619365359124644</v>
      </c>
      <c r="E5" s="2">
        <f>'[1]Pc, Summer, S1'!E5*Main!$B$8+'EV Scenarios'!E$2*'Node ratio'!$B6</f>
        <v>0.59435516486061402</v>
      </c>
      <c r="F5" s="2">
        <f>'[1]Pc, Summer, S1'!F5*Main!$B$8+'EV Scenarios'!F$2*'Node ratio'!$B6</f>
        <v>0.52099178614070185</v>
      </c>
      <c r="G5" s="2">
        <f>'[1]Pc, Summer, S1'!G5*Main!$B$8+'EV Scenarios'!G$2*'Node ratio'!$B6</f>
        <v>0.51808918452463693</v>
      </c>
      <c r="H5" s="2">
        <f>'[1]Pc, Summer, S1'!H5*Main!$B$8+'EV Scenarios'!H$2*'Node ratio'!$B6</f>
        <v>0.88919542909591831</v>
      </c>
      <c r="I5" s="2">
        <f>'[1]Pc, Summer, S1'!I5*Main!$B$8+'EV Scenarios'!I$2*'Node ratio'!$B6</f>
        <v>1.0849835431089629</v>
      </c>
      <c r="J5" s="2">
        <f>'[1]Pc, Summer, S1'!J5*Main!$B$8+'EV Scenarios'!J$2*'Node ratio'!$B6</f>
        <v>1.2957128014437946</v>
      </c>
      <c r="K5" s="2">
        <f>'[1]Pc, Summer, S1'!K5*Main!$B$8+'EV Scenarios'!K$2*'Node ratio'!$B6</f>
        <v>1.3396815332512542</v>
      </c>
      <c r="L5" s="2">
        <f>'[1]Pc, Summer, S1'!L5*Main!$B$8+'EV Scenarios'!L$2*'Node ratio'!$B6</f>
        <v>1.2917751420066554</v>
      </c>
      <c r="M5" s="2">
        <f>'[1]Pc, Summer, S1'!M5*Main!$B$8+'EV Scenarios'!M$2*'Node ratio'!$B6</f>
        <v>1.15992488484958</v>
      </c>
      <c r="N5" s="2">
        <f>'[1]Pc, Summer, S1'!N5*Main!$B$8+'EV Scenarios'!N$2*'Node ratio'!$B6</f>
        <v>1.3203796671769574</v>
      </c>
      <c r="O5" s="2">
        <f>'[1]Pc, Summer, S1'!O5*Main!$B$8+'EV Scenarios'!O$2*'Node ratio'!$B6</f>
        <v>1.257200690304193</v>
      </c>
      <c r="P5" s="2">
        <f>'[1]Pc, Summer, S1'!P5*Main!$B$8+'EV Scenarios'!P$2*'Node ratio'!$B6</f>
        <v>1.1471039044791009</v>
      </c>
      <c r="Q5" s="2">
        <f>'[1]Pc, Summer, S1'!Q5*Main!$B$8+'EV Scenarios'!Q$2*'Node ratio'!$B6</f>
        <v>1.0708273471003105</v>
      </c>
      <c r="R5" s="2">
        <f>'[1]Pc, Summer, S1'!R5*Main!$B$8+'EV Scenarios'!R$2*'Node ratio'!$B6</f>
        <v>0.98282630247265068</v>
      </c>
      <c r="S5" s="2">
        <f>'[1]Pc, Summer, S1'!S5*Main!$B$8+'EV Scenarios'!S$2*'Node ratio'!$B6</f>
        <v>0.91536413321103782</v>
      </c>
      <c r="T5" s="2">
        <f>'[1]Pc, Summer, S1'!T5*Main!$B$8+'EV Scenarios'!T$2*'Node ratio'!$B6</f>
        <v>1.0962379051063551</v>
      </c>
      <c r="U5" s="2">
        <f>'[1]Pc, Summer, S1'!U5*Main!$B$8+'EV Scenarios'!U$2*'Node ratio'!$B6</f>
        <v>1.2649136156043048</v>
      </c>
      <c r="V5" s="2">
        <f>'[1]Pc, Summer, S1'!V5*Main!$B$8+'EV Scenarios'!V$2*'Node ratio'!$B6</f>
        <v>1.4592455704422875</v>
      </c>
      <c r="W5" s="2">
        <f>'[1]Pc, Summer, S1'!W5*Main!$B$8+'EV Scenarios'!W$2*'Node ratio'!$B6</f>
        <v>1.3910918250225881</v>
      </c>
      <c r="X5" s="2">
        <f>'[1]Pc, Summer, S1'!X5*Main!$B$8+'EV Scenarios'!X$2*'Node ratio'!$B6</f>
        <v>1.2956722241734133</v>
      </c>
      <c r="Y5" s="2">
        <f>'[1]Pc, Summer, S1'!Y5*Main!$B$8+'EV Scenarios'!Y$2*'Node ratio'!$B6</f>
        <v>1.0567074155047029</v>
      </c>
    </row>
    <row r="6" spans="1:25" x14ac:dyDescent="0.25">
      <c r="A6">
        <v>26</v>
      </c>
      <c r="B6" s="2">
        <f>'[1]Pc, Summer, S1'!B6*Main!$B$8+'EV Scenarios'!B$2*'Node ratio'!$B7</f>
        <v>4.8683580543771008</v>
      </c>
      <c r="C6" s="2">
        <f>'[1]Pc, Summer, S1'!C6*Main!$B$8+'EV Scenarios'!C$2*'Node ratio'!$B7</f>
        <v>4.4284795946474143</v>
      </c>
      <c r="D6" s="2">
        <f>'[1]Pc, Summer, S1'!D6*Main!$B$8+'EV Scenarios'!D$2*'Node ratio'!$B7</f>
        <v>4.0190227809500181</v>
      </c>
      <c r="E6" s="2">
        <f>'[1]Pc, Summer, S1'!E6*Main!$B$8+'EV Scenarios'!E$2*'Node ratio'!$B7</f>
        <v>3.9161556052332966</v>
      </c>
      <c r="F6" s="2">
        <f>'[1]Pc, Summer, S1'!F6*Main!$B$8+'EV Scenarios'!F$2*'Node ratio'!$B7</f>
        <v>3.9921415116572869</v>
      </c>
      <c r="G6" s="2">
        <f>'[1]Pc, Summer, S1'!G6*Main!$B$8+'EV Scenarios'!G$2*'Node ratio'!$B7</f>
        <v>4.0232957140621224</v>
      </c>
      <c r="H6" s="2">
        <f>'[1]Pc, Summer, S1'!H6*Main!$B$8+'EV Scenarios'!H$2*'Node ratio'!$B7</f>
        <v>4.502713213317854</v>
      </c>
      <c r="I6" s="2">
        <f>'[1]Pc, Summer, S1'!I6*Main!$B$8+'EV Scenarios'!I$2*'Node ratio'!$B7</f>
        <v>4.7513401854246498</v>
      </c>
      <c r="J6" s="2">
        <f>'[1]Pc, Summer, S1'!J6*Main!$B$8+'EV Scenarios'!J$2*'Node ratio'!$B7</f>
        <v>5.2241116457588168</v>
      </c>
      <c r="K6" s="2">
        <f>'[1]Pc, Summer, S1'!K6*Main!$B$8+'EV Scenarios'!K$2*'Node ratio'!$B7</f>
        <v>5.4085080014788876</v>
      </c>
      <c r="L6" s="2">
        <f>'[1]Pc, Summer, S1'!L6*Main!$B$8+'EV Scenarios'!L$2*'Node ratio'!$B7</f>
        <v>5.741986291142414</v>
      </c>
      <c r="M6" s="2">
        <f>'[1]Pc, Summer, S1'!M6*Main!$B$8+'EV Scenarios'!M$2*'Node ratio'!$B7</f>
        <v>6.0626087762503875</v>
      </c>
      <c r="N6" s="2">
        <f>'[1]Pc, Summer, S1'!N6*Main!$B$8+'EV Scenarios'!N$2*'Node ratio'!$B7</f>
        <v>6.2361348344200005</v>
      </c>
      <c r="O6" s="2">
        <f>'[1]Pc, Summer, S1'!O6*Main!$B$8+'EV Scenarios'!O$2*'Node ratio'!$B7</f>
        <v>5.9549015394114999</v>
      </c>
      <c r="P6" s="2">
        <f>'[1]Pc, Summer, S1'!P6*Main!$B$8+'EV Scenarios'!P$2*'Node ratio'!$B7</f>
        <v>5.7323106885411068</v>
      </c>
      <c r="Q6" s="2">
        <f>'[1]Pc, Summer, S1'!Q6*Main!$B$8+'EV Scenarios'!Q$2*'Node ratio'!$B7</f>
        <v>5.6831619133977522</v>
      </c>
      <c r="R6" s="2">
        <f>'[1]Pc, Summer, S1'!R6*Main!$B$8+'EV Scenarios'!R$2*'Node ratio'!$B7</f>
        <v>5.7069119504650736</v>
      </c>
      <c r="S6" s="2">
        <f>'[1]Pc, Summer, S1'!S6*Main!$B$8+'EV Scenarios'!S$2*'Node ratio'!$B7</f>
        <v>5.6977964257614158</v>
      </c>
      <c r="T6" s="2">
        <f>'[1]Pc, Summer, S1'!T6*Main!$B$8+'EV Scenarios'!T$2*'Node ratio'!$B7</f>
        <v>5.7312942278668224</v>
      </c>
      <c r="U6" s="2">
        <f>'[1]Pc, Summer, S1'!U6*Main!$B$8+'EV Scenarios'!U$2*'Node ratio'!$B7</f>
        <v>5.8171159360858873</v>
      </c>
      <c r="V6" s="2">
        <f>'[1]Pc, Summer, S1'!V6*Main!$B$8+'EV Scenarios'!V$2*'Node ratio'!$B7</f>
        <v>6.4049586936353151</v>
      </c>
      <c r="W6" s="2">
        <f>'[1]Pc, Summer, S1'!W6*Main!$B$8+'EV Scenarios'!W$2*'Node ratio'!$B7</f>
        <v>6.1067246174565666</v>
      </c>
      <c r="X6" s="2">
        <f>'[1]Pc, Summer, S1'!X6*Main!$B$8+'EV Scenarios'!X$2*'Node ratio'!$B7</f>
        <v>6.1601455913347376</v>
      </c>
      <c r="Y6" s="2">
        <f>'[1]Pc, Summer, S1'!Y6*Main!$B$8+'EV Scenarios'!Y$2*'Node ratio'!$B7</f>
        <v>5.5424681222065093</v>
      </c>
    </row>
    <row r="7" spans="1:25" x14ac:dyDescent="0.25">
      <c r="A7">
        <v>24</v>
      </c>
      <c r="B7" s="2">
        <f>'[1]Pc, Summer, S1'!B7*Main!$B$8+'EV Scenarios'!B$2*'Node ratio'!$B8</f>
        <v>6.9260419473130881</v>
      </c>
      <c r="C7" s="2">
        <f>'[1]Pc, Summer, S1'!C7*Main!$B$8+'EV Scenarios'!C$2*'Node ratio'!$B8</f>
        <v>6.6564008850600489</v>
      </c>
      <c r="D7" s="2">
        <f>'[1]Pc, Summer, S1'!D7*Main!$B$8+'EV Scenarios'!D$2*'Node ratio'!$B8</f>
        <v>6.1452187386079835</v>
      </c>
      <c r="E7" s="2">
        <f>'[1]Pc, Summer, S1'!E7*Main!$B$8+'EV Scenarios'!E$2*'Node ratio'!$B8</f>
        <v>6.3856565239477607</v>
      </c>
      <c r="F7" s="2">
        <f>'[1]Pc, Summer, S1'!F7*Main!$B$8+'EV Scenarios'!F$2*'Node ratio'!$B8</f>
        <v>6.5042846206415588</v>
      </c>
      <c r="G7" s="2">
        <f>'[1]Pc, Summer, S1'!G7*Main!$B$8+'EV Scenarios'!G$2*'Node ratio'!$B8</f>
        <v>6.5326177575604936</v>
      </c>
      <c r="H7" s="2">
        <f>'[1]Pc, Summer, S1'!H7*Main!$B$8+'EV Scenarios'!H$2*'Node ratio'!$B8</f>
        <v>7.1404987550024135</v>
      </c>
      <c r="I7" s="2">
        <f>'[1]Pc, Summer, S1'!I7*Main!$B$8+'EV Scenarios'!I$2*'Node ratio'!$B8</f>
        <v>8.6907220237289788</v>
      </c>
      <c r="J7" s="2">
        <f>'[1]Pc, Summer, S1'!J7*Main!$B$8+'EV Scenarios'!J$2*'Node ratio'!$B8</f>
        <v>9.0703985558738083</v>
      </c>
      <c r="K7" s="2">
        <f>'[1]Pc, Summer, S1'!K7*Main!$B$8+'EV Scenarios'!K$2*'Node ratio'!$B8</f>
        <v>9.0343015940035691</v>
      </c>
      <c r="L7" s="2">
        <f>'[1]Pc, Summer, S1'!L7*Main!$B$8+'EV Scenarios'!L$2*'Node ratio'!$B8</f>
        <v>9.0320265234865467</v>
      </c>
      <c r="M7" s="2">
        <f>'[1]Pc, Summer, S1'!M7*Main!$B$8+'EV Scenarios'!M$2*'Node ratio'!$B8</f>
        <v>9.525140204440266</v>
      </c>
      <c r="N7" s="2">
        <f>'[1]Pc, Summer, S1'!N7*Main!$B$8+'EV Scenarios'!N$2*'Node ratio'!$B8</f>
        <v>9.4159914943340919</v>
      </c>
      <c r="O7" s="2">
        <f>'[1]Pc, Summer, S1'!O7*Main!$B$8+'EV Scenarios'!O$2*'Node ratio'!$B8</f>
        <v>9.0113057716809219</v>
      </c>
      <c r="P7" s="2">
        <f>'[1]Pc, Summer, S1'!P7*Main!$B$8+'EV Scenarios'!P$2*'Node ratio'!$B8</f>
        <v>8.4736705374717367</v>
      </c>
      <c r="Q7" s="2">
        <f>'[1]Pc, Summer, S1'!Q7*Main!$B$8+'EV Scenarios'!Q$2*'Node ratio'!$B8</f>
        <v>8.184998638564549</v>
      </c>
      <c r="R7" s="2">
        <f>'[1]Pc, Summer, S1'!R7*Main!$B$8+'EV Scenarios'!R$2*'Node ratio'!$B8</f>
        <v>8.5937151148218778</v>
      </c>
      <c r="S7" s="2">
        <f>'[1]Pc, Summer, S1'!S7*Main!$B$8+'EV Scenarios'!S$2*'Node ratio'!$B8</f>
        <v>8.3606047423545657</v>
      </c>
      <c r="T7" s="2">
        <f>'[1]Pc, Summer, S1'!T7*Main!$B$8+'EV Scenarios'!T$2*'Node ratio'!$B8</f>
        <v>7.8496813650713833</v>
      </c>
      <c r="U7" s="2">
        <f>'[1]Pc, Summer, S1'!U7*Main!$B$8+'EV Scenarios'!U$2*'Node ratio'!$B8</f>
        <v>7.9351438294014107</v>
      </c>
      <c r="V7" s="2">
        <f>'[1]Pc, Summer, S1'!V7*Main!$B$8+'EV Scenarios'!V$2*'Node ratio'!$B8</f>
        <v>8.2843109852110626</v>
      </c>
      <c r="W7" s="2">
        <f>'[1]Pc, Summer, S1'!W7*Main!$B$8+'EV Scenarios'!W$2*'Node ratio'!$B8</f>
        <v>7.5759326419563431</v>
      </c>
      <c r="X7" s="2">
        <f>'[1]Pc, Summer, S1'!X7*Main!$B$8+'EV Scenarios'!X$2*'Node ratio'!$B8</f>
        <v>7.1558114824461168</v>
      </c>
      <c r="Y7" s="2">
        <f>'[1]Pc, Summer, S1'!Y7*Main!$B$8+'EV Scenarios'!Y$2*'Node ratio'!$B8</f>
        <v>7.1462005257534633</v>
      </c>
    </row>
    <row r="8" spans="1:25" x14ac:dyDescent="0.25">
      <c r="A8">
        <v>28</v>
      </c>
      <c r="B8" s="2">
        <f>'[1]Pc, Summer, S1'!B8*Main!$B$8+'EV Scenarios'!B$2*'Node ratio'!$B9</f>
        <v>3.6723077675129203</v>
      </c>
      <c r="C8" s="2">
        <f>'[1]Pc, Summer, S1'!C8*Main!$B$8+'EV Scenarios'!C$2*'Node ratio'!$B9</f>
        <v>3.319587135922335</v>
      </c>
      <c r="D8" s="2">
        <f>'[1]Pc, Summer, S1'!D8*Main!$B$8+'EV Scenarios'!D$2*'Node ratio'!$B9</f>
        <v>3.2017990562104055</v>
      </c>
      <c r="E8" s="2">
        <f>'[1]Pc, Summer, S1'!E8*Main!$B$8+'EV Scenarios'!E$2*'Node ratio'!$B9</f>
        <v>3.2589270447704624</v>
      </c>
      <c r="F8" s="2">
        <f>'[1]Pc, Summer, S1'!F8*Main!$B$8+'EV Scenarios'!F$2*'Node ratio'!$B9</f>
        <v>3.1340559674950539</v>
      </c>
      <c r="G8" s="2">
        <f>'[1]Pc, Summer, S1'!G8*Main!$B$8+'EV Scenarios'!G$2*'Node ratio'!$B9</f>
        <v>3.4097129258495444</v>
      </c>
      <c r="H8" s="2">
        <f>'[1]Pc, Summer, S1'!H8*Main!$B$8+'EV Scenarios'!H$2*'Node ratio'!$B9</f>
        <v>4.3884853199281046</v>
      </c>
      <c r="I8" s="2">
        <f>'[1]Pc, Summer, S1'!I8*Main!$B$8+'EV Scenarios'!I$2*'Node ratio'!$B9</f>
        <v>4.7863255426158169</v>
      </c>
      <c r="J8" s="2">
        <f>'[1]Pc, Summer, S1'!J8*Main!$B$8+'EV Scenarios'!J$2*'Node ratio'!$B9</f>
        <v>5.5065681871851231</v>
      </c>
      <c r="K8" s="2">
        <f>'[1]Pc, Summer, S1'!K8*Main!$B$8+'EV Scenarios'!K$2*'Node ratio'!$B9</f>
        <v>5.8136421321615259</v>
      </c>
      <c r="L8" s="2">
        <f>'[1]Pc, Summer, S1'!L8*Main!$B$8+'EV Scenarios'!L$2*'Node ratio'!$B9</f>
        <v>5.7667746100382686</v>
      </c>
      <c r="M8" s="2">
        <f>'[1]Pc, Summer, S1'!M8*Main!$B$8+'EV Scenarios'!M$2*'Node ratio'!$B9</f>
        <v>6.0134849097566958</v>
      </c>
      <c r="N8" s="2">
        <f>'[1]Pc, Summer, S1'!N8*Main!$B$8+'EV Scenarios'!N$2*'Node ratio'!$B9</f>
        <v>5.855085028975104</v>
      </c>
      <c r="O8" s="2">
        <f>'[1]Pc, Summer, S1'!O8*Main!$B$8+'EV Scenarios'!O$2*'Node ratio'!$B9</f>
        <v>5.9828657885609617</v>
      </c>
      <c r="P8" s="2">
        <f>'[1]Pc, Summer, S1'!P8*Main!$B$8+'EV Scenarios'!P$2*'Node ratio'!$B9</f>
        <v>5.8818859447546545</v>
      </c>
      <c r="Q8" s="2">
        <f>'[1]Pc, Summer, S1'!Q8*Main!$B$8+'EV Scenarios'!Q$2*'Node ratio'!$B9</f>
        <v>5.4920963761857697</v>
      </c>
      <c r="R8" s="2">
        <f>'[1]Pc, Summer, S1'!R8*Main!$B$8+'EV Scenarios'!R$2*'Node ratio'!$B9</f>
        <v>5.5767685955962936</v>
      </c>
      <c r="S8" s="2">
        <f>'[1]Pc, Summer, S1'!S8*Main!$B$8+'EV Scenarios'!S$2*'Node ratio'!$B9</f>
        <v>5.3890252959782501</v>
      </c>
      <c r="T8" s="2">
        <f>'[1]Pc, Summer, S1'!T8*Main!$B$8+'EV Scenarios'!T$2*'Node ratio'!$B9</f>
        <v>5.3364537739462854</v>
      </c>
      <c r="U8" s="2">
        <f>'[1]Pc, Summer, S1'!U8*Main!$B$8+'EV Scenarios'!U$2*'Node ratio'!$B9</f>
        <v>5.3772321883744061</v>
      </c>
      <c r="V8" s="2">
        <f>'[1]Pc, Summer, S1'!V8*Main!$B$8+'EV Scenarios'!V$2*'Node ratio'!$B9</f>
        <v>5.4484025505799378</v>
      </c>
      <c r="W8" s="2">
        <f>'[1]Pc, Summer, S1'!W8*Main!$B$8+'EV Scenarios'!W$2*'Node ratio'!$B9</f>
        <v>4.5988001868403776</v>
      </c>
      <c r="X8" s="2">
        <f>'[1]Pc, Summer, S1'!X8*Main!$B$8+'EV Scenarios'!X$2*'Node ratio'!$B9</f>
        <v>4.5492723410491571</v>
      </c>
      <c r="Y8" s="2">
        <f>'[1]Pc, Summer, S1'!Y8*Main!$B$8+'EV Scenarios'!Y$2*'Node ratio'!$B9</f>
        <v>3.9653665181238367</v>
      </c>
    </row>
    <row r="9" spans="1:25" x14ac:dyDescent="0.25">
      <c r="A9">
        <v>6</v>
      </c>
      <c r="B9" s="2">
        <f>'[1]Pc, Summer, S1'!B9*Main!$B$8+'EV Scenarios'!B$2*'Node ratio'!$B10</f>
        <v>2.3457799650679587</v>
      </c>
      <c r="C9" s="2">
        <f>'[1]Pc, Summer, S1'!C9*Main!$B$8+'EV Scenarios'!C$2*'Node ratio'!$B10</f>
        <v>2.1982869040319595</v>
      </c>
      <c r="D9" s="2">
        <f>'[1]Pc, Summer, S1'!D9*Main!$B$8+'EV Scenarios'!D$2*'Node ratio'!$B10</f>
        <v>2.0970635219471103</v>
      </c>
      <c r="E9" s="2">
        <f>'[1]Pc, Summer, S1'!E9*Main!$B$8+'EV Scenarios'!E$2*'Node ratio'!$B10</f>
        <v>2.0738677624455435</v>
      </c>
      <c r="F9" s="2">
        <f>'[1]Pc, Summer, S1'!F9*Main!$B$8+'EV Scenarios'!F$2*'Node ratio'!$B10</f>
        <v>2.1307253063507527</v>
      </c>
      <c r="G9" s="2">
        <f>'[1]Pc, Summer, S1'!G9*Main!$B$8+'EV Scenarios'!G$2*'Node ratio'!$B10</f>
        <v>2.3097059211864877</v>
      </c>
      <c r="H9" s="2">
        <f>'[1]Pc, Summer, S1'!H9*Main!$B$8+'EV Scenarios'!H$2*'Node ratio'!$B10</f>
        <v>3.7929772012916545</v>
      </c>
      <c r="I9" s="2">
        <f>'[1]Pc, Summer, S1'!I9*Main!$B$8+'EV Scenarios'!I$2*'Node ratio'!$B10</f>
        <v>4.4861131255934152</v>
      </c>
      <c r="J9" s="2">
        <f>'[1]Pc, Summer, S1'!J9*Main!$B$8+'EV Scenarios'!J$2*'Node ratio'!$B10</f>
        <v>4.8176512926947943</v>
      </c>
      <c r="K9" s="2">
        <f>'[1]Pc, Summer, S1'!K9*Main!$B$8+'EV Scenarios'!K$2*'Node ratio'!$B10</f>
        <v>4.7563168913522871</v>
      </c>
      <c r="L9" s="2">
        <f>'[1]Pc, Summer, S1'!L9*Main!$B$8+'EV Scenarios'!L$2*'Node ratio'!$B10</f>
        <v>4.959249913129967</v>
      </c>
      <c r="M9" s="2">
        <f>'[1]Pc, Summer, S1'!M9*Main!$B$8+'EV Scenarios'!M$2*'Node ratio'!$B10</f>
        <v>5.257281769381021</v>
      </c>
      <c r="N9" s="2">
        <f>'[1]Pc, Summer, S1'!N9*Main!$B$8+'EV Scenarios'!N$2*'Node ratio'!$B10</f>
        <v>5.2215273235930484</v>
      </c>
      <c r="O9" s="2">
        <f>'[1]Pc, Summer, S1'!O9*Main!$B$8+'EV Scenarios'!O$2*'Node ratio'!$B10</f>
        <v>4.8545778796729007</v>
      </c>
      <c r="P9" s="2">
        <f>'[1]Pc, Summer, S1'!P9*Main!$B$8+'EV Scenarios'!P$2*'Node ratio'!$B10</f>
        <v>4.225699070024219</v>
      </c>
      <c r="Q9" s="2">
        <f>'[1]Pc, Summer, S1'!Q9*Main!$B$8+'EV Scenarios'!Q$2*'Node ratio'!$B10</f>
        <v>4.0442802018821489</v>
      </c>
      <c r="R9" s="2">
        <f>'[1]Pc, Summer, S1'!R9*Main!$B$8+'EV Scenarios'!R$2*'Node ratio'!$B10</f>
        <v>3.8478552024613264</v>
      </c>
      <c r="S9" s="2">
        <f>'[1]Pc, Summer, S1'!S9*Main!$B$8+'EV Scenarios'!S$2*'Node ratio'!$B10</f>
        <v>3.7597364155341637</v>
      </c>
      <c r="T9" s="2">
        <f>'[1]Pc, Summer, S1'!T9*Main!$B$8+'EV Scenarios'!T$2*'Node ratio'!$B10</f>
        <v>3.7014509625321019</v>
      </c>
      <c r="U9" s="2">
        <f>'[1]Pc, Summer, S1'!U9*Main!$B$8+'EV Scenarios'!U$2*'Node ratio'!$B10</f>
        <v>3.8130717945574948</v>
      </c>
      <c r="V9" s="2">
        <f>'[1]Pc, Summer, S1'!V9*Main!$B$8+'EV Scenarios'!V$2*'Node ratio'!$B10</f>
        <v>3.6778629804257248</v>
      </c>
      <c r="W9" s="2">
        <f>'[1]Pc, Summer, S1'!W9*Main!$B$8+'EV Scenarios'!W$2*'Node ratio'!$B10</f>
        <v>3.2391931053397069</v>
      </c>
      <c r="X9" s="2">
        <f>'[1]Pc, Summer, S1'!X9*Main!$B$8+'EV Scenarios'!X$2*'Node ratio'!$B10</f>
        <v>2.7624098670879209</v>
      </c>
      <c r="Y9" s="2">
        <f>'[1]Pc, Summer, S1'!Y9*Main!$B$8+'EV Scenarios'!Y$2*'Node ratio'!$B10</f>
        <v>2.5050941007845569</v>
      </c>
    </row>
    <row r="10" spans="1:25" x14ac:dyDescent="0.25">
      <c r="A10">
        <v>30</v>
      </c>
      <c r="B10" s="2">
        <f>'[1]Pc, Summer, S1'!B10*Main!$B$8+'EV Scenarios'!B$2*'Node ratio'!$B11</f>
        <v>2.3723771811127561</v>
      </c>
      <c r="C10" s="2">
        <f>'[1]Pc, Summer, S1'!C10*Main!$B$8+'EV Scenarios'!C$2*'Node ratio'!$B11</f>
        <v>2.1999516383487259</v>
      </c>
      <c r="D10" s="2">
        <f>'[1]Pc, Summer, S1'!D10*Main!$B$8+'EV Scenarios'!D$2*'Node ratio'!$B11</f>
        <v>2.0911887431737544</v>
      </c>
      <c r="E10" s="2">
        <f>'[1]Pc, Summer, S1'!E10*Main!$B$8+'EV Scenarios'!E$2*'Node ratio'!$B11</f>
        <v>1.963392792025928</v>
      </c>
      <c r="F10" s="2">
        <f>'[1]Pc, Summer, S1'!F10*Main!$B$8+'EV Scenarios'!F$2*'Node ratio'!$B11</f>
        <v>1.9746891912152194</v>
      </c>
      <c r="G10" s="2">
        <f>'[1]Pc, Summer, S1'!G10*Main!$B$8+'EV Scenarios'!G$2*'Node ratio'!$B11</f>
        <v>1.9504358548364245</v>
      </c>
      <c r="H10" s="2">
        <f>'[1]Pc, Summer, S1'!H10*Main!$B$8+'EV Scenarios'!H$2*'Node ratio'!$B11</f>
        <v>1.9807042621238913</v>
      </c>
      <c r="I10" s="2">
        <f>'[1]Pc, Summer, S1'!I10*Main!$B$8+'EV Scenarios'!I$2*'Node ratio'!$B11</f>
        <v>2.0403191675808934</v>
      </c>
      <c r="J10" s="2">
        <f>'[1]Pc, Summer, S1'!J10*Main!$B$8+'EV Scenarios'!J$2*'Node ratio'!$B11</f>
        <v>1.7719160345502698</v>
      </c>
      <c r="K10" s="2">
        <f>'[1]Pc, Summer, S1'!K10*Main!$B$8+'EV Scenarios'!K$2*'Node ratio'!$B11</f>
        <v>1.8479023845266436</v>
      </c>
      <c r="L10" s="2">
        <f>'[1]Pc, Summer, S1'!L10*Main!$B$8+'EV Scenarios'!L$2*'Node ratio'!$B11</f>
        <v>2.0346367444600499</v>
      </c>
      <c r="M10" s="2">
        <f>'[1]Pc, Summer, S1'!M10*Main!$B$8+'EV Scenarios'!M$2*'Node ratio'!$B11</f>
        <v>2.2674127680832949</v>
      </c>
      <c r="N10" s="2">
        <f>'[1]Pc, Summer, S1'!N10*Main!$B$8+'EV Scenarios'!N$2*'Node ratio'!$B11</f>
        <v>2.3713788790510777</v>
      </c>
      <c r="O10" s="2">
        <f>'[1]Pc, Summer, S1'!O10*Main!$B$8+'EV Scenarios'!O$2*'Node ratio'!$B11</f>
        <v>2.3423148018209461</v>
      </c>
      <c r="P10" s="2">
        <f>'[1]Pc, Summer, S1'!P10*Main!$B$8+'EV Scenarios'!P$2*'Node ratio'!$B11</f>
        <v>2.2672356126757176</v>
      </c>
      <c r="Q10" s="2">
        <f>'[1]Pc, Summer, S1'!Q10*Main!$B$8+'EV Scenarios'!Q$2*'Node ratio'!$B11</f>
        <v>2.3683632739007598</v>
      </c>
      <c r="R10" s="2">
        <f>'[1]Pc, Summer, S1'!R10*Main!$B$8+'EV Scenarios'!R$2*'Node ratio'!$B11</f>
        <v>2.3950804323038519</v>
      </c>
      <c r="S10" s="2">
        <f>'[1]Pc, Summer, S1'!S10*Main!$B$8+'EV Scenarios'!S$2*'Node ratio'!$B11</f>
        <v>2.3393048637157472</v>
      </c>
      <c r="T10" s="2">
        <f>'[1]Pc, Summer, S1'!T10*Main!$B$8+'EV Scenarios'!T$2*'Node ratio'!$B11</f>
        <v>2.3159348555247283</v>
      </c>
      <c r="U10" s="2">
        <f>'[1]Pc, Summer, S1'!U10*Main!$B$8+'EV Scenarios'!U$2*'Node ratio'!$B11</f>
        <v>2.4676647569795991</v>
      </c>
      <c r="V10" s="2">
        <f>'[1]Pc, Summer, S1'!V10*Main!$B$8+'EV Scenarios'!V$2*'Node ratio'!$B11</f>
        <v>2.5933393462232699</v>
      </c>
      <c r="W10" s="2">
        <f>'[1]Pc, Summer, S1'!W10*Main!$B$8+'EV Scenarios'!W$2*'Node ratio'!$B11</f>
        <v>2.4320095102886703</v>
      </c>
      <c r="X10" s="2">
        <f>'[1]Pc, Summer, S1'!X10*Main!$B$8+'EV Scenarios'!X$2*'Node ratio'!$B11</f>
        <v>2.1955848101200379</v>
      </c>
      <c r="Y10" s="2">
        <f>'[1]Pc, Summer, S1'!Y10*Main!$B$8+'EV Scenarios'!Y$2*'Node ratio'!$B11</f>
        <v>2.3400838158005031</v>
      </c>
    </row>
    <row r="11" spans="1:25" x14ac:dyDescent="0.25">
      <c r="A11">
        <v>40</v>
      </c>
      <c r="B11" s="2">
        <f>'[1]Pc, Summer, S1'!B11*Main!$B$8+'EV Scenarios'!B$2*'Node ratio'!$B12</f>
        <v>3.2609105631290092</v>
      </c>
      <c r="C11" s="2">
        <f>'[1]Pc, Summer, S1'!C11*Main!$B$8+'EV Scenarios'!C$2*'Node ratio'!$B12</f>
        <v>3.0154598991383392</v>
      </c>
      <c r="D11" s="2">
        <f>'[1]Pc, Summer, S1'!D11*Main!$B$8+'EV Scenarios'!D$2*'Node ratio'!$B12</f>
        <v>2.8968185954950108</v>
      </c>
      <c r="E11" s="2">
        <f>'[1]Pc, Summer, S1'!E11*Main!$B$8+'EV Scenarios'!E$2*'Node ratio'!$B12</f>
        <v>2.9220444039324414</v>
      </c>
      <c r="F11" s="2">
        <f>'[1]Pc, Summer, S1'!F11*Main!$B$8+'EV Scenarios'!F$2*'Node ratio'!$B12</f>
        <v>2.9161319289866845</v>
      </c>
      <c r="G11" s="2">
        <f>'[1]Pc, Summer, S1'!G11*Main!$B$8+'EV Scenarios'!G$2*'Node ratio'!$B12</f>
        <v>2.996917309266649</v>
      </c>
      <c r="H11" s="2">
        <f>'[1]Pc, Summer, S1'!H11*Main!$B$8+'EV Scenarios'!H$2*'Node ratio'!$B12</f>
        <v>3.5602738687602895</v>
      </c>
      <c r="I11" s="2">
        <f>'[1]Pc, Summer, S1'!I11*Main!$B$8+'EV Scenarios'!I$2*'Node ratio'!$B12</f>
        <v>4.1112183824183992</v>
      </c>
      <c r="J11" s="2">
        <f>'[1]Pc, Summer, S1'!J11*Main!$B$8+'EV Scenarios'!J$2*'Node ratio'!$B12</f>
        <v>4.3963601998285338</v>
      </c>
      <c r="K11" s="2">
        <f>'[1]Pc, Summer, S1'!K11*Main!$B$8+'EV Scenarios'!K$2*'Node ratio'!$B12</f>
        <v>4.57166448572407</v>
      </c>
      <c r="L11" s="2">
        <f>'[1]Pc, Summer, S1'!L11*Main!$B$8+'EV Scenarios'!L$2*'Node ratio'!$B12</f>
        <v>4.469707311376748</v>
      </c>
      <c r="M11" s="2">
        <f>'[1]Pc, Summer, S1'!M11*Main!$B$8+'EV Scenarios'!M$2*'Node ratio'!$B12</f>
        <v>4.6303859390833688</v>
      </c>
      <c r="N11" s="2">
        <f>'[1]Pc, Summer, S1'!N11*Main!$B$8+'EV Scenarios'!N$2*'Node ratio'!$B12</f>
        <v>4.8286946893373255</v>
      </c>
      <c r="O11" s="2">
        <f>'[1]Pc, Summer, S1'!O11*Main!$B$8+'EV Scenarios'!O$2*'Node ratio'!$B12</f>
        <v>4.6773179885736873</v>
      </c>
      <c r="P11" s="2">
        <f>'[1]Pc, Summer, S1'!P11*Main!$B$8+'EV Scenarios'!P$2*'Node ratio'!$B12</f>
        <v>4.5492950144289939</v>
      </c>
      <c r="Q11" s="2">
        <f>'[1]Pc, Summer, S1'!Q11*Main!$B$8+'EV Scenarios'!Q$2*'Node ratio'!$B12</f>
        <v>4.2193938525728241</v>
      </c>
      <c r="R11" s="2">
        <f>'[1]Pc, Summer, S1'!R11*Main!$B$8+'EV Scenarios'!R$2*'Node ratio'!$B12</f>
        <v>4.1120521106493344</v>
      </c>
      <c r="S11" s="2">
        <f>'[1]Pc, Summer, S1'!S11*Main!$B$8+'EV Scenarios'!S$2*'Node ratio'!$B12</f>
        <v>4.0938884065377765</v>
      </c>
      <c r="T11" s="2">
        <f>'[1]Pc, Summer, S1'!T11*Main!$B$8+'EV Scenarios'!T$2*'Node ratio'!$B12</f>
        <v>4.1756691289935599</v>
      </c>
      <c r="U11" s="2">
        <f>'[1]Pc, Summer, S1'!U11*Main!$B$8+'EV Scenarios'!U$2*'Node ratio'!$B12</f>
        <v>4.4508191689311776</v>
      </c>
      <c r="V11" s="2">
        <f>'[1]Pc, Summer, S1'!V11*Main!$B$8+'EV Scenarios'!V$2*'Node ratio'!$B12</f>
        <v>4.8034427005725657</v>
      </c>
      <c r="W11" s="2">
        <f>'[1]Pc, Summer, S1'!W11*Main!$B$8+'EV Scenarios'!W$2*'Node ratio'!$B12</f>
        <v>4.3783125794180178</v>
      </c>
      <c r="X11" s="2">
        <f>'[1]Pc, Summer, S1'!X11*Main!$B$8+'EV Scenarios'!X$2*'Node ratio'!$B12</f>
        <v>4.0071088766708884</v>
      </c>
      <c r="Y11" s="2">
        <f>'[1]Pc, Summer, S1'!Y11*Main!$B$8+'EV Scenarios'!Y$2*'Node ratio'!$B12</f>
        <v>3.5016901795927167</v>
      </c>
    </row>
    <row r="12" spans="1:25" x14ac:dyDescent="0.25">
      <c r="A12">
        <v>14</v>
      </c>
      <c r="B12" s="2">
        <f>'[1]Pc, Summer, S1'!B12*Main!$B$8+'EV Scenarios'!B$2*'Node ratio'!$B13</f>
        <v>1.434772994730332</v>
      </c>
      <c r="C12" s="2">
        <f>'[1]Pc, Summer, S1'!C12*Main!$B$8+'EV Scenarios'!C$2*'Node ratio'!$B13</f>
        <v>1.3251201160835835</v>
      </c>
      <c r="D12" s="2">
        <f>'[1]Pc, Summer, S1'!D12*Main!$B$8+'EV Scenarios'!D$2*'Node ratio'!$B13</f>
        <v>1.1905672126377356</v>
      </c>
      <c r="E12" s="2">
        <f>'[1]Pc, Summer, S1'!E12*Main!$B$8+'EV Scenarios'!E$2*'Node ratio'!$B13</f>
        <v>1.1510258472097425</v>
      </c>
      <c r="F12" s="2">
        <f>'[1]Pc, Summer, S1'!F12*Main!$B$8+'EV Scenarios'!F$2*'Node ratio'!$B13</f>
        <v>1.1117715882346229</v>
      </c>
      <c r="G12" s="2">
        <f>'[1]Pc, Summer, S1'!G12*Main!$B$8+'EV Scenarios'!G$2*'Node ratio'!$B13</f>
        <v>1.2053835842651666</v>
      </c>
      <c r="H12" s="2">
        <f>'[1]Pc, Summer, S1'!H12*Main!$B$8+'EV Scenarios'!H$2*'Node ratio'!$B13</f>
        <v>1.4461039541530722</v>
      </c>
      <c r="I12" s="2">
        <f>'[1]Pc, Summer, S1'!I12*Main!$B$8+'EV Scenarios'!I$2*'Node ratio'!$B13</f>
        <v>1.3952224045181756</v>
      </c>
      <c r="J12" s="2">
        <f>'[1]Pc, Summer, S1'!J12*Main!$B$8+'EV Scenarios'!J$2*'Node ratio'!$B13</f>
        <v>1.5065147842295632</v>
      </c>
      <c r="K12" s="2">
        <f>'[1]Pc, Summer, S1'!K12*Main!$B$8+'EV Scenarios'!K$2*'Node ratio'!$B13</f>
        <v>1.5992156834128413</v>
      </c>
      <c r="L12" s="2">
        <f>'[1]Pc, Summer, S1'!L12*Main!$B$8+'EV Scenarios'!L$2*'Node ratio'!$B13</f>
        <v>1.6601302609266533</v>
      </c>
      <c r="M12" s="2">
        <f>'[1]Pc, Summer, S1'!M12*Main!$B$8+'EV Scenarios'!M$2*'Node ratio'!$B13</f>
        <v>1.6963884963224025</v>
      </c>
      <c r="N12" s="2">
        <f>'[1]Pc, Summer, S1'!N12*Main!$B$8+'EV Scenarios'!N$2*'Node ratio'!$B13</f>
        <v>1.6839476248027043</v>
      </c>
      <c r="O12" s="2">
        <f>'[1]Pc, Summer, S1'!O12*Main!$B$8+'EV Scenarios'!O$2*'Node ratio'!$B13</f>
        <v>1.6328008441644619</v>
      </c>
      <c r="P12" s="2">
        <f>'[1]Pc, Summer, S1'!P12*Main!$B$8+'EV Scenarios'!P$2*'Node ratio'!$B13</f>
        <v>1.5330168929946124</v>
      </c>
      <c r="Q12" s="2">
        <f>'[1]Pc, Summer, S1'!Q12*Main!$B$8+'EV Scenarios'!Q$2*'Node ratio'!$B13</f>
        <v>1.4621197372756394</v>
      </c>
      <c r="R12" s="2">
        <f>'[1]Pc, Summer, S1'!R12*Main!$B$8+'EV Scenarios'!R$2*'Node ratio'!$B13</f>
        <v>1.4721509337197127</v>
      </c>
      <c r="S12" s="2">
        <f>'[1]Pc, Summer, S1'!S12*Main!$B$8+'EV Scenarios'!S$2*'Node ratio'!$B13</f>
        <v>1.5926818438127097</v>
      </c>
      <c r="T12" s="2">
        <f>'[1]Pc, Summer, S1'!T12*Main!$B$8+'EV Scenarios'!T$2*'Node ratio'!$B13</f>
        <v>1.6369966176511381</v>
      </c>
      <c r="U12" s="2">
        <f>'[1]Pc, Summer, S1'!U12*Main!$B$8+'EV Scenarios'!U$2*'Node ratio'!$B13</f>
        <v>1.6794835060135875</v>
      </c>
      <c r="V12" s="2">
        <f>'[1]Pc, Summer, S1'!V12*Main!$B$8+'EV Scenarios'!V$2*'Node ratio'!$B13</f>
        <v>1.8734865792484241</v>
      </c>
      <c r="W12" s="2">
        <f>'[1]Pc, Summer, S1'!W12*Main!$B$8+'EV Scenarios'!W$2*'Node ratio'!$B13</f>
        <v>1.6763255620024158</v>
      </c>
      <c r="X12" s="2">
        <f>'[1]Pc, Summer, S1'!X12*Main!$B$8+'EV Scenarios'!X$2*'Node ratio'!$B13</f>
        <v>1.7617581865633767</v>
      </c>
      <c r="Y12" s="2">
        <f>'[1]Pc, Summer, S1'!Y12*Main!$B$8+'EV Scenarios'!Y$2*'Node ratio'!$B13</f>
        <v>1.5892060944601361</v>
      </c>
    </row>
    <row r="13" spans="1:25" x14ac:dyDescent="0.25">
      <c r="A13">
        <v>34</v>
      </c>
      <c r="B13" s="2">
        <f>'[1]Pc, Summer, S1'!B13*Main!$B$8+'EV Scenarios'!B$2*'Node ratio'!$B14</f>
        <v>7.5246880439651029</v>
      </c>
      <c r="C13" s="2">
        <f>'[1]Pc, Summer, S1'!C13*Main!$B$8+'EV Scenarios'!C$2*'Node ratio'!$B14</f>
        <v>7.601623906129757</v>
      </c>
      <c r="D13" s="2">
        <f>'[1]Pc, Summer, S1'!D13*Main!$B$8+'EV Scenarios'!D$2*'Node ratio'!$B14</f>
        <v>7.8832037403678754</v>
      </c>
      <c r="E13" s="2">
        <f>'[1]Pc, Summer, S1'!E13*Main!$B$8+'EV Scenarios'!E$2*'Node ratio'!$B14</f>
        <v>7.2133397878702086</v>
      </c>
      <c r="F13" s="2">
        <f>'[1]Pc, Summer, S1'!F13*Main!$B$8+'EV Scenarios'!F$2*'Node ratio'!$B14</f>
        <v>6.9949043498598664</v>
      </c>
      <c r="G13" s="2">
        <f>'[1]Pc, Summer, S1'!G13*Main!$B$8+'EV Scenarios'!G$2*'Node ratio'!$B14</f>
        <v>6.8138298457228919</v>
      </c>
      <c r="H13" s="2">
        <f>'[1]Pc, Summer, S1'!H13*Main!$B$8+'EV Scenarios'!H$2*'Node ratio'!$B14</f>
        <v>7.0646856900524853</v>
      </c>
      <c r="I13" s="2">
        <f>'[1]Pc, Summer, S1'!I13*Main!$B$8+'EV Scenarios'!I$2*'Node ratio'!$B14</f>
        <v>6.9604825583869188</v>
      </c>
      <c r="J13" s="2">
        <f>'[1]Pc, Summer, S1'!J13*Main!$B$8+'EV Scenarios'!J$2*'Node ratio'!$B14</f>
        <v>6.1928888240911251</v>
      </c>
      <c r="K13" s="2">
        <f>'[1]Pc, Summer, S1'!K13*Main!$B$8+'EV Scenarios'!K$2*'Node ratio'!$B14</f>
        <v>4.8264695848590131</v>
      </c>
      <c r="L13" s="2">
        <f>'[1]Pc, Summer, S1'!L13*Main!$B$8+'EV Scenarios'!L$2*'Node ratio'!$B14</f>
        <v>6.5452409910099592</v>
      </c>
      <c r="M13" s="2">
        <f>'[1]Pc, Summer, S1'!M13*Main!$B$8+'EV Scenarios'!M$2*'Node ratio'!$B14</f>
        <v>7.1948932103634924</v>
      </c>
      <c r="N13" s="2">
        <f>'[1]Pc, Summer, S1'!N13*Main!$B$8+'EV Scenarios'!N$2*'Node ratio'!$B14</f>
        <v>7.2118882387989185</v>
      </c>
      <c r="O13" s="2">
        <f>'[1]Pc, Summer, S1'!O13*Main!$B$8+'EV Scenarios'!O$2*'Node ratio'!$B14</f>
        <v>7.4870313073080164</v>
      </c>
      <c r="P13" s="2">
        <f>'[1]Pc, Summer, S1'!P13*Main!$B$8+'EV Scenarios'!P$2*'Node ratio'!$B14</f>
        <v>5.9620848025574444</v>
      </c>
      <c r="Q13" s="2">
        <f>'[1]Pc, Summer, S1'!Q13*Main!$B$8+'EV Scenarios'!Q$2*'Node ratio'!$B14</f>
        <v>7.9373078392429655</v>
      </c>
      <c r="R13" s="2">
        <f>'[1]Pc, Summer, S1'!R13*Main!$B$8+'EV Scenarios'!R$2*'Node ratio'!$B14</f>
        <v>7.2812077212914055</v>
      </c>
      <c r="S13" s="2">
        <f>'[1]Pc, Summer, S1'!S13*Main!$B$8+'EV Scenarios'!S$2*'Node ratio'!$B14</f>
        <v>7.1548619949167866</v>
      </c>
      <c r="T13" s="2">
        <f>'[1]Pc, Summer, S1'!T13*Main!$B$8+'EV Scenarios'!T$2*'Node ratio'!$B14</f>
        <v>7.1385297095062263</v>
      </c>
      <c r="U13" s="2">
        <f>'[1]Pc, Summer, S1'!U13*Main!$B$8+'EV Scenarios'!U$2*'Node ratio'!$B14</f>
        <v>7.800110256120445</v>
      </c>
      <c r="V13" s="2">
        <f>'[1]Pc, Summer, S1'!V13*Main!$B$8+'EV Scenarios'!V$2*'Node ratio'!$B14</f>
        <v>8.5833323267402388</v>
      </c>
      <c r="W13" s="2">
        <f>'[1]Pc, Summer, S1'!W13*Main!$B$8+'EV Scenarios'!W$2*'Node ratio'!$B14</f>
        <v>8.5097301785078798</v>
      </c>
      <c r="X13" s="2">
        <f>'[1]Pc, Summer, S1'!X13*Main!$B$8+'EV Scenarios'!X$2*'Node ratio'!$B14</f>
        <v>9.0099761996047363</v>
      </c>
      <c r="Y13" s="2">
        <f>'[1]Pc, Summer, S1'!Y13*Main!$B$8+'EV Scenarios'!Y$2*'Node ratio'!$B14</f>
        <v>9.1932342849217026</v>
      </c>
    </row>
    <row r="14" spans="1:25" x14ac:dyDescent="0.25">
      <c r="A14">
        <v>3</v>
      </c>
      <c r="B14" s="2">
        <f>'[1]Pc, Summer, S1'!B14*Main!$B$8+'EV Scenarios'!B$2*'Node ratio'!$B15</f>
        <v>11.938238733156986</v>
      </c>
      <c r="C14" s="2">
        <f>'[1]Pc, Summer, S1'!C14*Main!$B$8+'EV Scenarios'!C$2*'Node ratio'!$B15</f>
        <v>11.796293322916441</v>
      </c>
      <c r="D14" s="2">
        <f>'[1]Pc, Summer, S1'!D14*Main!$B$8+'EV Scenarios'!D$2*'Node ratio'!$B15</f>
        <v>11.609036644348707</v>
      </c>
      <c r="E14" s="2">
        <f>'[1]Pc, Summer, S1'!E14*Main!$B$8+'EV Scenarios'!E$2*'Node ratio'!$B15</f>
        <v>11.537012245629029</v>
      </c>
      <c r="F14" s="2">
        <f>'[1]Pc, Summer, S1'!F14*Main!$B$8+'EV Scenarios'!F$2*'Node ratio'!$B15</f>
        <v>11.460423245622987</v>
      </c>
      <c r="G14" s="2">
        <f>'[1]Pc, Summer, S1'!G14*Main!$B$8+'EV Scenarios'!G$2*'Node ratio'!$B15</f>
        <v>11.713791013412076</v>
      </c>
      <c r="H14" s="2">
        <f>'[1]Pc, Summer, S1'!H14*Main!$B$8+'EV Scenarios'!H$2*'Node ratio'!$B15</f>
        <v>13.509339953984355</v>
      </c>
      <c r="I14" s="2">
        <f>'[1]Pc, Summer, S1'!I14*Main!$B$8+'EV Scenarios'!I$2*'Node ratio'!$B15</f>
        <v>14.24458362943863</v>
      </c>
      <c r="J14" s="2">
        <f>'[1]Pc, Summer, S1'!J14*Main!$B$8+'EV Scenarios'!J$2*'Node ratio'!$B15</f>
        <v>15.185189393660579</v>
      </c>
      <c r="K14" s="2">
        <f>'[1]Pc, Summer, S1'!K14*Main!$B$8+'EV Scenarios'!K$2*'Node ratio'!$B15</f>
        <v>14.452265691415441</v>
      </c>
      <c r="L14" s="2">
        <f>'[1]Pc, Summer, S1'!L14*Main!$B$8+'EV Scenarios'!L$2*'Node ratio'!$B15</f>
        <v>14.542755996222262</v>
      </c>
      <c r="M14" s="2">
        <f>'[1]Pc, Summer, S1'!M14*Main!$B$8+'EV Scenarios'!M$2*'Node ratio'!$B15</f>
        <v>14.651886374564876</v>
      </c>
      <c r="N14" s="2">
        <f>'[1]Pc, Summer, S1'!N14*Main!$B$8+'EV Scenarios'!N$2*'Node ratio'!$B15</f>
        <v>15.132223519451157</v>
      </c>
      <c r="O14" s="2">
        <f>'[1]Pc, Summer, S1'!O14*Main!$B$8+'EV Scenarios'!O$2*'Node ratio'!$B15</f>
        <v>14.979502301400075</v>
      </c>
      <c r="P14" s="2">
        <f>'[1]Pc, Summer, S1'!P14*Main!$B$8+'EV Scenarios'!P$2*'Node ratio'!$B15</f>
        <v>14.650243686911271</v>
      </c>
      <c r="Q14" s="2">
        <f>'[1]Pc, Summer, S1'!Q14*Main!$B$8+'EV Scenarios'!Q$2*'Node ratio'!$B15</f>
        <v>14.538846155420933</v>
      </c>
      <c r="R14" s="2">
        <f>'[1]Pc, Summer, S1'!R14*Main!$B$8+'EV Scenarios'!R$2*'Node ratio'!$B15</f>
        <v>14.724810162170098</v>
      </c>
      <c r="S14" s="2">
        <f>'[1]Pc, Summer, S1'!S14*Main!$B$8+'EV Scenarios'!S$2*'Node ratio'!$B15</f>
        <v>14.868673611166114</v>
      </c>
      <c r="T14" s="2">
        <f>'[1]Pc, Summer, S1'!T14*Main!$B$8+'EV Scenarios'!T$2*'Node ratio'!$B15</f>
        <v>14.23107304053352</v>
      </c>
      <c r="U14" s="2">
        <f>'[1]Pc, Summer, S1'!U14*Main!$B$8+'EV Scenarios'!U$2*'Node ratio'!$B15</f>
        <v>14.400206361851664</v>
      </c>
      <c r="V14" s="2">
        <f>'[1]Pc, Summer, S1'!V14*Main!$B$8+'EV Scenarios'!V$2*'Node ratio'!$B15</f>
        <v>14.521382942755796</v>
      </c>
      <c r="W14" s="2">
        <f>'[1]Pc, Summer, S1'!W14*Main!$B$8+'EV Scenarios'!W$2*'Node ratio'!$B15</f>
        <v>13.669922685650956</v>
      </c>
      <c r="X14" s="2">
        <f>'[1]Pc, Summer, S1'!X14*Main!$B$8+'EV Scenarios'!X$2*'Node ratio'!$B15</f>
        <v>12.1016933981709</v>
      </c>
      <c r="Y14" s="2">
        <f>'[1]Pc, Summer, S1'!Y14*Main!$B$8+'EV Scenarios'!Y$2*'Node ratio'!$B15</f>
        <v>12.116078574682827</v>
      </c>
    </row>
    <row r="15" spans="1:25" x14ac:dyDescent="0.25">
      <c r="A15">
        <v>20</v>
      </c>
      <c r="B15" s="2">
        <f>'[1]Pc, Summer, S1'!B15*Main!$B$8+'EV Scenarios'!B$2*'Node ratio'!$B16</f>
        <v>0.40132846145894863</v>
      </c>
      <c r="C15" s="2">
        <f>'[1]Pc, Summer, S1'!C15*Main!$B$8+'EV Scenarios'!C$2*'Node ratio'!$B16</f>
        <v>0.37849996426461913</v>
      </c>
      <c r="D15" s="2">
        <f>'[1]Pc, Summer, S1'!D15*Main!$B$8+'EV Scenarios'!D$2*'Node ratio'!$B16</f>
        <v>0.36758879090372132</v>
      </c>
      <c r="E15" s="2">
        <f>'[1]Pc, Summer, S1'!E15*Main!$B$8+'EV Scenarios'!E$2*'Node ratio'!$B16</f>
        <v>0.35921131792675731</v>
      </c>
      <c r="F15" s="2">
        <f>'[1]Pc, Summer, S1'!F15*Main!$B$8+'EV Scenarios'!F$2*'Node ratio'!$B16</f>
        <v>0.36546194329592441</v>
      </c>
      <c r="G15" s="2">
        <f>'[1]Pc, Summer, S1'!G15*Main!$B$8+'EV Scenarios'!G$2*'Node ratio'!$B16</f>
        <v>0.39129208520378034</v>
      </c>
      <c r="H15" s="2">
        <f>'[1]Pc, Summer, S1'!H15*Main!$B$8+'EV Scenarios'!H$2*'Node ratio'!$B16</f>
        <v>0.46508513393384532</v>
      </c>
      <c r="I15" s="2">
        <f>'[1]Pc, Summer, S1'!I15*Main!$B$8+'EV Scenarios'!I$2*'Node ratio'!$B16</f>
        <v>0.53399735262847026</v>
      </c>
      <c r="J15" s="2">
        <f>'[1]Pc, Summer, S1'!J15*Main!$B$8+'EV Scenarios'!J$2*'Node ratio'!$B16</f>
        <v>0.57950282560543431</v>
      </c>
      <c r="K15" s="2">
        <f>'[1]Pc, Summer, S1'!K15*Main!$B$8+'EV Scenarios'!K$2*'Node ratio'!$B16</f>
        <v>0.6041440318960426</v>
      </c>
      <c r="L15" s="2">
        <f>'[1]Pc, Summer, S1'!L15*Main!$B$8+'EV Scenarios'!L$2*'Node ratio'!$B16</f>
        <v>0.64637568945658608</v>
      </c>
      <c r="M15" s="2">
        <f>'[1]Pc, Summer, S1'!M15*Main!$B$8+'EV Scenarios'!M$2*'Node ratio'!$B16</f>
        <v>0.66135153972238636</v>
      </c>
      <c r="N15" s="2">
        <f>'[1]Pc, Summer, S1'!N15*Main!$B$8+'EV Scenarios'!N$2*'Node ratio'!$B16</f>
        <v>0.64842989294152398</v>
      </c>
      <c r="O15" s="2">
        <f>'[1]Pc, Summer, S1'!O15*Main!$B$8+'EV Scenarios'!O$2*'Node ratio'!$B16</f>
        <v>0.5966431182811579</v>
      </c>
      <c r="P15" s="2">
        <f>'[1]Pc, Summer, S1'!P15*Main!$B$8+'EV Scenarios'!P$2*'Node ratio'!$B16</f>
        <v>0.52299881704075613</v>
      </c>
      <c r="Q15" s="2">
        <f>'[1]Pc, Summer, S1'!Q15*Main!$B$8+'EV Scenarios'!Q$2*'Node ratio'!$B16</f>
        <v>0.52403156453041944</v>
      </c>
      <c r="R15" s="2">
        <f>'[1]Pc, Summer, S1'!R15*Main!$B$8+'EV Scenarios'!R$2*'Node ratio'!$B16</f>
        <v>0.52870249025398719</v>
      </c>
      <c r="S15" s="2">
        <f>'[1]Pc, Summer, S1'!S15*Main!$B$8+'EV Scenarios'!S$2*'Node ratio'!$B16</f>
        <v>0.51497248995865341</v>
      </c>
      <c r="T15" s="2">
        <f>'[1]Pc, Summer, S1'!T15*Main!$B$8+'EV Scenarios'!T$2*'Node ratio'!$B16</f>
        <v>0.5393162665386888</v>
      </c>
      <c r="U15" s="2">
        <f>'[1]Pc, Summer, S1'!U15*Main!$B$8+'EV Scenarios'!U$2*'Node ratio'!$B16</f>
        <v>0.57658860838747794</v>
      </c>
      <c r="V15" s="2">
        <f>'[1]Pc, Summer, S1'!V15*Main!$B$8+'EV Scenarios'!V$2*'Node ratio'!$B16</f>
        <v>0.58896131231541649</v>
      </c>
      <c r="W15" s="2">
        <f>'[1]Pc, Summer, S1'!W15*Main!$B$8+'EV Scenarios'!W$2*'Node ratio'!$B16</f>
        <v>0.51259798006497348</v>
      </c>
      <c r="X15" s="2">
        <f>'[1]Pc, Summer, S1'!X15*Main!$B$8+'EV Scenarios'!X$2*'Node ratio'!$B16</f>
        <v>0.47066411119314838</v>
      </c>
      <c r="Y15" s="2">
        <f>'[1]Pc, Summer, S1'!Y15*Main!$B$8+'EV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8.8728348736564051</v>
      </c>
      <c r="C2" s="2">
        <f>'[1]Pc, Summer, S2'!C2*Main!$B$8+'EV Scenarios'!C$2*'Node ratio'!$B3</f>
        <v>8.780264114738209</v>
      </c>
      <c r="D2" s="2">
        <f>'[1]Pc, Summer, S2'!D2*Main!$B$8+'EV Scenarios'!D$2*'Node ratio'!$B3</f>
        <v>8.4351211768445555</v>
      </c>
      <c r="E2" s="2">
        <f>'[1]Pc, Summer, S2'!E2*Main!$B$8+'EV Scenarios'!E$2*'Node ratio'!$B3</f>
        <v>8.2784642892139164</v>
      </c>
      <c r="F2" s="2">
        <f>'[1]Pc, Summer, S2'!F2*Main!$B$8+'EV Scenarios'!F$2*'Node ratio'!$B3</f>
        <v>8.2020758002053107</v>
      </c>
      <c r="G2" s="2">
        <f>'[1]Pc, Summer, S2'!G2*Main!$B$8+'EV Scenarios'!G$2*'Node ratio'!$B3</f>
        <v>8.323281198596522</v>
      </c>
      <c r="H2" s="2">
        <f>'[1]Pc, Summer, S2'!H2*Main!$B$8+'EV Scenarios'!H$2*'Node ratio'!$B3</f>
        <v>8.2809482294540704</v>
      </c>
      <c r="I2" s="2">
        <f>'[1]Pc, Summer, S2'!I2*Main!$B$8+'EV Scenarios'!I$2*'Node ratio'!$B3</f>
        <v>9.9847440812137389</v>
      </c>
      <c r="J2" s="2">
        <f>'[1]Pc, Summer, S2'!J2*Main!$B$8+'EV Scenarios'!J$2*'Node ratio'!$B3</f>
        <v>10.737900955709936</v>
      </c>
      <c r="K2" s="2">
        <f>'[1]Pc, Summer, S2'!K2*Main!$B$8+'EV Scenarios'!K$2*'Node ratio'!$B3</f>
        <v>10.606535509408527</v>
      </c>
      <c r="L2" s="2">
        <f>'[1]Pc, Summer, S2'!L2*Main!$B$8+'EV Scenarios'!L$2*'Node ratio'!$B3</f>
        <v>10.41894085568617</v>
      </c>
      <c r="M2" s="2">
        <f>'[1]Pc, Summer, S2'!M2*Main!$B$8+'EV Scenarios'!M$2*'Node ratio'!$B3</f>
        <v>10.545840456650755</v>
      </c>
      <c r="N2" s="2">
        <f>'[1]Pc, Summer, S2'!N2*Main!$B$8+'EV Scenarios'!N$2*'Node ratio'!$B3</f>
        <v>10.940545139599323</v>
      </c>
      <c r="O2" s="2">
        <f>'[1]Pc, Summer, S2'!O2*Main!$B$8+'EV Scenarios'!O$2*'Node ratio'!$B3</f>
        <v>10.733435091283965</v>
      </c>
      <c r="P2" s="2">
        <f>'[1]Pc, Summer, S2'!P2*Main!$B$8+'EV Scenarios'!P$2*'Node ratio'!$B3</f>
        <v>9.9026472488073018</v>
      </c>
      <c r="Q2" s="2">
        <f>'[1]Pc, Summer, S2'!Q2*Main!$B$8+'EV Scenarios'!Q$2*'Node ratio'!$B3</f>
        <v>10.211403008782314</v>
      </c>
      <c r="R2" s="2">
        <f>'[1]Pc, Summer, S2'!R2*Main!$B$8+'EV Scenarios'!R$2*'Node ratio'!$B3</f>
        <v>10.32987194979837</v>
      </c>
      <c r="S2" s="2">
        <f>'[1]Pc, Summer, S2'!S2*Main!$B$8+'EV Scenarios'!S$2*'Node ratio'!$B3</f>
        <v>10.002421767463582</v>
      </c>
      <c r="T2" s="2">
        <f>'[1]Pc, Summer, S2'!T2*Main!$B$8+'EV Scenarios'!T$2*'Node ratio'!$B3</f>
        <v>9.4813178153279818</v>
      </c>
      <c r="U2" s="2">
        <f>'[1]Pc, Summer, S2'!U2*Main!$B$8+'EV Scenarios'!U$2*'Node ratio'!$B3</f>
        <v>9.3607884745311143</v>
      </c>
      <c r="V2" s="2">
        <f>'[1]Pc, Summer, S2'!V2*Main!$B$8+'EV Scenarios'!V$2*'Node ratio'!$B3</f>
        <v>9.3393244244118421</v>
      </c>
      <c r="W2" s="2">
        <f>'[1]Pc, Summer, S2'!W2*Main!$B$8+'EV Scenarios'!W$2*'Node ratio'!$B3</f>
        <v>9.2326337468184505</v>
      </c>
      <c r="X2" s="2">
        <f>'[1]Pc, Summer, S2'!X2*Main!$B$8+'EV Scenarios'!X$2*'Node ratio'!$B3</f>
        <v>8.6332923147372185</v>
      </c>
      <c r="Y2" s="2">
        <f>'[1]Pc, Summer, S2'!Y2*Main!$B$8+'EV Scenarios'!Y$2*'Node ratio'!$B3</f>
        <v>8.3696694077890985</v>
      </c>
    </row>
    <row r="3" spans="1:25" x14ac:dyDescent="0.25">
      <c r="A3">
        <v>17</v>
      </c>
      <c r="B3" s="2">
        <f>'[1]Pc, Summer, S2'!B3*Main!$B$8+'EV Scenarios'!B$2*'Node ratio'!$B4</f>
        <v>2.4893404745382384</v>
      </c>
      <c r="C3" s="2">
        <f>'[1]Pc, Summer, S2'!C3*Main!$B$8+'EV Scenarios'!C$2*'Node ratio'!$B4</f>
        <v>2.3635817161085235</v>
      </c>
      <c r="D3" s="2">
        <f>'[1]Pc, Summer, S2'!D3*Main!$B$8+'EV Scenarios'!D$2*'Node ratio'!$B4</f>
        <v>2.1979408629300607</v>
      </c>
      <c r="E3" s="2">
        <f>'[1]Pc, Summer, S2'!E3*Main!$B$8+'EV Scenarios'!E$2*'Node ratio'!$B4</f>
        <v>2.0188529823603703</v>
      </c>
      <c r="F3" s="2">
        <f>'[1]Pc, Summer, S2'!F3*Main!$B$8+'EV Scenarios'!F$2*'Node ratio'!$B4</f>
        <v>1.8960352799955391</v>
      </c>
      <c r="G3" s="2">
        <f>'[1]Pc, Summer, S2'!G3*Main!$B$8+'EV Scenarios'!G$2*'Node ratio'!$B4</f>
        <v>1.9932036106317246</v>
      </c>
      <c r="H3" s="2">
        <f>'[1]Pc, Summer, S2'!H3*Main!$B$8+'EV Scenarios'!H$2*'Node ratio'!$B4</f>
        <v>2.1692094607772843</v>
      </c>
      <c r="I3" s="2">
        <f>'[1]Pc, Summer, S2'!I3*Main!$B$8+'EV Scenarios'!I$2*'Node ratio'!$B4</f>
        <v>2.4817243799736892</v>
      </c>
      <c r="J3" s="2">
        <f>'[1]Pc, Summer, S2'!J3*Main!$B$8+'EV Scenarios'!J$2*'Node ratio'!$B4</f>
        <v>2.6959050688013808</v>
      </c>
      <c r="K3" s="2">
        <f>'[1]Pc, Summer, S2'!K3*Main!$B$8+'EV Scenarios'!K$2*'Node ratio'!$B4</f>
        <v>2.8905522087436752</v>
      </c>
      <c r="L3" s="2">
        <f>'[1]Pc, Summer, S2'!L3*Main!$B$8+'EV Scenarios'!L$2*'Node ratio'!$B4</f>
        <v>2.6088868392751858</v>
      </c>
      <c r="M3" s="2">
        <f>'[1]Pc, Summer, S2'!M3*Main!$B$8+'EV Scenarios'!M$2*'Node ratio'!$B4</f>
        <v>2.733569457756353</v>
      </c>
      <c r="N3" s="2">
        <f>'[1]Pc, Summer, S2'!N3*Main!$B$8+'EV Scenarios'!N$2*'Node ratio'!$B4</f>
        <v>2.7506251341426848</v>
      </c>
      <c r="O3" s="2">
        <f>'[1]Pc, Summer, S2'!O3*Main!$B$8+'EV Scenarios'!O$2*'Node ratio'!$B4</f>
        <v>2.6917224909292692</v>
      </c>
      <c r="P3" s="2">
        <f>'[1]Pc, Summer, S2'!P3*Main!$B$8+'EV Scenarios'!P$2*'Node ratio'!$B4</f>
        <v>2.3221377527484344</v>
      </c>
      <c r="Q3" s="2">
        <f>'[1]Pc, Summer, S2'!Q3*Main!$B$8+'EV Scenarios'!Q$2*'Node ratio'!$B4</f>
        <v>2.4298543816099341</v>
      </c>
      <c r="R3" s="2">
        <f>'[1]Pc, Summer, S2'!R3*Main!$B$8+'EV Scenarios'!R$2*'Node ratio'!$B4</f>
        <v>2.5705046643766516</v>
      </c>
      <c r="S3" s="2">
        <f>'[1]Pc, Summer, S2'!S3*Main!$B$8+'EV Scenarios'!S$2*'Node ratio'!$B4</f>
        <v>2.5935995423975169</v>
      </c>
      <c r="T3" s="2">
        <f>'[1]Pc, Summer, S2'!T3*Main!$B$8+'EV Scenarios'!T$2*'Node ratio'!$B4</f>
        <v>2.6578498808750606</v>
      </c>
      <c r="U3" s="2">
        <f>'[1]Pc, Summer, S2'!U3*Main!$B$8+'EV Scenarios'!U$2*'Node ratio'!$B4</f>
        <v>2.7879361541008394</v>
      </c>
      <c r="V3" s="2">
        <f>'[1]Pc, Summer, S2'!V3*Main!$B$8+'EV Scenarios'!V$2*'Node ratio'!$B4</f>
        <v>2.9333399323357479</v>
      </c>
      <c r="W3" s="2">
        <f>'[1]Pc, Summer, S2'!W3*Main!$B$8+'EV Scenarios'!W$2*'Node ratio'!$B4</f>
        <v>2.6964029890020758</v>
      </c>
      <c r="X3" s="2">
        <f>'[1]Pc, Summer, S2'!X3*Main!$B$8+'EV Scenarios'!X$2*'Node ratio'!$B4</f>
        <v>2.6027954464334075</v>
      </c>
      <c r="Y3" s="2">
        <f>'[1]Pc, Summer, S2'!Y3*Main!$B$8+'EV Scenarios'!Y$2*'Node ratio'!$B4</f>
        <v>2.4798781860266326</v>
      </c>
    </row>
    <row r="4" spans="1:25" x14ac:dyDescent="0.25">
      <c r="A4">
        <v>38</v>
      </c>
      <c r="B4" s="2">
        <f>'[1]Pc, Summer, S2'!B4*Main!$B$8+'EV Scenarios'!B$2*'Node ratio'!$B5</f>
        <v>4.6325883150375642</v>
      </c>
      <c r="C4" s="2">
        <f>'[1]Pc, Summer, S2'!C4*Main!$B$8+'EV Scenarios'!C$2*'Node ratio'!$B5</f>
        <v>4.3566061335381638</v>
      </c>
      <c r="D4" s="2">
        <f>'[1]Pc, Summer, S2'!D4*Main!$B$8+'EV Scenarios'!D$2*'Node ratio'!$B5</f>
        <v>4.0024212547974685</v>
      </c>
      <c r="E4" s="2">
        <f>'[1]Pc, Summer, S2'!E4*Main!$B$8+'EV Scenarios'!E$2*'Node ratio'!$B5</f>
        <v>4.1648042534698284</v>
      </c>
      <c r="F4" s="2">
        <f>'[1]Pc, Summer, S2'!F4*Main!$B$8+'EV Scenarios'!F$2*'Node ratio'!$B5</f>
        <v>4.0765894903249285</v>
      </c>
      <c r="G4" s="2">
        <f>'[1]Pc, Summer, S2'!G4*Main!$B$8+'EV Scenarios'!G$2*'Node ratio'!$B5</f>
        <v>4.1626360698804463</v>
      </c>
      <c r="H4" s="2">
        <f>'[1]Pc, Summer, S2'!H4*Main!$B$8+'EV Scenarios'!H$2*'Node ratio'!$B5</f>
        <v>5.8873583379360559</v>
      </c>
      <c r="I4" s="2">
        <f>'[1]Pc, Summer, S2'!I4*Main!$B$8+'EV Scenarios'!I$2*'Node ratio'!$B5</f>
        <v>7.470659467402756</v>
      </c>
      <c r="J4" s="2">
        <f>'[1]Pc, Summer, S2'!J4*Main!$B$8+'EV Scenarios'!J$2*'Node ratio'!$B5</f>
        <v>7.8326969341074451</v>
      </c>
      <c r="K4" s="2">
        <f>'[1]Pc, Summer, S2'!K4*Main!$B$8+'EV Scenarios'!K$2*'Node ratio'!$B5</f>
        <v>7.3473958930981684</v>
      </c>
      <c r="L4" s="2">
        <f>'[1]Pc, Summer, S2'!L4*Main!$B$8+'EV Scenarios'!L$2*'Node ratio'!$B5</f>
        <v>7.1843342067935536</v>
      </c>
      <c r="M4" s="2">
        <f>'[1]Pc, Summer, S2'!M4*Main!$B$8+'EV Scenarios'!M$2*'Node ratio'!$B5</f>
        <v>7.720492592849924</v>
      </c>
      <c r="N4" s="2">
        <f>'[1]Pc, Summer, S2'!N4*Main!$B$8+'EV Scenarios'!N$2*'Node ratio'!$B5</f>
        <v>8.0793494175077551</v>
      </c>
      <c r="O4" s="2">
        <f>'[1]Pc, Summer, S2'!O4*Main!$B$8+'EV Scenarios'!O$2*'Node ratio'!$B5</f>
        <v>7.501973913201482</v>
      </c>
      <c r="P4" s="2">
        <f>'[1]Pc, Summer, S2'!P4*Main!$B$8+'EV Scenarios'!P$2*'Node ratio'!$B5</f>
        <v>6.8391226534616001</v>
      </c>
      <c r="Q4" s="2">
        <f>'[1]Pc, Summer, S2'!Q4*Main!$B$8+'EV Scenarios'!Q$2*'Node ratio'!$B5</f>
        <v>6.4902077974908874</v>
      </c>
      <c r="R4" s="2">
        <f>'[1]Pc, Summer, S2'!R4*Main!$B$8+'EV Scenarios'!R$2*'Node ratio'!$B5</f>
        <v>6.631602879071453</v>
      </c>
      <c r="S4" s="2">
        <f>'[1]Pc, Summer, S2'!S4*Main!$B$8+'EV Scenarios'!S$2*'Node ratio'!$B5</f>
        <v>6.4187033343035473</v>
      </c>
      <c r="T4" s="2">
        <f>'[1]Pc, Summer, S2'!T4*Main!$B$8+'EV Scenarios'!T$2*'Node ratio'!$B5</f>
        <v>6.26183756153796</v>
      </c>
      <c r="U4" s="2">
        <f>'[1]Pc, Summer, S2'!U4*Main!$B$8+'EV Scenarios'!U$2*'Node ratio'!$B5</f>
        <v>6.8190624738340215</v>
      </c>
      <c r="V4" s="2">
        <f>'[1]Pc, Summer, S2'!V4*Main!$B$8+'EV Scenarios'!V$2*'Node ratio'!$B5</f>
        <v>7.1475353205381378</v>
      </c>
      <c r="W4" s="2">
        <f>'[1]Pc, Summer, S2'!W4*Main!$B$8+'EV Scenarios'!W$2*'Node ratio'!$B5</f>
        <v>6.6715132756304065</v>
      </c>
      <c r="X4" s="2">
        <f>'[1]Pc, Summer, S2'!X4*Main!$B$8+'EV Scenarios'!X$2*'Node ratio'!$B5</f>
        <v>5.8927774214235642</v>
      </c>
      <c r="Y4" s="2">
        <f>'[1]Pc, Summer, S2'!Y4*Main!$B$8+'EV Scenarios'!Y$2*'Node ratio'!$B5</f>
        <v>4.9258430097093449</v>
      </c>
    </row>
    <row r="5" spans="1:25" x14ac:dyDescent="0.25">
      <c r="A5">
        <v>36</v>
      </c>
      <c r="B5" s="2">
        <f>'[1]Pc, Summer, S2'!B5*Main!$B$8+'EV Scenarios'!B$2*'Node ratio'!$B6</f>
        <v>0.87759969735191168</v>
      </c>
      <c r="C5" s="2">
        <f>'[1]Pc, Summer, S2'!C5*Main!$B$8+'EV Scenarios'!C$2*'Node ratio'!$B6</f>
        <v>0.76873439240929986</v>
      </c>
      <c r="D5" s="2">
        <f>'[1]Pc, Summer, S2'!D5*Main!$B$8+'EV Scenarios'!D$2*'Node ratio'!$B6</f>
        <v>0.60619365359124644</v>
      </c>
      <c r="E5" s="2">
        <f>'[1]Pc, Summer, S2'!E5*Main!$B$8+'EV Scenarios'!E$2*'Node ratio'!$B6</f>
        <v>0.59435516486061402</v>
      </c>
      <c r="F5" s="2">
        <f>'[1]Pc, Summer, S2'!F5*Main!$B$8+'EV Scenarios'!F$2*'Node ratio'!$B6</f>
        <v>0.52099178614070185</v>
      </c>
      <c r="G5" s="2">
        <f>'[1]Pc, Summer, S2'!G5*Main!$B$8+'EV Scenarios'!G$2*'Node ratio'!$B6</f>
        <v>0.51808918452463693</v>
      </c>
      <c r="H5" s="2">
        <f>'[1]Pc, Summer, S2'!H5*Main!$B$8+'EV Scenarios'!H$2*'Node ratio'!$B6</f>
        <v>0.88919542909591831</v>
      </c>
      <c r="I5" s="2">
        <f>'[1]Pc, Summer, S2'!I5*Main!$B$8+'EV Scenarios'!I$2*'Node ratio'!$B6</f>
        <v>1.0849835431089629</v>
      </c>
      <c r="J5" s="2">
        <f>'[1]Pc, Summer, S2'!J5*Main!$B$8+'EV Scenarios'!J$2*'Node ratio'!$B6</f>
        <v>1.2957128014437946</v>
      </c>
      <c r="K5" s="2">
        <f>'[1]Pc, Summer, S2'!K5*Main!$B$8+'EV Scenarios'!K$2*'Node ratio'!$B6</f>
        <v>1.3396815332512542</v>
      </c>
      <c r="L5" s="2">
        <f>'[1]Pc, Summer, S2'!L5*Main!$B$8+'EV Scenarios'!L$2*'Node ratio'!$B6</f>
        <v>1.2917751420066554</v>
      </c>
      <c r="M5" s="2">
        <f>'[1]Pc, Summer, S2'!M5*Main!$B$8+'EV Scenarios'!M$2*'Node ratio'!$B6</f>
        <v>1.15992488484958</v>
      </c>
      <c r="N5" s="2">
        <f>'[1]Pc, Summer, S2'!N5*Main!$B$8+'EV Scenarios'!N$2*'Node ratio'!$B6</f>
        <v>1.3203796671769574</v>
      </c>
      <c r="O5" s="2">
        <f>'[1]Pc, Summer, S2'!O5*Main!$B$8+'EV Scenarios'!O$2*'Node ratio'!$B6</f>
        <v>1.257200690304193</v>
      </c>
      <c r="P5" s="2">
        <f>'[1]Pc, Summer, S2'!P5*Main!$B$8+'EV Scenarios'!P$2*'Node ratio'!$B6</f>
        <v>1.1471039044791009</v>
      </c>
      <c r="Q5" s="2">
        <f>'[1]Pc, Summer, S2'!Q5*Main!$B$8+'EV Scenarios'!Q$2*'Node ratio'!$B6</f>
        <v>1.0708273471003105</v>
      </c>
      <c r="R5" s="2">
        <f>'[1]Pc, Summer, S2'!R5*Main!$B$8+'EV Scenarios'!R$2*'Node ratio'!$B6</f>
        <v>0.98282630247265068</v>
      </c>
      <c r="S5" s="2">
        <f>'[1]Pc, Summer, S2'!S5*Main!$B$8+'EV Scenarios'!S$2*'Node ratio'!$B6</f>
        <v>0.91536413321103782</v>
      </c>
      <c r="T5" s="2">
        <f>'[1]Pc, Summer, S2'!T5*Main!$B$8+'EV Scenarios'!T$2*'Node ratio'!$B6</f>
        <v>1.0962379051063551</v>
      </c>
      <c r="U5" s="2">
        <f>'[1]Pc, Summer, S2'!U5*Main!$B$8+'EV Scenarios'!U$2*'Node ratio'!$B6</f>
        <v>1.2649136156043048</v>
      </c>
      <c r="V5" s="2">
        <f>'[1]Pc, Summer, S2'!V5*Main!$B$8+'EV Scenarios'!V$2*'Node ratio'!$B6</f>
        <v>1.4592455704422875</v>
      </c>
      <c r="W5" s="2">
        <f>'[1]Pc, Summer, S2'!W5*Main!$B$8+'EV Scenarios'!W$2*'Node ratio'!$B6</f>
        <v>1.3910918250225881</v>
      </c>
      <c r="X5" s="2">
        <f>'[1]Pc, Summer, S2'!X5*Main!$B$8+'EV Scenarios'!X$2*'Node ratio'!$B6</f>
        <v>1.2956722241734133</v>
      </c>
      <c r="Y5" s="2">
        <f>'[1]Pc, Summer, S2'!Y5*Main!$B$8+'EV Scenarios'!Y$2*'Node ratio'!$B6</f>
        <v>1.0567074155047029</v>
      </c>
    </row>
    <row r="6" spans="1:25" x14ac:dyDescent="0.25">
      <c r="A6">
        <v>26</v>
      </c>
      <c r="B6" s="2">
        <f>'[1]Pc, Summer, S2'!B6*Main!$B$8+'EV Scenarios'!B$2*'Node ratio'!$B7</f>
        <v>4.8683580543771008</v>
      </c>
      <c r="C6" s="2">
        <f>'[1]Pc, Summer, S2'!C6*Main!$B$8+'EV Scenarios'!C$2*'Node ratio'!$B7</f>
        <v>4.4284795946474143</v>
      </c>
      <c r="D6" s="2">
        <f>'[1]Pc, Summer, S2'!D6*Main!$B$8+'EV Scenarios'!D$2*'Node ratio'!$B7</f>
        <v>4.0190227809500181</v>
      </c>
      <c r="E6" s="2">
        <f>'[1]Pc, Summer, S2'!E6*Main!$B$8+'EV Scenarios'!E$2*'Node ratio'!$B7</f>
        <v>3.9161556052332966</v>
      </c>
      <c r="F6" s="2">
        <f>'[1]Pc, Summer, S2'!F6*Main!$B$8+'EV Scenarios'!F$2*'Node ratio'!$B7</f>
        <v>3.9921415116572869</v>
      </c>
      <c r="G6" s="2">
        <f>'[1]Pc, Summer, S2'!G6*Main!$B$8+'EV Scenarios'!G$2*'Node ratio'!$B7</f>
        <v>4.0232957140621224</v>
      </c>
      <c r="H6" s="2">
        <f>'[1]Pc, Summer, S2'!H6*Main!$B$8+'EV Scenarios'!H$2*'Node ratio'!$B7</f>
        <v>4.502713213317854</v>
      </c>
      <c r="I6" s="2">
        <f>'[1]Pc, Summer, S2'!I6*Main!$B$8+'EV Scenarios'!I$2*'Node ratio'!$B7</f>
        <v>4.7513401854246498</v>
      </c>
      <c r="J6" s="2">
        <f>'[1]Pc, Summer, S2'!J6*Main!$B$8+'EV Scenarios'!J$2*'Node ratio'!$B7</f>
        <v>5.2241116457588168</v>
      </c>
      <c r="K6" s="2">
        <f>'[1]Pc, Summer, S2'!K6*Main!$B$8+'EV Scenarios'!K$2*'Node ratio'!$B7</f>
        <v>5.4085080014788876</v>
      </c>
      <c r="L6" s="2">
        <f>'[1]Pc, Summer, S2'!L6*Main!$B$8+'EV Scenarios'!L$2*'Node ratio'!$B7</f>
        <v>5.741986291142414</v>
      </c>
      <c r="M6" s="2">
        <f>'[1]Pc, Summer, S2'!M6*Main!$B$8+'EV Scenarios'!M$2*'Node ratio'!$B7</f>
        <v>6.0626087762503875</v>
      </c>
      <c r="N6" s="2">
        <f>'[1]Pc, Summer, S2'!N6*Main!$B$8+'EV Scenarios'!N$2*'Node ratio'!$B7</f>
        <v>6.2361348344200005</v>
      </c>
      <c r="O6" s="2">
        <f>'[1]Pc, Summer, S2'!O6*Main!$B$8+'EV Scenarios'!O$2*'Node ratio'!$B7</f>
        <v>5.9549015394114999</v>
      </c>
      <c r="P6" s="2">
        <f>'[1]Pc, Summer, S2'!P6*Main!$B$8+'EV Scenarios'!P$2*'Node ratio'!$B7</f>
        <v>5.7323106885411068</v>
      </c>
      <c r="Q6" s="2">
        <f>'[1]Pc, Summer, S2'!Q6*Main!$B$8+'EV Scenarios'!Q$2*'Node ratio'!$B7</f>
        <v>5.6831619133977522</v>
      </c>
      <c r="R6" s="2">
        <f>'[1]Pc, Summer, S2'!R6*Main!$B$8+'EV Scenarios'!R$2*'Node ratio'!$B7</f>
        <v>5.7069119504650736</v>
      </c>
      <c r="S6" s="2">
        <f>'[1]Pc, Summer, S2'!S6*Main!$B$8+'EV Scenarios'!S$2*'Node ratio'!$B7</f>
        <v>5.6977964257614158</v>
      </c>
      <c r="T6" s="2">
        <f>'[1]Pc, Summer, S2'!T6*Main!$B$8+'EV Scenarios'!T$2*'Node ratio'!$B7</f>
        <v>5.7312942278668224</v>
      </c>
      <c r="U6" s="2">
        <f>'[1]Pc, Summer, S2'!U6*Main!$B$8+'EV Scenarios'!U$2*'Node ratio'!$B7</f>
        <v>5.8171159360858873</v>
      </c>
      <c r="V6" s="2">
        <f>'[1]Pc, Summer, S2'!V6*Main!$B$8+'EV Scenarios'!V$2*'Node ratio'!$B7</f>
        <v>6.4049586936353151</v>
      </c>
      <c r="W6" s="2">
        <f>'[1]Pc, Summer, S2'!W6*Main!$B$8+'EV Scenarios'!W$2*'Node ratio'!$B7</f>
        <v>6.1067246174565666</v>
      </c>
      <c r="X6" s="2">
        <f>'[1]Pc, Summer, S2'!X6*Main!$B$8+'EV Scenarios'!X$2*'Node ratio'!$B7</f>
        <v>6.1601455913347376</v>
      </c>
      <c r="Y6" s="2">
        <f>'[1]Pc, Summer, S2'!Y6*Main!$B$8+'EV Scenarios'!Y$2*'Node ratio'!$B7</f>
        <v>5.5424681222065093</v>
      </c>
    </row>
    <row r="7" spans="1:25" x14ac:dyDescent="0.25">
      <c r="A7">
        <v>24</v>
      </c>
      <c r="B7" s="2">
        <f>'[1]Pc, Summer, S2'!B7*Main!$B$8+'EV Scenarios'!B$2*'Node ratio'!$B8</f>
        <v>6.9260419473130881</v>
      </c>
      <c r="C7" s="2">
        <f>'[1]Pc, Summer, S2'!C7*Main!$B$8+'EV Scenarios'!C$2*'Node ratio'!$B8</f>
        <v>6.6564008850600489</v>
      </c>
      <c r="D7" s="2">
        <f>'[1]Pc, Summer, S2'!D7*Main!$B$8+'EV Scenarios'!D$2*'Node ratio'!$B8</f>
        <v>6.1452187386079835</v>
      </c>
      <c r="E7" s="2">
        <f>'[1]Pc, Summer, S2'!E7*Main!$B$8+'EV Scenarios'!E$2*'Node ratio'!$B8</f>
        <v>6.3856565239477607</v>
      </c>
      <c r="F7" s="2">
        <f>'[1]Pc, Summer, S2'!F7*Main!$B$8+'EV Scenarios'!F$2*'Node ratio'!$B8</f>
        <v>6.5042846206415588</v>
      </c>
      <c r="G7" s="2">
        <f>'[1]Pc, Summer, S2'!G7*Main!$B$8+'EV Scenarios'!G$2*'Node ratio'!$B8</f>
        <v>6.5326177575604936</v>
      </c>
      <c r="H7" s="2">
        <f>'[1]Pc, Summer, S2'!H7*Main!$B$8+'EV Scenarios'!H$2*'Node ratio'!$B8</f>
        <v>7.1404987550024135</v>
      </c>
      <c r="I7" s="2">
        <f>'[1]Pc, Summer, S2'!I7*Main!$B$8+'EV Scenarios'!I$2*'Node ratio'!$B8</f>
        <v>8.6907220237289788</v>
      </c>
      <c r="J7" s="2">
        <f>'[1]Pc, Summer, S2'!J7*Main!$B$8+'EV Scenarios'!J$2*'Node ratio'!$B8</f>
        <v>9.0703985558738083</v>
      </c>
      <c r="K7" s="2">
        <f>'[1]Pc, Summer, S2'!K7*Main!$B$8+'EV Scenarios'!K$2*'Node ratio'!$B8</f>
        <v>9.0343015940035691</v>
      </c>
      <c r="L7" s="2">
        <f>'[1]Pc, Summer, S2'!L7*Main!$B$8+'EV Scenarios'!L$2*'Node ratio'!$B8</f>
        <v>9.0320265234865467</v>
      </c>
      <c r="M7" s="2">
        <f>'[1]Pc, Summer, S2'!M7*Main!$B$8+'EV Scenarios'!M$2*'Node ratio'!$B8</f>
        <v>9.525140204440266</v>
      </c>
      <c r="N7" s="2">
        <f>'[1]Pc, Summer, S2'!N7*Main!$B$8+'EV Scenarios'!N$2*'Node ratio'!$B8</f>
        <v>9.4159914943340919</v>
      </c>
      <c r="O7" s="2">
        <f>'[1]Pc, Summer, S2'!O7*Main!$B$8+'EV Scenarios'!O$2*'Node ratio'!$B8</f>
        <v>9.0113057716809219</v>
      </c>
      <c r="P7" s="2">
        <f>'[1]Pc, Summer, S2'!P7*Main!$B$8+'EV Scenarios'!P$2*'Node ratio'!$B8</f>
        <v>8.4736705374717367</v>
      </c>
      <c r="Q7" s="2">
        <f>'[1]Pc, Summer, S2'!Q7*Main!$B$8+'EV Scenarios'!Q$2*'Node ratio'!$B8</f>
        <v>8.184998638564549</v>
      </c>
      <c r="R7" s="2">
        <f>'[1]Pc, Summer, S2'!R7*Main!$B$8+'EV Scenarios'!R$2*'Node ratio'!$B8</f>
        <v>8.5937151148218778</v>
      </c>
      <c r="S7" s="2">
        <f>'[1]Pc, Summer, S2'!S7*Main!$B$8+'EV Scenarios'!S$2*'Node ratio'!$B8</f>
        <v>8.3606047423545657</v>
      </c>
      <c r="T7" s="2">
        <f>'[1]Pc, Summer, S2'!T7*Main!$B$8+'EV Scenarios'!T$2*'Node ratio'!$B8</f>
        <v>7.8496813650713833</v>
      </c>
      <c r="U7" s="2">
        <f>'[1]Pc, Summer, S2'!U7*Main!$B$8+'EV Scenarios'!U$2*'Node ratio'!$B8</f>
        <v>7.9351438294014107</v>
      </c>
      <c r="V7" s="2">
        <f>'[1]Pc, Summer, S2'!V7*Main!$B$8+'EV Scenarios'!V$2*'Node ratio'!$B8</f>
        <v>8.2843109852110626</v>
      </c>
      <c r="W7" s="2">
        <f>'[1]Pc, Summer, S2'!W7*Main!$B$8+'EV Scenarios'!W$2*'Node ratio'!$B8</f>
        <v>7.5759326419563431</v>
      </c>
      <c r="X7" s="2">
        <f>'[1]Pc, Summer, S2'!X7*Main!$B$8+'EV Scenarios'!X$2*'Node ratio'!$B8</f>
        <v>7.1558114824461168</v>
      </c>
      <c r="Y7" s="2">
        <f>'[1]Pc, Summer, S2'!Y7*Main!$B$8+'EV Scenarios'!Y$2*'Node ratio'!$B8</f>
        <v>7.1462005257534633</v>
      </c>
    </row>
    <row r="8" spans="1:25" x14ac:dyDescent="0.25">
      <c r="A8">
        <v>28</v>
      </c>
      <c r="B8" s="2">
        <f>'[1]Pc, Summer, S2'!B8*Main!$B$8+'EV Scenarios'!B$2*'Node ratio'!$B9</f>
        <v>3.6723077675129203</v>
      </c>
      <c r="C8" s="2">
        <f>'[1]Pc, Summer, S2'!C8*Main!$B$8+'EV Scenarios'!C$2*'Node ratio'!$B9</f>
        <v>3.319587135922335</v>
      </c>
      <c r="D8" s="2">
        <f>'[1]Pc, Summer, S2'!D8*Main!$B$8+'EV Scenarios'!D$2*'Node ratio'!$B9</f>
        <v>3.2017990562104055</v>
      </c>
      <c r="E8" s="2">
        <f>'[1]Pc, Summer, S2'!E8*Main!$B$8+'EV Scenarios'!E$2*'Node ratio'!$B9</f>
        <v>3.2589270447704624</v>
      </c>
      <c r="F8" s="2">
        <f>'[1]Pc, Summer, S2'!F8*Main!$B$8+'EV Scenarios'!F$2*'Node ratio'!$B9</f>
        <v>3.1340559674950539</v>
      </c>
      <c r="G8" s="2">
        <f>'[1]Pc, Summer, S2'!G8*Main!$B$8+'EV Scenarios'!G$2*'Node ratio'!$B9</f>
        <v>3.4097129258495444</v>
      </c>
      <c r="H8" s="2">
        <f>'[1]Pc, Summer, S2'!H8*Main!$B$8+'EV Scenarios'!H$2*'Node ratio'!$B9</f>
        <v>4.3884853199281046</v>
      </c>
      <c r="I8" s="2">
        <f>'[1]Pc, Summer, S2'!I8*Main!$B$8+'EV Scenarios'!I$2*'Node ratio'!$B9</f>
        <v>4.7863255426158169</v>
      </c>
      <c r="J8" s="2">
        <f>'[1]Pc, Summer, S2'!J8*Main!$B$8+'EV Scenarios'!J$2*'Node ratio'!$B9</f>
        <v>5.5065681871851231</v>
      </c>
      <c r="K8" s="2">
        <f>'[1]Pc, Summer, S2'!K8*Main!$B$8+'EV Scenarios'!K$2*'Node ratio'!$B9</f>
        <v>5.8136421321615259</v>
      </c>
      <c r="L8" s="2">
        <f>'[1]Pc, Summer, S2'!L8*Main!$B$8+'EV Scenarios'!L$2*'Node ratio'!$B9</f>
        <v>5.7667746100382686</v>
      </c>
      <c r="M8" s="2">
        <f>'[1]Pc, Summer, S2'!M8*Main!$B$8+'EV Scenarios'!M$2*'Node ratio'!$B9</f>
        <v>6.0134849097566958</v>
      </c>
      <c r="N8" s="2">
        <f>'[1]Pc, Summer, S2'!N8*Main!$B$8+'EV Scenarios'!N$2*'Node ratio'!$B9</f>
        <v>5.855085028975104</v>
      </c>
      <c r="O8" s="2">
        <f>'[1]Pc, Summer, S2'!O8*Main!$B$8+'EV Scenarios'!O$2*'Node ratio'!$B9</f>
        <v>5.9828657885609617</v>
      </c>
      <c r="P8" s="2">
        <f>'[1]Pc, Summer, S2'!P8*Main!$B$8+'EV Scenarios'!P$2*'Node ratio'!$B9</f>
        <v>5.8818859447546545</v>
      </c>
      <c r="Q8" s="2">
        <f>'[1]Pc, Summer, S2'!Q8*Main!$B$8+'EV Scenarios'!Q$2*'Node ratio'!$B9</f>
        <v>5.4920963761857697</v>
      </c>
      <c r="R8" s="2">
        <f>'[1]Pc, Summer, S2'!R8*Main!$B$8+'EV Scenarios'!R$2*'Node ratio'!$B9</f>
        <v>5.5767685955962936</v>
      </c>
      <c r="S8" s="2">
        <f>'[1]Pc, Summer, S2'!S8*Main!$B$8+'EV Scenarios'!S$2*'Node ratio'!$B9</f>
        <v>5.3890252959782501</v>
      </c>
      <c r="T8" s="2">
        <f>'[1]Pc, Summer, S2'!T8*Main!$B$8+'EV Scenarios'!T$2*'Node ratio'!$B9</f>
        <v>5.3364537739462854</v>
      </c>
      <c r="U8" s="2">
        <f>'[1]Pc, Summer, S2'!U8*Main!$B$8+'EV Scenarios'!U$2*'Node ratio'!$B9</f>
        <v>5.3772321883744061</v>
      </c>
      <c r="V8" s="2">
        <f>'[1]Pc, Summer, S2'!V8*Main!$B$8+'EV Scenarios'!V$2*'Node ratio'!$B9</f>
        <v>5.4484025505799378</v>
      </c>
      <c r="W8" s="2">
        <f>'[1]Pc, Summer, S2'!W8*Main!$B$8+'EV Scenarios'!W$2*'Node ratio'!$B9</f>
        <v>4.5988001868403776</v>
      </c>
      <c r="X8" s="2">
        <f>'[1]Pc, Summer, S2'!X8*Main!$B$8+'EV Scenarios'!X$2*'Node ratio'!$B9</f>
        <v>4.5492723410491571</v>
      </c>
      <c r="Y8" s="2">
        <f>'[1]Pc, Summer, S2'!Y8*Main!$B$8+'EV Scenarios'!Y$2*'Node ratio'!$B9</f>
        <v>3.9653665181238367</v>
      </c>
    </row>
    <row r="9" spans="1:25" x14ac:dyDescent="0.25">
      <c r="A9">
        <v>6</v>
      </c>
      <c r="B9" s="2">
        <f>'[1]Pc, Summer, S2'!B9*Main!$B$8+'EV Scenarios'!B$2*'Node ratio'!$B10</f>
        <v>2.3457799650679587</v>
      </c>
      <c r="C9" s="2">
        <f>'[1]Pc, Summer, S2'!C9*Main!$B$8+'EV Scenarios'!C$2*'Node ratio'!$B10</f>
        <v>2.1982869040319595</v>
      </c>
      <c r="D9" s="2">
        <f>'[1]Pc, Summer, S2'!D9*Main!$B$8+'EV Scenarios'!D$2*'Node ratio'!$B10</f>
        <v>2.0970635219471103</v>
      </c>
      <c r="E9" s="2">
        <f>'[1]Pc, Summer, S2'!E9*Main!$B$8+'EV Scenarios'!E$2*'Node ratio'!$B10</f>
        <v>2.0738677624455435</v>
      </c>
      <c r="F9" s="2">
        <f>'[1]Pc, Summer, S2'!F9*Main!$B$8+'EV Scenarios'!F$2*'Node ratio'!$B10</f>
        <v>2.1307253063507527</v>
      </c>
      <c r="G9" s="2">
        <f>'[1]Pc, Summer, S2'!G9*Main!$B$8+'EV Scenarios'!G$2*'Node ratio'!$B10</f>
        <v>2.3097059211864877</v>
      </c>
      <c r="H9" s="2">
        <f>'[1]Pc, Summer, S2'!H9*Main!$B$8+'EV Scenarios'!H$2*'Node ratio'!$B10</f>
        <v>3.7929772012916545</v>
      </c>
      <c r="I9" s="2">
        <f>'[1]Pc, Summer, S2'!I9*Main!$B$8+'EV Scenarios'!I$2*'Node ratio'!$B10</f>
        <v>4.4861131255934152</v>
      </c>
      <c r="J9" s="2">
        <f>'[1]Pc, Summer, S2'!J9*Main!$B$8+'EV Scenarios'!J$2*'Node ratio'!$B10</f>
        <v>4.8176512926947943</v>
      </c>
      <c r="K9" s="2">
        <f>'[1]Pc, Summer, S2'!K9*Main!$B$8+'EV Scenarios'!K$2*'Node ratio'!$B10</f>
        <v>4.7563168913522871</v>
      </c>
      <c r="L9" s="2">
        <f>'[1]Pc, Summer, S2'!L9*Main!$B$8+'EV Scenarios'!L$2*'Node ratio'!$B10</f>
        <v>4.959249913129967</v>
      </c>
      <c r="M9" s="2">
        <f>'[1]Pc, Summer, S2'!M9*Main!$B$8+'EV Scenarios'!M$2*'Node ratio'!$B10</f>
        <v>5.257281769381021</v>
      </c>
      <c r="N9" s="2">
        <f>'[1]Pc, Summer, S2'!N9*Main!$B$8+'EV Scenarios'!N$2*'Node ratio'!$B10</f>
        <v>5.2215273235930484</v>
      </c>
      <c r="O9" s="2">
        <f>'[1]Pc, Summer, S2'!O9*Main!$B$8+'EV Scenarios'!O$2*'Node ratio'!$B10</f>
        <v>4.8545778796729007</v>
      </c>
      <c r="P9" s="2">
        <f>'[1]Pc, Summer, S2'!P9*Main!$B$8+'EV Scenarios'!P$2*'Node ratio'!$B10</f>
        <v>4.225699070024219</v>
      </c>
      <c r="Q9" s="2">
        <f>'[1]Pc, Summer, S2'!Q9*Main!$B$8+'EV Scenarios'!Q$2*'Node ratio'!$B10</f>
        <v>4.0442802018821489</v>
      </c>
      <c r="R9" s="2">
        <f>'[1]Pc, Summer, S2'!R9*Main!$B$8+'EV Scenarios'!R$2*'Node ratio'!$B10</f>
        <v>3.8478552024613264</v>
      </c>
      <c r="S9" s="2">
        <f>'[1]Pc, Summer, S2'!S9*Main!$B$8+'EV Scenarios'!S$2*'Node ratio'!$B10</f>
        <v>3.7597364155341637</v>
      </c>
      <c r="T9" s="2">
        <f>'[1]Pc, Summer, S2'!T9*Main!$B$8+'EV Scenarios'!T$2*'Node ratio'!$B10</f>
        <v>3.7014509625321019</v>
      </c>
      <c r="U9" s="2">
        <f>'[1]Pc, Summer, S2'!U9*Main!$B$8+'EV Scenarios'!U$2*'Node ratio'!$B10</f>
        <v>3.8130717945574948</v>
      </c>
      <c r="V9" s="2">
        <f>'[1]Pc, Summer, S2'!V9*Main!$B$8+'EV Scenarios'!V$2*'Node ratio'!$B10</f>
        <v>3.6778629804257248</v>
      </c>
      <c r="W9" s="2">
        <f>'[1]Pc, Summer, S2'!W9*Main!$B$8+'EV Scenarios'!W$2*'Node ratio'!$B10</f>
        <v>3.2391931053397069</v>
      </c>
      <c r="X9" s="2">
        <f>'[1]Pc, Summer, S2'!X9*Main!$B$8+'EV Scenarios'!X$2*'Node ratio'!$B10</f>
        <v>2.7624098670879209</v>
      </c>
      <c r="Y9" s="2">
        <f>'[1]Pc, Summer, S2'!Y9*Main!$B$8+'EV Scenarios'!Y$2*'Node ratio'!$B10</f>
        <v>2.5050941007845569</v>
      </c>
    </row>
    <row r="10" spans="1:25" x14ac:dyDescent="0.25">
      <c r="A10">
        <v>30</v>
      </c>
      <c r="B10" s="2">
        <f>'[1]Pc, Summer, S2'!B10*Main!$B$8+'EV Scenarios'!B$2*'Node ratio'!$B11</f>
        <v>2.3723771811127561</v>
      </c>
      <c r="C10" s="2">
        <f>'[1]Pc, Summer, S2'!C10*Main!$B$8+'EV Scenarios'!C$2*'Node ratio'!$B11</f>
        <v>2.1999516383487259</v>
      </c>
      <c r="D10" s="2">
        <f>'[1]Pc, Summer, S2'!D10*Main!$B$8+'EV Scenarios'!D$2*'Node ratio'!$B11</f>
        <v>2.0911887431737544</v>
      </c>
      <c r="E10" s="2">
        <f>'[1]Pc, Summer, S2'!E10*Main!$B$8+'EV Scenarios'!E$2*'Node ratio'!$B11</f>
        <v>1.963392792025928</v>
      </c>
      <c r="F10" s="2">
        <f>'[1]Pc, Summer, S2'!F10*Main!$B$8+'EV Scenarios'!F$2*'Node ratio'!$B11</f>
        <v>1.9746891912152194</v>
      </c>
      <c r="G10" s="2">
        <f>'[1]Pc, Summer, S2'!G10*Main!$B$8+'EV Scenarios'!G$2*'Node ratio'!$B11</f>
        <v>1.9504358548364245</v>
      </c>
      <c r="H10" s="2">
        <f>'[1]Pc, Summer, S2'!H10*Main!$B$8+'EV Scenarios'!H$2*'Node ratio'!$B11</f>
        <v>1.9807042621238913</v>
      </c>
      <c r="I10" s="2">
        <f>'[1]Pc, Summer, S2'!I10*Main!$B$8+'EV Scenarios'!I$2*'Node ratio'!$B11</f>
        <v>2.0403191675808934</v>
      </c>
      <c r="J10" s="2">
        <f>'[1]Pc, Summer, S2'!J10*Main!$B$8+'EV Scenarios'!J$2*'Node ratio'!$B11</f>
        <v>1.7719160345502698</v>
      </c>
      <c r="K10" s="2">
        <f>'[1]Pc, Summer, S2'!K10*Main!$B$8+'EV Scenarios'!K$2*'Node ratio'!$B11</f>
        <v>1.8479023845266436</v>
      </c>
      <c r="L10" s="2">
        <f>'[1]Pc, Summer, S2'!L10*Main!$B$8+'EV Scenarios'!L$2*'Node ratio'!$B11</f>
        <v>2.0346367444600499</v>
      </c>
      <c r="M10" s="2">
        <f>'[1]Pc, Summer, S2'!M10*Main!$B$8+'EV Scenarios'!M$2*'Node ratio'!$B11</f>
        <v>2.2674127680832949</v>
      </c>
      <c r="N10" s="2">
        <f>'[1]Pc, Summer, S2'!N10*Main!$B$8+'EV Scenarios'!N$2*'Node ratio'!$B11</f>
        <v>2.3713788790510777</v>
      </c>
      <c r="O10" s="2">
        <f>'[1]Pc, Summer, S2'!O10*Main!$B$8+'EV Scenarios'!O$2*'Node ratio'!$B11</f>
        <v>2.3423148018209461</v>
      </c>
      <c r="P10" s="2">
        <f>'[1]Pc, Summer, S2'!P10*Main!$B$8+'EV Scenarios'!P$2*'Node ratio'!$B11</f>
        <v>2.2672356126757176</v>
      </c>
      <c r="Q10" s="2">
        <f>'[1]Pc, Summer, S2'!Q10*Main!$B$8+'EV Scenarios'!Q$2*'Node ratio'!$B11</f>
        <v>2.3683632739007598</v>
      </c>
      <c r="R10" s="2">
        <f>'[1]Pc, Summer, S2'!R10*Main!$B$8+'EV Scenarios'!R$2*'Node ratio'!$B11</f>
        <v>2.3950804323038519</v>
      </c>
      <c r="S10" s="2">
        <f>'[1]Pc, Summer, S2'!S10*Main!$B$8+'EV Scenarios'!S$2*'Node ratio'!$B11</f>
        <v>2.3393048637157472</v>
      </c>
      <c r="T10" s="2">
        <f>'[1]Pc, Summer, S2'!T10*Main!$B$8+'EV Scenarios'!T$2*'Node ratio'!$B11</f>
        <v>2.3159348555247283</v>
      </c>
      <c r="U10" s="2">
        <f>'[1]Pc, Summer, S2'!U10*Main!$B$8+'EV Scenarios'!U$2*'Node ratio'!$B11</f>
        <v>2.4676647569795991</v>
      </c>
      <c r="V10" s="2">
        <f>'[1]Pc, Summer, S2'!V10*Main!$B$8+'EV Scenarios'!V$2*'Node ratio'!$B11</f>
        <v>2.5933393462232699</v>
      </c>
      <c r="W10" s="2">
        <f>'[1]Pc, Summer, S2'!W10*Main!$B$8+'EV Scenarios'!W$2*'Node ratio'!$B11</f>
        <v>2.4320095102886703</v>
      </c>
      <c r="X10" s="2">
        <f>'[1]Pc, Summer, S2'!X10*Main!$B$8+'EV Scenarios'!X$2*'Node ratio'!$B11</f>
        <v>2.1955848101200379</v>
      </c>
      <c r="Y10" s="2">
        <f>'[1]Pc, Summer, S2'!Y10*Main!$B$8+'EV Scenarios'!Y$2*'Node ratio'!$B11</f>
        <v>2.3400838158005031</v>
      </c>
    </row>
    <row r="11" spans="1:25" x14ac:dyDescent="0.25">
      <c r="A11">
        <v>40</v>
      </c>
      <c r="B11" s="2">
        <f>'[1]Pc, Summer, S2'!B11*Main!$B$8+'EV Scenarios'!B$2*'Node ratio'!$B12</f>
        <v>3.2609105631290092</v>
      </c>
      <c r="C11" s="2">
        <f>'[1]Pc, Summer, S2'!C11*Main!$B$8+'EV Scenarios'!C$2*'Node ratio'!$B12</f>
        <v>3.0154598991383392</v>
      </c>
      <c r="D11" s="2">
        <f>'[1]Pc, Summer, S2'!D11*Main!$B$8+'EV Scenarios'!D$2*'Node ratio'!$B12</f>
        <v>2.8968185954950108</v>
      </c>
      <c r="E11" s="2">
        <f>'[1]Pc, Summer, S2'!E11*Main!$B$8+'EV Scenarios'!E$2*'Node ratio'!$B12</f>
        <v>2.9220444039324414</v>
      </c>
      <c r="F11" s="2">
        <f>'[1]Pc, Summer, S2'!F11*Main!$B$8+'EV Scenarios'!F$2*'Node ratio'!$B12</f>
        <v>2.9161319289866845</v>
      </c>
      <c r="G11" s="2">
        <f>'[1]Pc, Summer, S2'!G11*Main!$B$8+'EV Scenarios'!G$2*'Node ratio'!$B12</f>
        <v>2.996917309266649</v>
      </c>
      <c r="H11" s="2">
        <f>'[1]Pc, Summer, S2'!H11*Main!$B$8+'EV Scenarios'!H$2*'Node ratio'!$B12</f>
        <v>3.5602738687602895</v>
      </c>
      <c r="I11" s="2">
        <f>'[1]Pc, Summer, S2'!I11*Main!$B$8+'EV Scenarios'!I$2*'Node ratio'!$B12</f>
        <v>4.1112183824183992</v>
      </c>
      <c r="J11" s="2">
        <f>'[1]Pc, Summer, S2'!J11*Main!$B$8+'EV Scenarios'!J$2*'Node ratio'!$B12</f>
        <v>4.3963601998285338</v>
      </c>
      <c r="K11" s="2">
        <f>'[1]Pc, Summer, S2'!K11*Main!$B$8+'EV Scenarios'!K$2*'Node ratio'!$B12</f>
        <v>4.57166448572407</v>
      </c>
      <c r="L11" s="2">
        <f>'[1]Pc, Summer, S2'!L11*Main!$B$8+'EV Scenarios'!L$2*'Node ratio'!$B12</f>
        <v>4.469707311376748</v>
      </c>
      <c r="M11" s="2">
        <f>'[1]Pc, Summer, S2'!M11*Main!$B$8+'EV Scenarios'!M$2*'Node ratio'!$B12</f>
        <v>4.6303859390833688</v>
      </c>
      <c r="N11" s="2">
        <f>'[1]Pc, Summer, S2'!N11*Main!$B$8+'EV Scenarios'!N$2*'Node ratio'!$B12</f>
        <v>4.8286946893373255</v>
      </c>
      <c r="O11" s="2">
        <f>'[1]Pc, Summer, S2'!O11*Main!$B$8+'EV Scenarios'!O$2*'Node ratio'!$B12</f>
        <v>4.6773179885736873</v>
      </c>
      <c r="P11" s="2">
        <f>'[1]Pc, Summer, S2'!P11*Main!$B$8+'EV Scenarios'!P$2*'Node ratio'!$B12</f>
        <v>4.5492950144289939</v>
      </c>
      <c r="Q11" s="2">
        <f>'[1]Pc, Summer, S2'!Q11*Main!$B$8+'EV Scenarios'!Q$2*'Node ratio'!$B12</f>
        <v>4.2193938525728241</v>
      </c>
      <c r="R11" s="2">
        <f>'[1]Pc, Summer, S2'!R11*Main!$B$8+'EV Scenarios'!R$2*'Node ratio'!$B12</f>
        <v>4.1120521106493344</v>
      </c>
      <c r="S11" s="2">
        <f>'[1]Pc, Summer, S2'!S11*Main!$B$8+'EV Scenarios'!S$2*'Node ratio'!$B12</f>
        <v>4.0938884065377765</v>
      </c>
      <c r="T11" s="2">
        <f>'[1]Pc, Summer, S2'!T11*Main!$B$8+'EV Scenarios'!T$2*'Node ratio'!$B12</f>
        <v>4.1756691289935599</v>
      </c>
      <c r="U11" s="2">
        <f>'[1]Pc, Summer, S2'!U11*Main!$B$8+'EV Scenarios'!U$2*'Node ratio'!$B12</f>
        <v>4.4508191689311776</v>
      </c>
      <c r="V11" s="2">
        <f>'[1]Pc, Summer, S2'!V11*Main!$B$8+'EV Scenarios'!V$2*'Node ratio'!$B12</f>
        <v>4.8034427005725657</v>
      </c>
      <c r="W11" s="2">
        <f>'[1]Pc, Summer, S2'!W11*Main!$B$8+'EV Scenarios'!W$2*'Node ratio'!$B12</f>
        <v>4.3783125794180178</v>
      </c>
      <c r="X11" s="2">
        <f>'[1]Pc, Summer, S2'!X11*Main!$B$8+'EV Scenarios'!X$2*'Node ratio'!$B12</f>
        <v>4.0071088766708884</v>
      </c>
      <c r="Y11" s="2">
        <f>'[1]Pc, Summer, S2'!Y11*Main!$B$8+'EV Scenarios'!Y$2*'Node ratio'!$B12</f>
        <v>3.5016901795927167</v>
      </c>
    </row>
    <row r="12" spans="1:25" x14ac:dyDescent="0.25">
      <c r="A12">
        <v>14</v>
      </c>
      <c r="B12" s="2">
        <f>'[1]Pc, Summer, S2'!B12*Main!$B$8+'EV Scenarios'!B$2*'Node ratio'!$B13</f>
        <v>1.434772994730332</v>
      </c>
      <c r="C12" s="2">
        <f>'[1]Pc, Summer, S2'!C12*Main!$B$8+'EV Scenarios'!C$2*'Node ratio'!$B13</f>
        <v>1.3251201160835835</v>
      </c>
      <c r="D12" s="2">
        <f>'[1]Pc, Summer, S2'!D12*Main!$B$8+'EV Scenarios'!D$2*'Node ratio'!$B13</f>
        <v>1.1905672126377356</v>
      </c>
      <c r="E12" s="2">
        <f>'[1]Pc, Summer, S2'!E12*Main!$B$8+'EV Scenarios'!E$2*'Node ratio'!$B13</f>
        <v>1.1510258472097425</v>
      </c>
      <c r="F12" s="2">
        <f>'[1]Pc, Summer, S2'!F12*Main!$B$8+'EV Scenarios'!F$2*'Node ratio'!$B13</f>
        <v>1.1117715882346229</v>
      </c>
      <c r="G12" s="2">
        <f>'[1]Pc, Summer, S2'!G12*Main!$B$8+'EV Scenarios'!G$2*'Node ratio'!$B13</f>
        <v>1.2053835842651666</v>
      </c>
      <c r="H12" s="2">
        <f>'[1]Pc, Summer, S2'!H12*Main!$B$8+'EV Scenarios'!H$2*'Node ratio'!$B13</f>
        <v>1.4461039541530722</v>
      </c>
      <c r="I12" s="2">
        <f>'[1]Pc, Summer, S2'!I12*Main!$B$8+'EV Scenarios'!I$2*'Node ratio'!$B13</f>
        <v>1.3952224045181756</v>
      </c>
      <c r="J12" s="2">
        <f>'[1]Pc, Summer, S2'!J12*Main!$B$8+'EV Scenarios'!J$2*'Node ratio'!$B13</f>
        <v>1.5065147842295632</v>
      </c>
      <c r="K12" s="2">
        <f>'[1]Pc, Summer, S2'!K12*Main!$B$8+'EV Scenarios'!K$2*'Node ratio'!$B13</f>
        <v>1.5992156834128413</v>
      </c>
      <c r="L12" s="2">
        <f>'[1]Pc, Summer, S2'!L12*Main!$B$8+'EV Scenarios'!L$2*'Node ratio'!$B13</f>
        <v>1.6601302609266533</v>
      </c>
      <c r="M12" s="2">
        <f>'[1]Pc, Summer, S2'!M12*Main!$B$8+'EV Scenarios'!M$2*'Node ratio'!$B13</f>
        <v>1.6963884963224025</v>
      </c>
      <c r="N12" s="2">
        <f>'[1]Pc, Summer, S2'!N12*Main!$B$8+'EV Scenarios'!N$2*'Node ratio'!$B13</f>
        <v>1.6839476248027043</v>
      </c>
      <c r="O12" s="2">
        <f>'[1]Pc, Summer, S2'!O12*Main!$B$8+'EV Scenarios'!O$2*'Node ratio'!$B13</f>
        <v>1.6328008441644619</v>
      </c>
      <c r="P12" s="2">
        <f>'[1]Pc, Summer, S2'!P12*Main!$B$8+'EV Scenarios'!P$2*'Node ratio'!$B13</f>
        <v>1.5330168929946124</v>
      </c>
      <c r="Q12" s="2">
        <f>'[1]Pc, Summer, S2'!Q12*Main!$B$8+'EV Scenarios'!Q$2*'Node ratio'!$B13</f>
        <v>1.4621197372756394</v>
      </c>
      <c r="R12" s="2">
        <f>'[1]Pc, Summer, S2'!R12*Main!$B$8+'EV Scenarios'!R$2*'Node ratio'!$B13</f>
        <v>1.4721509337197127</v>
      </c>
      <c r="S12" s="2">
        <f>'[1]Pc, Summer, S2'!S12*Main!$B$8+'EV Scenarios'!S$2*'Node ratio'!$B13</f>
        <v>1.5926818438127097</v>
      </c>
      <c r="T12" s="2">
        <f>'[1]Pc, Summer, S2'!T12*Main!$B$8+'EV Scenarios'!T$2*'Node ratio'!$B13</f>
        <v>1.6369966176511381</v>
      </c>
      <c r="U12" s="2">
        <f>'[1]Pc, Summer, S2'!U12*Main!$B$8+'EV Scenarios'!U$2*'Node ratio'!$B13</f>
        <v>1.6794835060135875</v>
      </c>
      <c r="V12" s="2">
        <f>'[1]Pc, Summer, S2'!V12*Main!$B$8+'EV Scenarios'!V$2*'Node ratio'!$B13</f>
        <v>1.8734865792484241</v>
      </c>
      <c r="W12" s="2">
        <f>'[1]Pc, Summer, S2'!W12*Main!$B$8+'EV Scenarios'!W$2*'Node ratio'!$B13</f>
        <v>1.6763255620024158</v>
      </c>
      <c r="X12" s="2">
        <f>'[1]Pc, Summer, S2'!X12*Main!$B$8+'EV Scenarios'!X$2*'Node ratio'!$B13</f>
        <v>1.7617581865633767</v>
      </c>
      <c r="Y12" s="2">
        <f>'[1]Pc, Summer, S2'!Y12*Main!$B$8+'EV Scenarios'!Y$2*'Node ratio'!$B13</f>
        <v>1.5892060944601361</v>
      </c>
    </row>
    <row r="13" spans="1:25" x14ac:dyDescent="0.25">
      <c r="A13">
        <v>34</v>
      </c>
      <c r="B13" s="2">
        <f>'[1]Pc, Summer, S2'!B13*Main!$B$8+'EV Scenarios'!B$2*'Node ratio'!$B14</f>
        <v>7.5246880439651029</v>
      </c>
      <c r="C13" s="2">
        <f>'[1]Pc, Summer, S2'!C13*Main!$B$8+'EV Scenarios'!C$2*'Node ratio'!$B14</f>
        <v>7.601623906129757</v>
      </c>
      <c r="D13" s="2">
        <f>'[1]Pc, Summer, S2'!D13*Main!$B$8+'EV Scenarios'!D$2*'Node ratio'!$B14</f>
        <v>7.8832037403678754</v>
      </c>
      <c r="E13" s="2">
        <f>'[1]Pc, Summer, S2'!E13*Main!$B$8+'EV Scenarios'!E$2*'Node ratio'!$B14</f>
        <v>7.2133397878702086</v>
      </c>
      <c r="F13" s="2">
        <f>'[1]Pc, Summer, S2'!F13*Main!$B$8+'EV Scenarios'!F$2*'Node ratio'!$B14</f>
        <v>6.9949043498598664</v>
      </c>
      <c r="G13" s="2">
        <f>'[1]Pc, Summer, S2'!G13*Main!$B$8+'EV Scenarios'!G$2*'Node ratio'!$B14</f>
        <v>6.8138298457228919</v>
      </c>
      <c r="H13" s="2">
        <f>'[1]Pc, Summer, S2'!H13*Main!$B$8+'EV Scenarios'!H$2*'Node ratio'!$B14</f>
        <v>7.0646856900524853</v>
      </c>
      <c r="I13" s="2">
        <f>'[1]Pc, Summer, S2'!I13*Main!$B$8+'EV Scenarios'!I$2*'Node ratio'!$B14</f>
        <v>6.9604825583869188</v>
      </c>
      <c r="J13" s="2">
        <f>'[1]Pc, Summer, S2'!J13*Main!$B$8+'EV Scenarios'!J$2*'Node ratio'!$B14</f>
        <v>6.1928888240911251</v>
      </c>
      <c r="K13" s="2">
        <f>'[1]Pc, Summer, S2'!K13*Main!$B$8+'EV Scenarios'!K$2*'Node ratio'!$B14</f>
        <v>4.8264695848590131</v>
      </c>
      <c r="L13" s="2">
        <f>'[1]Pc, Summer, S2'!L13*Main!$B$8+'EV Scenarios'!L$2*'Node ratio'!$B14</f>
        <v>6.5452409910099592</v>
      </c>
      <c r="M13" s="2">
        <f>'[1]Pc, Summer, S2'!M13*Main!$B$8+'EV Scenarios'!M$2*'Node ratio'!$B14</f>
        <v>7.1948932103634924</v>
      </c>
      <c r="N13" s="2">
        <f>'[1]Pc, Summer, S2'!N13*Main!$B$8+'EV Scenarios'!N$2*'Node ratio'!$B14</f>
        <v>7.2118882387989185</v>
      </c>
      <c r="O13" s="2">
        <f>'[1]Pc, Summer, S2'!O13*Main!$B$8+'EV Scenarios'!O$2*'Node ratio'!$B14</f>
        <v>7.4870313073080164</v>
      </c>
      <c r="P13" s="2">
        <f>'[1]Pc, Summer, S2'!P13*Main!$B$8+'EV Scenarios'!P$2*'Node ratio'!$B14</f>
        <v>5.9620848025574444</v>
      </c>
      <c r="Q13" s="2">
        <f>'[1]Pc, Summer, S2'!Q13*Main!$B$8+'EV Scenarios'!Q$2*'Node ratio'!$B14</f>
        <v>7.9373078392429655</v>
      </c>
      <c r="R13" s="2">
        <f>'[1]Pc, Summer, S2'!R13*Main!$B$8+'EV Scenarios'!R$2*'Node ratio'!$B14</f>
        <v>7.2812077212914055</v>
      </c>
      <c r="S13" s="2">
        <f>'[1]Pc, Summer, S2'!S13*Main!$B$8+'EV Scenarios'!S$2*'Node ratio'!$B14</f>
        <v>7.1548619949167866</v>
      </c>
      <c r="T13" s="2">
        <f>'[1]Pc, Summer, S2'!T13*Main!$B$8+'EV Scenarios'!T$2*'Node ratio'!$B14</f>
        <v>7.1385297095062263</v>
      </c>
      <c r="U13" s="2">
        <f>'[1]Pc, Summer, S2'!U13*Main!$B$8+'EV Scenarios'!U$2*'Node ratio'!$B14</f>
        <v>7.800110256120445</v>
      </c>
      <c r="V13" s="2">
        <f>'[1]Pc, Summer, S2'!V13*Main!$B$8+'EV Scenarios'!V$2*'Node ratio'!$B14</f>
        <v>8.5833323267402388</v>
      </c>
      <c r="W13" s="2">
        <f>'[1]Pc, Summer, S2'!W13*Main!$B$8+'EV Scenarios'!W$2*'Node ratio'!$B14</f>
        <v>8.5097301785078798</v>
      </c>
      <c r="X13" s="2">
        <f>'[1]Pc, Summer, S2'!X13*Main!$B$8+'EV Scenarios'!X$2*'Node ratio'!$B14</f>
        <v>9.0099761996047363</v>
      </c>
      <c r="Y13" s="2">
        <f>'[1]Pc, Summer, S2'!Y13*Main!$B$8+'EV Scenarios'!Y$2*'Node ratio'!$B14</f>
        <v>9.1932342849217026</v>
      </c>
    </row>
    <row r="14" spans="1:25" x14ac:dyDescent="0.25">
      <c r="A14">
        <v>3</v>
      </c>
      <c r="B14" s="2">
        <f>'[1]Pc, Summer, S2'!B14*Main!$B$8+'EV Scenarios'!B$2*'Node ratio'!$B15</f>
        <v>11.938238733156986</v>
      </c>
      <c r="C14" s="2">
        <f>'[1]Pc, Summer, S2'!C14*Main!$B$8+'EV Scenarios'!C$2*'Node ratio'!$B15</f>
        <v>11.796293322916441</v>
      </c>
      <c r="D14" s="2">
        <f>'[1]Pc, Summer, S2'!D14*Main!$B$8+'EV Scenarios'!D$2*'Node ratio'!$B15</f>
        <v>11.609036644348707</v>
      </c>
      <c r="E14" s="2">
        <f>'[1]Pc, Summer, S2'!E14*Main!$B$8+'EV Scenarios'!E$2*'Node ratio'!$B15</f>
        <v>11.537012245629029</v>
      </c>
      <c r="F14" s="2">
        <f>'[1]Pc, Summer, S2'!F14*Main!$B$8+'EV Scenarios'!F$2*'Node ratio'!$B15</f>
        <v>11.460423245622987</v>
      </c>
      <c r="G14" s="2">
        <f>'[1]Pc, Summer, S2'!G14*Main!$B$8+'EV Scenarios'!G$2*'Node ratio'!$B15</f>
        <v>11.713791013412076</v>
      </c>
      <c r="H14" s="2">
        <f>'[1]Pc, Summer, S2'!H14*Main!$B$8+'EV Scenarios'!H$2*'Node ratio'!$B15</f>
        <v>13.509339953984355</v>
      </c>
      <c r="I14" s="2">
        <f>'[1]Pc, Summer, S2'!I14*Main!$B$8+'EV Scenarios'!I$2*'Node ratio'!$B15</f>
        <v>14.24458362943863</v>
      </c>
      <c r="J14" s="2">
        <f>'[1]Pc, Summer, S2'!J14*Main!$B$8+'EV Scenarios'!J$2*'Node ratio'!$B15</f>
        <v>15.185189393660579</v>
      </c>
      <c r="K14" s="2">
        <f>'[1]Pc, Summer, S2'!K14*Main!$B$8+'EV Scenarios'!K$2*'Node ratio'!$B15</f>
        <v>14.452265691415441</v>
      </c>
      <c r="L14" s="2">
        <f>'[1]Pc, Summer, S2'!L14*Main!$B$8+'EV Scenarios'!L$2*'Node ratio'!$B15</f>
        <v>14.542755996222262</v>
      </c>
      <c r="M14" s="2">
        <f>'[1]Pc, Summer, S2'!M14*Main!$B$8+'EV Scenarios'!M$2*'Node ratio'!$B15</f>
        <v>14.651886374564876</v>
      </c>
      <c r="N14" s="2">
        <f>'[1]Pc, Summer, S2'!N14*Main!$B$8+'EV Scenarios'!N$2*'Node ratio'!$B15</f>
        <v>15.132223519451157</v>
      </c>
      <c r="O14" s="2">
        <f>'[1]Pc, Summer, S2'!O14*Main!$B$8+'EV Scenarios'!O$2*'Node ratio'!$B15</f>
        <v>14.979502301400075</v>
      </c>
      <c r="P14" s="2">
        <f>'[1]Pc, Summer, S2'!P14*Main!$B$8+'EV Scenarios'!P$2*'Node ratio'!$B15</f>
        <v>14.650243686911271</v>
      </c>
      <c r="Q14" s="2">
        <f>'[1]Pc, Summer, S2'!Q14*Main!$B$8+'EV Scenarios'!Q$2*'Node ratio'!$B15</f>
        <v>14.538846155420933</v>
      </c>
      <c r="R14" s="2">
        <f>'[1]Pc, Summer, S2'!R14*Main!$B$8+'EV Scenarios'!R$2*'Node ratio'!$B15</f>
        <v>14.724810162170098</v>
      </c>
      <c r="S14" s="2">
        <f>'[1]Pc, Summer, S2'!S14*Main!$B$8+'EV Scenarios'!S$2*'Node ratio'!$B15</f>
        <v>14.868673611166114</v>
      </c>
      <c r="T14" s="2">
        <f>'[1]Pc, Summer, S2'!T14*Main!$B$8+'EV Scenarios'!T$2*'Node ratio'!$B15</f>
        <v>14.23107304053352</v>
      </c>
      <c r="U14" s="2">
        <f>'[1]Pc, Summer, S2'!U14*Main!$B$8+'EV Scenarios'!U$2*'Node ratio'!$B15</f>
        <v>14.400206361851664</v>
      </c>
      <c r="V14" s="2">
        <f>'[1]Pc, Summer, S2'!V14*Main!$B$8+'EV Scenarios'!V$2*'Node ratio'!$B15</f>
        <v>14.521382942755796</v>
      </c>
      <c r="W14" s="2">
        <f>'[1]Pc, Summer, S2'!W14*Main!$B$8+'EV Scenarios'!W$2*'Node ratio'!$B15</f>
        <v>13.669922685650956</v>
      </c>
      <c r="X14" s="2">
        <f>'[1]Pc, Summer, S2'!X14*Main!$B$8+'EV Scenarios'!X$2*'Node ratio'!$B15</f>
        <v>12.1016933981709</v>
      </c>
      <c r="Y14" s="2">
        <f>'[1]Pc, Summer, S2'!Y14*Main!$B$8+'EV Scenarios'!Y$2*'Node ratio'!$B15</f>
        <v>12.116078574682827</v>
      </c>
    </row>
    <row r="15" spans="1:25" x14ac:dyDescent="0.25">
      <c r="A15">
        <v>20</v>
      </c>
      <c r="B15" s="2">
        <f>'[1]Pc, Summer, S2'!B15*Main!$B$8+'EV Scenarios'!B$2*'Node ratio'!$B16</f>
        <v>0.40132846145894863</v>
      </c>
      <c r="C15" s="2">
        <f>'[1]Pc, Summer, S2'!C15*Main!$B$8+'EV Scenarios'!C$2*'Node ratio'!$B16</f>
        <v>0.37849996426461913</v>
      </c>
      <c r="D15" s="2">
        <f>'[1]Pc, Summer, S2'!D15*Main!$B$8+'EV Scenarios'!D$2*'Node ratio'!$B16</f>
        <v>0.36758879090372132</v>
      </c>
      <c r="E15" s="2">
        <f>'[1]Pc, Summer, S2'!E15*Main!$B$8+'EV Scenarios'!E$2*'Node ratio'!$B16</f>
        <v>0.35921131792675731</v>
      </c>
      <c r="F15" s="2">
        <f>'[1]Pc, Summer, S2'!F15*Main!$B$8+'EV Scenarios'!F$2*'Node ratio'!$B16</f>
        <v>0.36546194329592441</v>
      </c>
      <c r="G15" s="2">
        <f>'[1]Pc, Summer, S2'!G15*Main!$B$8+'EV Scenarios'!G$2*'Node ratio'!$B16</f>
        <v>0.39129208520378034</v>
      </c>
      <c r="H15" s="2">
        <f>'[1]Pc, Summer, S2'!H15*Main!$B$8+'EV Scenarios'!H$2*'Node ratio'!$B16</f>
        <v>0.46508513393384532</v>
      </c>
      <c r="I15" s="2">
        <f>'[1]Pc, Summer, S2'!I15*Main!$B$8+'EV Scenarios'!I$2*'Node ratio'!$B16</f>
        <v>0.53399735262847026</v>
      </c>
      <c r="J15" s="2">
        <f>'[1]Pc, Summer, S2'!J15*Main!$B$8+'EV Scenarios'!J$2*'Node ratio'!$B16</f>
        <v>0.57950282560543431</v>
      </c>
      <c r="K15" s="2">
        <f>'[1]Pc, Summer, S2'!K15*Main!$B$8+'EV Scenarios'!K$2*'Node ratio'!$B16</f>
        <v>0.6041440318960426</v>
      </c>
      <c r="L15" s="2">
        <f>'[1]Pc, Summer, S2'!L15*Main!$B$8+'EV Scenarios'!L$2*'Node ratio'!$B16</f>
        <v>0.64637568945658608</v>
      </c>
      <c r="M15" s="2">
        <f>'[1]Pc, Summer, S2'!M15*Main!$B$8+'EV Scenarios'!M$2*'Node ratio'!$B16</f>
        <v>0.66135153972238636</v>
      </c>
      <c r="N15" s="2">
        <f>'[1]Pc, Summer, S2'!N15*Main!$B$8+'EV Scenarios'!N$2*'Node ratio'!$B16</f>
        <v>0.64842989294152398</v>
      </c>
      <c r="O15" s="2">
        <f>'[1]Pc, Summer, S2'!O15*Main!$B$8+'EV Scenarios'!O$2*'Node ratio'!$B16</f>
        <v>0.5966431182811579</v>
      </c>
      <c r="P15" s="2">
        <f>'[1]Pc, Summer, S2'!P15*Main!$B$8+'EV Scenarios'!P$2*'Node ratio'!$B16</f>
        <v>0.52299881704075613</v>
      </c>
      <c r="Q15" s="2">
        <f>'[1]Pc, Summer, S2'!Q15*Main!$B$8+'EV Scenarios'!Q$2*'Node ratio'!$B16</f>
        <v>0.52403156453041944</v>
      </c>
      <c r="R15" s="2">
        <f>'[1]Pc, Summer, S2'!R15*Main!$B$8+'EV Scenarios'!R$2*'Node ratio'!$B16</f>
        <v>0.52870249025398719</v>
      </c>
      <c r="S15" s="2">
        <f>'[1]Pc, Summer, S2'!S15*Main!$B$8+'EV Scenarios'!S$2*'Node ratio'!$B16</f>
        <v>0.51497248995865341</v>
      </c>
      <c r="T15" s="2">
        <f>'[1]Pc, Summer, S2'!T15*Main!$B$8+'EV Scenarios'!T$2*'Node ratio'!$B16</f>
        <v>0.5393162665386888</v>
      </c>
      <c r="U15" s="2">
        <f>'[1]Pc, Summer, S2'!U15*Main!$B$8+'EV Scenarios'!U$2*'Node ratio'!$B16</f>
        <v>0.57658860838747794</v>
      </c>
      <c r="V15" s="2">
        <f>'[1]Pc, Summer, S2'!V15*Main!$B$8+'EV Scenarios'!V$2*'Node ratio'!$B16</f>
        <v>0.58896131231541649</v>
      </c>
      <c r="W15" s="2">
        <f>'[1]Pc, Summer, S2'!W15*Main!$B$8+'EV Scenarios'!W$2*'Node ratio'!$B16</f>
        <v>0.51259798006497348</v>
      </c>
      <c r="X15" s="2">
        <f>'[1]Pc, Summer, S2'!X15*Main!$B$8+'EV Scenarios'!X$2*'Node ratio'!$B16</f>
        <v>0.47066411119314838</v>
      </c>
      <c r="Y15" s="2">
        <f>'[1]Pc, Summer, S2'!Y15*Main!$B$8+'EV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8.8728348736564051</v>
      </c>
      <c r="C2" s="2">
        <f>'[1]Pc, Summer, S3'!C2*Main!$B$8+'EV Scenarios'!C$2*'Node ratio'!$B3</f>
        <v>8.780264114738209</v>
      </c>
      <c r="D2" s="2">
        <f>'[1]Pc, Summer, S3'!D2*Main!$B$8+'EV Scenarios'!D$2*'Node ratio'!$B3</f>
        <v>8.4351211768445555</v>
      </c>
      <c r="E2" s="2">
        <f>'[1]Pc, Summer, S3'!E2*Main!$B$8+'EV Scenarios'!E$2*'Node ratio'!$B3</f>
        <v>8.2784642892139164</v>
      </c>
      <c r="F2" s="2">
        <f>'[1]Pc, Summer, S3'!F2*Main!$B$8+'EV Scenarios'!F$2*'Node ratio'!$B3</f>
        <v>8.2020758002053107</v>
      </c>
      <c r="G2" s="2">
        <f>'[1]Pc, Summer, S3'!G2*Main!$B$8+'EV Scenarios'!G$2*'Node ratio'!$B3</f>
        <v>8.323281198596522</v>
      </c>
      <c r="H2" s="2">
        <f>'[1]Pc, Summer, S3'!H2*Main!$B$8+'EV Scenarios'!H$2*'Node ratio'!$B3</f>
        <v>8.2809482294540704</v>
      </c>
      <c r="I2" s="2">
        <f>'[1]Pc, Summer, S3'!I2*Main!$B$8+'EV Scenarios'!I$2*'Node ratio'!$B3</f>
        <v>9.9847440812137389</v>
      </c>
      <c r="J2" s="2">
        <f>'[1]Pc, Summer, S3'!J2*Main!$B$8+'EV Scenarios'!J$2*'Node ratio'!$B3</f>
        <v>10.737900955709936</v>
      </c>
      <c r="K2" s="2">
        <f>'[1]Pc, Summer, S3'!K2*Main!$B$8+'EV Scenarios'!K$2*'Node ratio'!$B3</f>
        <v>10.606535509408527</v>
      </c>
      <c r="L2" s="2">
        <f>'[1]Pc, Summer, S3'!L2*Main!$B$8+'EV Scenarios'!L$2*'Node ratio'!$B3</f>
        <v>10.41894085568617</v>
      </c>
      <c r="M2" s="2">
        <f>'[1]Pc, Summer, S3'!M2*Main!$B$8+'EV Scenarios'!M$2*'Node ratio'!$B3</f>
        <v>10.545840456650755</v>
      </c>
      <c r="N2" s="2">
        <f>'[1]Pc, Summer, S3'!N2*Main!$B$8+'EV Scenarios'!N$2*'Node ratio'!$B3</f>
        <v>10.940545139599323</v>
      </c>
      <c r="O2" s="2">
        <f>'[1]Pc, Summer, S3'!O2*Main!$B$8+'EV Scenarios'!O$2*'Node ratio'!$B3</f>
        <v>10.733435091283965</v>
      </c>
      <c r="P2" s="2">
        <f>'[1]Pc, Summer, S3'!P2*Main!$B$8+'EV Scenarios'!P$2*'Node ratio'!$B3</f>
        <v>9.9026472488073018</v>
      </c>
      <c r="Q2" s="2">
        <f>'[1]Pc, Summer, S3'!Q2*Main!$B$8+'EV Scenarios'!Q$2*'Node ratio'!$B3</f>
        <v>10.211403008782314</v>
      </c>
      <c r="R2" s="2">
        <f>'[1]Pc, Summer, S3'!R2*Main!$B$8+'EV Scenarios'!R$2*'Node ratio'!$B3</f>
        <v>10.32987194979837</v>
      </c>
      <c r="S2" s="2">
        <f>'[1]Pc, Summer, S3'!S2*Main!$B$8+'EV Scenarios'!S$2*'Node ratio'!$B3</f>
        <v>10.002421767463582</v>
      </c>
      <c r="T2" s="2">
        <f>'[1]Pc, Summer, S3'!T2*Main!$B$8+'EV Scenarios'!T$2*'Node ratio'!$B3</f>
        <v>9.4813178153279818</v>
      </c>
      <c r="U2" s="2">
        <f>'[1]Pc, Summer, S3'!U2*Main!$B$8+'EV Scenarios'!U$2*'Node ratio'!$B3</f>
        <v>9.3607884745311143</v>
      </c>
      <c r="V2" s="2">
        <f>'[1]Pc, Summer, S3'!V2*Main!$B$8+'EV Scenarios'!V$2*'Node ratio'!$B3</f>
        <v>9.3393244244118421</v>
      </c>
      <c r="W2" s="2">
        <f>'[1]Pc, Summer, S3'!W2*Main!$B$8+'EV Scenarios'!W$2*'Node ratio'!$B3</f>
        <v>9.2326337468184505</v>
      </c>
      <c r="X2" s="2">
        <f>'[1]Pc, Summer, S3'!X2*Main!$B$8+'EV Scenarios'!X$2*'Node ratio'!$B3</f>
        <v>8.6332923147372185</v>
      </c>
      <c r="Y2" s="2">
        <f>'[1]Pc, Summer, S3'!Y2*Main!$B$8+'EV Scenarios'!Y$2*'Node ratio'!$B3</f>
        <v>8.3696694077890985</v>
      </c>
    </row>
    <row r="3" spans="1:25" x14ac:dyDescent="0.25">
      <c r="A3">
        <v>17</v>
      </c>
      <c r="B3" s="2">
        <f>'[1]Pc, Summer, S3'!B3*Main!$B$8+'EV Scenarios'!B$2*'Node ratio'!$B4</f>
        <v>2.4893404745382384</v>
      </c>
      <c r="C3" s="2">
        <f>'[1]Pc, Summer, S3'!C3*Main!$B$8+'EV Scenarios'!C$2*'Node ratio'!$B4</f>
        <v>2.3635817161085235</v>
      </c>
      <c r="D3" s="2">
        <f>'[1]Pc, Summer, S3'!D3*Main!$B$8+'EV Scenarios'!D$2*'Node ratio'!$B4</f>
        <v>2.1979408629300607</v>
      </c>
      <c r="E3" s="2">
        <f>'[1]Pc, Summer, S3'!E3*Main!$B$8+'EV Scenarios'!E$2*'Node ratio'!$B4</f>
        <v>2.0188529823603703</v>
      </c>
      <c r="F3" s="2">
        <f>'[1]Pc, Summer, S3'!F3*Main!$B$8+'EV Scenarios'!F$2*'Node ratio'!$B4</f>
        <v>1.8960352799955391</v>
      </c>
      <c r="G3" s="2">
        <f>'[1]Pc, Summer, S3'!G3*Main!$B$8+'EV Scenarios'!G$2*'Node ratio'!$B4</f>
        <v>1.9932036106317246</v>
      </c>
      <c r="H3" s="2">
        <f>'[1]Pc, Summer, S3'!H3*Main!$B$8+'EV Scenarios'!H$2*'Node ratio'!$B4</f>
        <v>2.1692094607772843</v>
      </c>
      <c r="I3" s="2">
        <f>'[1]Pc, Summer, S3'!I3*Main!$B$8+'EV Scenarios'!I$2*'Node ratio'!$B4</f>
        <v>2.4817243799736892</v>
      </c>
      <c r="J3" s="2">
        <f>'[1]Pc, Summer, S3'!J3*Main!$B$8+'EV Scenarios'!J$2*'Node ratio'!$B4</f>
        <v>2.6959050688013808</v>
      </c>
      <c r="K3" s="2">
        <f>'[1]Pc, Summer, S3'!K3*Main!$B$8+'EV Scenarios'!K$2*'Node ratio'!$B4</f>
        <v>2.8905522087436752</v>
      </c>
      <c r="L3" s="2">
        <f>'[1]Pc, Summer, S3'!L3*Main!$B$8+'EV Scenarios'!L$2*'Node ratio'!$B4</f>
        <v>2.6088868392751858</v>
      </c>
      <c r="M3" s="2">
        <f>'[1]Pc, Summer, S3'!M3*Main!$B$8+'EV Scenarios'!M$2*'Node ratio'!$B4</f>
        <v>2.733569457756353</v>
      </c>
      <c r="N3" s="2">
        <f>'[1]Pc, Summer, S3'!N3*Main!$B$8+'EV Scenarios'!N$2*'Node ratio'!$B4</f>
        <v>2.7506251341426848</v>
      </c>
      <c r="O3" s="2">
        <f>'[1]Pc, Summer, S3'!O3*Main!$B$8+'EV Scenarios'!O$2*'Node ratio'!$B4</f>
        <v>2.6917224909292692</v>
      </c>
      <c r="P3" s="2">
        <f>'[1]Pc, Summer, S3'!P3*Main!$B$8+'EV Scenarios'!P$2*'Node ratio'!$B4</f>
        <v>2.3221377527484344</v>
      </c>
      <c r="Q3" s="2">
        <f>'[1]Pc, Summer, S3'!Q3*Main!$B$8+'EV Scenarios'!Q$2*'Node ratio'!$B4</f>
        <v>2.4298543816099341</v>
      </c>
      <c r="R3" s="2">
        <f>'[1]Pc, Summer, S3'!R3*Main!$B$8+'EV Scenarios'!R$2*'Node ratio'!$B4</f>
        <v>2.5705046643766516</v>
      </c>
      <c r="S3" s="2">
        <f>'[1]Pc, Summer, S3'!S3*Main!$B$8+'EV Scenarios'!S$2*'Node ratio'!$B4</f>
        <v>2.5935995423975169</v>
      </c>
      <c r="T3" s="2">
        <f>'[1]Pc, Summer, S3'!T3*Main!$B$8+'EV Scenarios'!T$2*'Node ratio'!$B4</f>
        <v>2.6578498808750606</v>
      </c>
      <c r="U3" s="2">
        <f>'[1]Pc, Summer, S3'!U3*Main!$B$8+'EV Scenarios'!U$2*'Node ratio'!$B4</f>
        <v>2.7879361541008394</v>
      </c>
      <c r="V3" s="2">
        <f>'[1]Pc, Summer, S3'!V3*Main!$B$8+'EV Scenarios'!V$2*'Node ratio'!$B4</f>
        <v>2.9333399323357479</v>
      </c>
      <c r="W3" s="2">
        <f>'[1]Pc, Summer, S3'!W3*Main!$B$8+'EV Scenarios'!W$2*'Node ratio'!$B4</f>
        <v>2.6964029890020758</v>
      </c>
      <c r="X3" s="2">
        <f>'[1]Pc, Summer, S3'!X3*Main!$B$8+'EV Scenarios'!X$2*'Node ratio'!$B4</f>
        <v>2.6027954464334075</v>
      </c>
      <c r="Y3" s="2">
        <f>'[1]Pc, Summer, S3'!Y3*Main!$B$8+'EV Scenarios'!Y$2*'Node ratio'!$B4</f>
        <v>2.4798781860266326</v>
      </c>
    </row>
    <row r="4" spans="1:25" x14ac:dyDescent="0.25">
      <c r="A4">
        <v>38</v>
      </c>
      <c r="B4" s="2">
        <f>'[1]Pc, Summer, S3'!B4*Main!$B$8+'EV Scenarios'!B$2*'Node ratio'!$B5</f>
        <v>4.6325883150375642</v>
      </c>
      <c r="C4" s="2">
        <f>'[1]Pc, Summer, S3'!C4*Main!$B$8+'EV Scenarios'!C$2*'Node ratio'!$B5</f>
        <v>4.3566061335381638</v>
      </c>
      <c r="D4" s="2">
        <f>'[1]Pc, Summer, S3'!D4*Main!$B$8+'EV Scenarios'!D$2*'Node ratio'!$B5</f>
        <v>4.0024212547974685</v>
      </c>
      <c r="E4" s="2">
        <f>'[1]Pc, Summer, S3'!E4*Main!$B$8+'EV Scenarios'!E$2*'Node ratio'!$B5</f>
        <v>4.1648042534698284</v>
      </c>
      <c r="F4" s="2">
        <f>'[1]Pc, Summer, S3'!F4*Main!$B$8+'EV Scenarios'!F$2*'Node ratio'!$B5</f>
        <v>4.0765894903249285</v>
      </c>
      <c r="G4" s="2">
        <f>'[1]Pc, Summer, S3'!G4*Main!$B$8+'EV Scenarios'!G$2*'Node ratio'!$B5</f>
        <v>4.1626360698804463</v>
      </c>
      <c r="H4" s="2">
        <f>'[1]Pc, Summer, S3'!H4*Main!$B$8+'EV Scenarios'!H$2*'Node ratio'!$B5</f>
        <v>5.8873583379360559</v>
      </c>
      <c r="I4" s="2">
        <f>'[1]Pc, Summer, S3'!I4*Main!$B$8+'EV Scenarios'!I$2*'Node ratio'!$B5</f>
        <v>7.470659467402756</v>
      </c>
      <c r="J4" s="2">
        <f>'[1]Pc, Summer, S3'!J4*Main!$B$8+'EV Scenarios'!J$2*'Node ratio'!$B5</f>
        <v>7.8326969341074451</v>
      </c>
      <c r="K4" s="2">
        <f>'[1]Pc, Summer, S3'!K4*Main!$B$8+'EV Scenarios'!K$2*'Node ratio'!$B5</f>
        <v>7.3473958930981684</v>
      </c>
      <c r="L4" s="2">
        <f>'[1]Pc, Summer, S3'!L4*Main!$B$8+'EV Scenarios'!L$2*'Node ratio'!$B5</f>
        <v>7.1843342067935536</v>
      </c>
      <c r="M4" s="2">
        <f>'[1]Pc, Summer, S3'!M4*Main!$B$8+'EV Scenarios'!M$2*'Node ratio'!$B5</f>
        <v>7.720492592849924</v>
      </c>
      <c r="N4" s="2">
        <f>'[1]Pc, Summer, S3'!N4*Main!$B$8+'EV Scenarios'!N$2*'Node ratio'!$B5</f>
        <v>8.0793494175077551</v>
      </c>
      <c r="O4" s="2">
        <f>'[1]Pc, Summer, S3'!O4*Main!$B$8+'EV Scenarios'!O$2*'Node ratio'!$B5</f>
        <v>7.501973913201482</v>
      </c>
      <c r="P4" s="2">
        <f>'[1]Pc, Summer, S3'!P4*Main!$B$8+'EV Scenarios'!P$2*'Node ratio'!$B5</f>
        <v>6.8391226534616001</v>
      </c>
      <c r="Q4" s="2">
        <f>'[1]Pc, Summer, S3'!Q4*Main!$B$8+'EV Scenarios'!Q$2*'Node ratio'!$B5</f>
        <v>6.4902077974908874</v>
      </c>
      <c r="R4" s="2">
        <f>'[1]Pc, Summer, S3'!R4*Main!$B$8+'EV Scenarios'!R$2*'Node ratio'!$B5</f>
        <v>6.631602879071453</v>
      </c>
      <c r="S4" s="2">
        <f>'[1]Pc, Summer, S3'!S4*Main!$B$8+'EV Scenarios'!S$2*'Node ratio'!$B5</f>
        <v>6.4187033343035473</v>
      </c>
      <c r="T4" s="2">
        <f>'[1]Pc, Summer, S3'!T4*Main!$B$8+'EV Scenarios'!T$2*'Node ratio'!$B5</f>
        <v>6.26183756153796</v>
      </c>
      <c r="U4" s="2">
        <f>'[1]Pc, Summer, S3'!U4*Main!$B$8+'EV Scenarios'!U$2*'Node ratio'!$B5</f>
        <v>6.8190624738340215</v>
      </c>
      <c r="V4" s="2">
        <f>'[1]Pc, Summer, S3'!V4*Main!$B$8+'EV Scenarios'!V$2*'Node ratio'!$B5</f>
        <v>7.1475353205381378</v>
      </c>
      <c r="W4" s="2">
        <f>'[1]Pc, Summer, S3'!W4*Main!$B$8+'EV Scenarios'!W$2*'Node ratio'!$B5</f>
        <v>6.6715132756304065</v>
      </c>
      <c r="X4" s="2">
        <f>'[1]Pc, Summer, S3'!X4*Main!$B$8+'EV Scenarios'!X$2*'Node ratio'!$B5</f>
        <v>5.8927774214235642</v>
      </c>
      <c r="Y4" s="2">
        <f>'[1]Pc, Summer, S3'!Y4*Main!$B$8+'EV Scenarios'!Y$2*'Node ratio'!$B5</f>
        <v>4.9258430097093449</v>
      </c>
    </row>
    <row r="5" spans="1:25" x14ac:dyDescent="0.25">
      <c r="A5">
        <v>36</v>
      </c>
      <c r="B5" s="2">
        <f>'[1]Pc, Summer, S3'!B5*Main!$B$8+'EV Scenarios'!B$2*'Node ratio'!$B6</f>
        <v>0.87759969735191168</v>
      </c>
      <c r="C5" s="2">
        <f>'[1]Pc, Summer, S3'!C5*Main!$B$8+'EV Scenarios'!C$2*'Node ratio'!$B6</f>
        <v>0.76873439240929986</v>
      </c>
      <c r="D5" s="2">
        <f>'[1]Pc, Summer, S3'!D5*Main!$B$8+'EV Scenarios'!D$2*'Node ratio'!$B6</f>
        <v>0.60619365359124644</v>
      </c>
      <c r="E5" s="2">
        <f>'[1]Pc, Summer, S3'!E5*Main!$B$8+'EV Scenarios'!E$2*'Node ratio'!$B6</f>
        <v>0.59435516486061402</v>
      </c>
      <c r="F5" s="2">
        <f>'[1]Pc, Summer, S3'!F5*Main!$B$8+'EV Scenarios'!F$2*'Node ratio'!$B6</f>
        <v>0.52099178614070185</v>
      </c>
      <c r="G5" s="2">
        <f>'[1]Pc, Summer, S3'!G5*Main!$B$8+'EV Scenarios'!G$2*'Node ratio'!$B6</f>
        <v>0.51808918452463693</v>
      </c>
      <c r="H5" s="2">
        <f>'[1]Pc, Summer, S3'!H5*Main!$B$8+'EV Scenarios'!H$2*'Node ratio'!$B6</f>
        <v>0.88919542909591831</v>
      </c>
      <c r="I5" s="2">
        <f>'[1]Pc, Summer, S3'!I5*Main!$B$8+'EV Scenarios'!I$2*'Node ratio'!$B6</f>
        <v>1.0849835431089629</v>
      </c>
      <c r="J5" s="2">
        <f>'[1]Pc, Summer, S3'!J5*Main!$B$8+'EV Scenarios'!J$2*'Node ratio'!$B6</f>
        <v>1.2957128014437946</v>
      </c>
      <c r="K5" s="2">
        <f>'[1]Pc, Summer, S3'!K5*Main!$B$8+'EV Scenarios'!K$2*'Node ratio'!$B6</f>
        <v>1.3396815332512542</v>
      </c>
      <c r="L5" s="2">
        <f>'[1]Pc, Summer, S3'!L5*Main!$B$8+'EV Scenarios'!L$2*'Node ratio'!$B6</f>
        <v>1.2917751420066554</v>
      </c>
      <c r="M5" s="2">
        <f>'[1]Pc, Summer, S3'!M5*Main!$B$8+'EV Scenarios'!M$2*'Node ratio'!$B6</f>
        <v>1.15992488484958</v>
      </c>
      <c r="N5" s="2">
        <f>'[1]Pc, Summer, S3'!N5*Main!$B$8+'EV Scenarios'!N$2*'Node ratio'!$B6</f>
        <v>1.3203796671769574</v>
      </c>
      <c r="O5" s="2">
        <f>'[1]Pc, Summer, S3'!O5*Main!$B$8+'EV Scenarios'!O$2*'Node ratio'!$B6</f>
        <v>1.257200690304193</v>
      </c>
      <c r="P5" s="2">
        <f>'[1]Pc, Summer, S3'!P5*Main!$B$8+'EV Scenarios'!P$2*'Node ratio'!$B6</f>
        <v>1.1471039044791009</v>
      </c>
      <c r="Q5" s="2">
        <f>'[1]Pc, Summer, S3'!Q5*Main!$B$8+'EV Scenarios'!Q$2*'Node ratio'!$B6</f>
        <v>1.0708273471003105</v>
      </c>
      <c r="R5" s="2">
        <f>'[1]Pc, Summer, S3'!R5*Main!$B$8+'EV Scenarios'!R$2*'Node ratio'!$B6</f>
        <v>0.98282630247265068</v>
      </c>
      <c r="S5" s="2">
        <f>'[1]Pc, Summer, S3'!S5*Main!$B$8+'EV Scenarios'!S$2*'Node ratio'!$B6</f>
        <v>0.91536413321103782</v>
      </c>
      <c r="T5" s="2">
        <f>'[1]Pc, Summer, S3'!T5*Main!$B$8+'EV Scenarios'!T$2*'Node ratio'!$B6</f>
        <v>1.0962379051063551</v>
      </c>
      <c r="U5" s="2">
        <f>'[1]Pc, Summer, S3'!U5*Main!$B$8+'EV Scenarios'!U$2*'Node ratio'!$B6</f>
        <v>1.2649136156043048</v>
      </c>
      <c r="V5" s="2">
        <f>'[1]Pc, Summer, S3'!V5*Main!$B$8+'EV Scenarios'!V$2*'Node ratio'!$B6</f>
        <v>1.4592455704422875</v>
      </c>
      <c r="W5" s="2">
        <f>'[1]Pc, Summer, S3'!W5*Main!$B$8+'EV Scenarios'!W$2*'Node ratio'!$B6</f>
        <v>1.3910918250225881</v>
      </c>
      <c r="X5" s="2">
        <f>'[1]Pc, Summer, S3'!X5*Main!$B$8+'EV Scenarios'!X$2*'Node ratio'!$B6</f>
        <v>1.2956722241734133</v>
      </c>
      <c r="Y5" s="2">
        <f>'[1]Pc, Summer, S3'!Y5*Main!$B$8+'EV Scenarios'!Y$2*'Node ratio'!$B6</f>
        <v>1.0567074155047029</v>
      </c>
    </row>
    <row r="6" spans="1:25" x14ac:dyDescent="0.25">
      <c r="A6">
        <v>26</v>
      </c>
      <c r="B6" s="2">
        <f>'[1]Pc, Summer, S3'!B6*Main!$B$8+'EV Scenarios'!B$2*'Node ratio'!$B7</f>
        <v>4.8683580543771008</v>
      </c>
      <c r="C6" s="2">
        <f>'[1]Pc, Summer, S3'!C6*Main!$B$8+'EV Scenarios'!C$2*'Node ratio'!$B7</f>
        <v>4.4284795946474143</v>
      </c>
      <c r="D6" s="2">
        <f>'[1]Pc, Summer, S3'!D6*Main!$B$8+'EV Scenarios'!D$2*'Node ratio'!$B7</f>
        <v>4.0190227809500181</v>
      </c>
      <c r="E6" s="2">
        <f>'[1]Pc, Summer, S3'!E6*Main!$B$8+'EV Scenarios'!E$2*'Node ratio'!$B7</f>
        <v>3.9161556052332966</v>
      </c>
      <c r="F6" s="2">
        <f>'[1]Pc, Summer, S3'!F6*Main!$B$8+'EV Scenarios'!F$2*'Node ratio'!$B7</f>
        <v>3.9921415116572869</v>
      </c>
      <c r="G6" s="2">
        <f>'[1]Pc, Summer, S3'!G6*Main!$B$8+'EV Scenarios'!G$2*'Node ratio'!$B7</f>
        <v>4.0232957140621224</v>
      </c>
      <c r="H6" s="2">
        <f>'[1]Pc, Summer, S3'!H6*Main!$B$8+'EV Scenarios'!H$2*'Node ratio'!$B7</f>
        <v>4.502713213317854</v>
      </c>
      <c r="I6" s="2">
        <f>'[1]Pc, Summer, S3'!I6*Main!$B$8+'EV Scenarios'!I$2*'Node ratio'!$B7</f>
        <v>4.7513401854246498</v>
      </c>
      <c r="J6" s="2">
        <f>'[1]Pc, Summer, S3'!J6*Main!$B$8+'EV Scenarios'!J$2*'Node ratio'!$B7</f>
        <v>5.2241116457588168</v>
      </c>
      <c r="K6" s="2">
        <f>'[1]Pc, Summer, S3'!K6*Main!$B$8+'EV Scenarios'!K$2*'Node ratio'!$B7</f>
        <v>5.4085080014788876</v>
      </c>
      <c r="L6" s="2">
        <f>'[1]Pc, Summer, S3'!L6*Main!$B$8+'EV Scenarios'!L$2*'Node ratio'!$B7</f>
        <v>5.741986291142414</v>
      </c>
      <c r="M6" s="2">
        <f>'[1]Pc, Summer, S3'!M6*Main!$B$8+'EV Scenarios'!M$2*'Node ratio'!$B7</f>
        <v>6.0626087762503875</v>
      </c>
      <c r="N6" s="2">
        <f>'[1]Pc, Summer, S3'!N6*Main!$B$8+'EV Scenarios'!N$2*'Node ratio'!$B7</f>
        <v>6.2361348344200005</v>
      </c>
      <c r="O6" s="2">
        <f>'[1]Pc, Summer, S3'!O6*Main!$B$8+'EV Scenarios'!O$2*'Node ratio'!$B7</f>
        <v>5.9549015394114999</v>
      </c>
      <c r="P6" s="2">
        <f>'[1]Pc, Summer, S3'!P6*Main!$B$8+'EV Scenarios'!P$2*'Node ratio'!$B7</f>
        <v>5.7323106885411068</v>
      </c>
      <c r="Q6" s="2">
        <f>'[1]Pc, Summer, S3'!Q6*Main!$B$8+'EV Scenarios'!Q$2*'Node ratio'!$B7</f>
        <v>5.6831619133977522</v>
      </c>
      <c r="R6" s="2">
        <f>'[1]Pc, Summer, S3'!R6*Main!$B$8+'EV Scenarios'!R$2*'Node ratio'!$B7</f>
        <v>5.7069119504650736</v>
      </c>
      <c r="S6" s="2">
        <f>'[1]Pc, Summer, S3'!S6*Main!$B$8+'EV Scenarios'!S$2*'Node ratio'!$B7</f>
        <v>5.6977964257614158</v>
      </c>
      <c r="T6" s="2">
        <f>'[1]Pc, Summer, S3'!T6*Main!$B$8+'EV Scenarios'!T$2*'Node ratio'!$B7</f>
        <v>5.7312942278668224</v>
      </c>
      <c r="U6" s="2">
        <f>'[1]Pc, Summer, S3'!U6*Main!$B$8+'EV Scenarios'!U$2*'Node ratio'!$B7</f>
        <v>5.8171159360858873</v>
      </c>
      <c r="V6" s="2">
        <f>'[1]Pc, Summer, S3'!V6*Main!$B$8+'EV Scenarios'!V$2*'Node ratio'!$B7</f>
        <v>6.4049586936353151</v>
      </c>
      <c r="W6" s="2">
        <f>'[1]Pc, Summer, S3'!W6*Main!$B$8+'EV Scenarios'!W$2*'Node ratio'!$B7</f>
        <v>6.1067246174565666</v>
      </c>
      <c r="X6" s="2">
        <f>'[1]Pc, Summer, S3'!X6*Main!$B$8+'EV Scenarios'!X$2*'Node ratio'!$B7</f>
        <v>6.1601455913347376</v>
      </c>
      <c r="Y6" s="2">
        <f>'[1]Pc, Summer, S3'!Y6*Main!$B$8+'EV Scenarios'!Y$2*'Node ratio'!$B7</f>
        <v>5.5424681222065093</v>
      </c>
    </row>
    <row r="7" spans="1:25" x14ac:dyDescent="0.25">
      <c r="A7">
        <v>24</v>
      </c>
      <c r="B7" s="2">
        <f>'[1]Pc, Summer, S3'!B7*Main!$B$8+'EV Scenarios'!B$2*'Node ratio'!$B8</f>
        <v>6.9260419473130881</v>
      </c>
      <c r="C7" s="2">
        <f>'[1]Pc, Summer, S3'!C7*Main!$B$8+'EV Scenarios'!C$2*'Node ratio'!$B8</f>
        <v>6.6564008850600489</v>
      </c>
      <c r="D7" s="2">
        <f>'[1]Pc, Summer, S3'!D7*Main!$B$8+'EV Scenarios'!D$2*'Node ratio'!$B8</f>
        <v>6.1452187386079835</v>
      </c>
      <c r="E7" s="2">
        <f>'[1]Pc, Summer, S3'!E7*Main!$B$8+'EV Scenarios'!E$2*'Node ratio'!$B8</f>
        <v>6.3856565239477607</v>
      </c>
      <c r="F7" s="2">
        <f>'[1]Pc, Summer, S3'!F7*Main!$B$8+'EV Scenarios'!F$2*'Node ratio'!$B8</f>
        <v>6.5042846206415588</v>
      </c>
      <c r="G7" s="2">
        <f>'[1]Pc, Summer, S3'!G7*Main!$B$8+'EV Scenarios'!G$2*'Node ratio'!$B8</f>
        <v>6.5326177575604936</v>
      </c>
      <c r="H7" s="2">
        <f>'[1]Pc, Summer, S3'!H7*Main!$B$8+'EV Scenarios'!H$2*'Node ratio'!$B8</f>
        <v>7.1404987550024135</v>
      </c>
      <c r="I7" s="2">
        <f>'[1]Pc, Summer, S3'!I7*Main!$B$8+'EV Scenarios'!I$2*'Node ratio'!$B8</f>
        <v>8.6907220237289788</v>
      </c>
      <c r="J7" s="2">
        <f>'[1]Pc, Summer, S3'!J7*Main!$B$8+'EV Scenarios'!J$2*'Node ratio'!$B8</f>
        <v>9.0703985558738083</v>
      </c>
      <c r="K7" s="2">
        <f>'[1]Pc, Summer, S3'!K7*Main!$B$8+'EV Scenarios'!K$2*'Node ratio'!$B8</f>
        <v>9.0343015940035691</v>
      </c>
      <c r="L7" s="2">
        <f>'[1]Pc, Summer, S3'!L7*Main!$B$8+'EV Scenarios'!L$2*'Node ratio'!$B8</f>
        <v>9.0320265234865467</v>
      </c>
      <c r="M7" s="2">
        <f>'[1]Pc, Summer, S3'!M7*Main!$B$8+'EV Scenarios'!M$2*'Node ratio'!$B8</f>
        <v>9.525140204440266</v>
      </c>
      <c r="N7" s="2">
        <f>'[1]Pc, Summer, S3'!N7*Main!$B$8+'EV Scenarios'!N$2*'Node ratio'!$B8</f>
        <v>9.4159914943340919</v>
      </c>
      <c r="O7" s="2">
        <f>'[1]Pc, Summer, S3'!O7*Main!$B$8+'EV Scenarios'!O$2*'Node ratio'!$B8</f>
        <v>9.0113057716809219</v>
      </c>
      <c r="P7" s="2">
        <f>'[1]Pc, Summer, S3'!P7*Main!$B$8+'EV Scenarios'!P$2*'Node ratio'!$B8</f>
        <v>8.4736705374717367</v>
      </c>
      <c r="Q7" s="2">
        <f>'[1]Pc, Summer, S3'!Q7*Main!$B$8+'EV Scenarios'!Q$2*'Node ratio'!$B8</f>
        <v>8.184998638564549</v>
      </c>
      <c r="R7" s="2">
        <f>'[1]Pc, Summer, S3'!R7*Main!$B$8+'EV Scenarios'!R$2*'Node ratio'!$B8</f>
        <v>8.5937151148218778</v>
      </c>
      <c r="S7" s="2">
        <f>'[1]Pc, Summer, S3'!S7*Main!$B$8+'EV Scenarios'!S$2*'Node ratio'!$B8</f>
        <v>8.3606047423545657</v>
      </c>
      <c r="T7" s="2">
        <f>'[1]Pc, Summer, S3'!T7*Main!$B$8+'EV Scenarios'!T$2*'Node ratio'!$B8</f>
        <v>7.8496813650713833</v>
      </c>
      <c r="U7" s="2">
        <f>'[1]Pc, Summer, S3'!U7*Main!$B$8+'EV Scenarios'!U$2*'Node ratio'!$B8</f>
        <v>7.9351438294014107</v>
      </c>
      <c r="V7" s="2">
        <f>'[1]Pc, Summer, S3'!V7*Main!$B$8+'EV Scenarios'!V$2*'Node ratio'!$B8</f>
        <v>8.2843109852110626</v>
      </c>
      <c r="W7" s="2">
        <f>'[1]Pc, Summer, S3'!W7*Main!$B$8+'EV Scenarios'!W$2*'Node ratio'!$B8</f>
        <v>7.5759326419563431</v>
      </c>
      <c r="X7" s="2">
        <f>'[1]Pc, Summer, S3'!X7*Main!$B$8+'EV Scenarios'!X$2*'Node ratio'!$B8</f>
        <v>7.1558114824461168</v>
      </c>
      <c r="Y7" s="2">
        <f>'[1]Pc, Summer, S3'!Y7*Main!$B$8+'EV Scenarios'!Y$2*'Node ratio'!$B8</f>
        <v>7.1462005257534633</v>
      </c>
    </row>
    <row r="8" spans="1:25" x14ac:dyDescent="0.25">
      <c r="A8">
        <v>28</v>
      </c>
      <c r="B8" s="2">
        <f>'[1]Pc, Summer, S3'!B8*Main!$B$8+'EV Scenarios'!B$2*'Node ratio'!$B9</f>
        <v>3.6723077675129203</v>
      </c>
      <c r="C8" s="2">
        <f>'[1]Pc, Summer, S3'!C8*Main!$B$8+'EV Scenarios'!C$2*'Node ratio'!$B9</f>
        <v>3.319587135922335</v>
      </c>
      <c r="D8" s="2">
        <f>'[1]Pc, Summer, S3'!D8*Main!$B$8+'EV Scenarios'!D$2*'Node ratio'!$B9</f>
        <v>3.2017990562104055</v>
      </c>
      <c r="E8" s="2">
        <f>'[1]Pc, Summer, S3'!E8*Main!$B$8+'EV Scenarios'!E$2*'Node ratio'!$B9</f>
        <v>3.2589270447704624</v>
      </c>
      <c r="F8" s="2">
        <f>'[1]Pc, Summer, S3'!F8*Main!$B$8+'EV Scenarios'!F$2*'Node ratio'!$B9</f>
        <v>3.1340559674950539</v>
      </c>
      <c r="G8" s="2">
        <f>'[1]Pc, Summer, S3'!G8*Main!$B$8+'EV Scenarios'!G$2*'Node ratio'!$B9</f>
        <v>3.4097129258495444</v>
      </c>
      <c r="H8" s="2">
        <f>'[1]Pc, Summer, S3'!H8*Main!$B$8+'EV Scenarios'!H$2*'Node ratio'!$B9</f>
        <v>4.3884853199281046</v>
      </c>
      <c r="I8" s="2">
        <f>'[1]Pc, Summer, S3'!I8*Main!$B$8+'EV Scenarios'!I$2*'Node ratio'!$B9</f>
        <v>4.7863255426158169</v>
      </c>
      <c r="J8" s="2">
        <f>'[1]Pc, Summer, S3'!J8*Main!$B$8+'EV Scenarios'!J$2*'Node ratio'!$B9</f>
        <v>5.5065681871851231</v>
      </c>
      <c r="K8" s="2">
        <f>'[1]Pc, Summer, S3'!K8*Main!$B$8+'EV Scenarios'!K$2*'Node ratio'!$B9</f>
        <v>5.8136421321615259</v>
      </c>
      <c r="L8" s="2">
        <f>'[1]Pc, Summer, S3'!L8*Main!$B$8+'EV Scenarios'!L$2*'Node ratio'!$B9</f>
        <v>5.7667746100382686</v>
      </c>
      <c r="M8" s="2">
        <f>'[1]Pc, Summer, S3'!M8*Main!$B$8+'EV Scenarios'!M$2*'Node ratio'!$B9</f>
        <v>6.0134849097566958</v>
      </c>
      <c r="N8" s="2">
        <f>'[1]Pc, Summer, S3'!N8*Main!$B$8+'EV Scenarios'!N$2*'Node ratio'!$B9</f>
        <v>5.855085028975104</v>
      </c>
      <c r="O8" s="2">
        <f>'[1]Pc, Summer, S3'!O8*Main!$B$8+'EV Scenarios'!O$2*'Node ratio'!$B9</f>
        <v>5.9828657885609617</v>
      </c>
      <c r="P8" s="2">
        <f>'[1]Pc, Summer, S3'!P8*Main!$B$8+'EV Scenarios'!P$2*'Node ratio'!$B9</f>
        <v>5.8818859447546545</v>
      </c>
      <c r="Q8" s="2">
        <f>'[1]Pc, Summer, S3'!Q8*Main!$B$8+'EV Scenarios'!Q$2*'Node ratio'!$B9</f>
        <v>5.4920963761857697</v>
      </c>
      <c r="R8" s="2">
        <f>'[1]Pc, Summer, S3'!R8*Main!$B$8+'EV Scenarios'!R$2*'Node ratio'!$B9</f>
        <v>5.5767685955962936</v>
      </c>
      <c r="S8" s="2">
        <f>'[1]Pc, Summer, S3'!S8*Main!$B$8+'EV Scenarios'!S$2*'Node ratio'!$B9</f>
        <v>5.3890252959782501</v>
      </c>
      <c r="T8" s="2">
        <f>'[1]Pc, Summer, S3'!T8*Main!$B$8+'EV Scenarios'!T$2*'Node ratio'!$B9</f>
        <v>5.3364537739462854</v>
      </c>
      <c r="U8" s="2">
        <f>'[1]Pc, Summer, S3'!U8*Main!$B$8+'EV Scenarios'!U$2*'Node ratio'!$B9</f>
        <v>5.3772321883744061</v>
      </c>
      <c r="V8" s="2">
        <f>'[1]Pc, Summer, S3'!V8*Main!$B$8+'EV Scenarios'!V$2*'Node ratio'!$B9</f>
        <v>5.4484025505799378</v>
      </c>
      <c r="W8" s="2">
        <f>'[1]Pc, Summer, S3'!W8*Main!$B$8+'EV Scenarios'!W$2*'Node ratio'!$B9</f>
        <v>4.5988001868403776</v>
      </c>
      <c r="X8" s="2">
        <f>'[1]Pc, Summer, S3'!X8*Main!$B$8+'EV Scenarios'!X$2*'Node ratio'!$B9</f>
        <v>4.5492723410491571</v>
      </c>
      <c r="Y8" s="2">
        <f>'[1]Pc, Summer, S3'!Y8*Main!$B$8+'EV Scenarios'!Y$2*'Node ratio'!$B9</f>
        <v>3.9653665181238367</v>
      </c>
    </row>
    <row r="9" spans="1:25" x14ac:dyDescent="0.25">
      <c r="A9">
        <v>6</v>
      </c>
      <c r="B9" s="2">
        <f>'[1]Pc, Summer, S3'!B9*Main!$B$8+'EV Scenarios'!B$2*'Node ratio'!$B10</f>
        <v>2.3457799650679587</v>
      </c>
      <c r="C9" s="2">
        <f>'[1]Pc, Summer, S3'!C9*Main!$B$8+'EV Scenarios'!C$2*'Node ratio'!$B10</f>
        <v>2.1982869040319595</v>
      </c>
      <c r="D9" s="2">
        <f>'[1]Pc, Summer, S3'!D9*Main!$B$8+'EV Scenarios'!D$2*'Node ratio'!$B10</f>
        <v>2.0970635219471103</v>
      </c>
      <c r="E9" s="2">
        <f>'[1]Pc, Summer, S3'!E9*Main!$B$8+'EV Scenarios'!E$2*'Node ratio'!$B10</f>
        <v>2.0738677624455435</v>
      </c>
      <c r="F9" s="2">
        <f>'[1]Pc, Summer, S3'!F9*Main!$B$8+'EV Scenarios'!F$2*'Node ratio'!$B10</f>
        <v>2.1307253063507527</v>
      </c>
      <c r="G9" s="2">
        <f>'[1]Pc, Summer, S3'!G9*Main!$B$8+'EV Scenarios'!G$2*'Node ratio'!$B10</f>
        <v>2.3097059211864877</v>
      </c>
      <c r="H9" s="2">
        <f>'[1]Pc, Summer, S3'!H9*Main!$B$8+'EV Scenarios'!H$2*'Node ratio'!$B10</f>
        <v>3.7929772012916545</v>
      </c>
      <c r="I9" s="2">
        <f>'[1]Pc, Summer, S3'!I9*Main!$B$8+'EV Scenarios'!I$2*'Node ratio'!$B10</f>
        <v>4.4861131255934152</v>
      </c>
      <c r="J9" s="2">
        <f>'[1]Pc, Summer, S3'!J9*Main!$B$8+'EV Scenarios'!J$2*'Node ratio'!$B10</f>
        <v>4.8176512926947943</v>
      </c>
      <c r="K9" s="2">
        <f>'[1]Pc, Summer, S3'!K9*Main!$B$8+'EV Scenarios'!K$2*'Node ratio'!$B10</f>
        <v>4.7563168913522871</v>
      </c>
      <c r="L9" s="2">
        <f>'[1]Pc, Summer, S3'!L9*Main!$B$8+'EV Scenarios'!L$2*'Node ratio'!$B10</f>
        <v>4.959249913129967</v>
      </c>
      <c r="M9" s="2">
        <f>'[1]Pc, Summer, S3'!M9*Main!$B$8+'EV Scenarios'!M$2*'Node ratio'!$B10</f>
        <v>5.257281769381021</v>
      </c>
      <c r="N9" s="2">
        <f>'[1]Pc, Summer, S3'!N9*Main!$B$8+'EV Scenarios'!N$2*'Node ratio'!$B10</f>
        <v>5.2215273235930484</v>
      </c>
      <c r="O9" s="2">
        <f>'[1]Pc, Summer, S3'!O9*Main!$B$8+'EV Scenarios'!O$2*'Node ratio'!$B10</f>
        <v>4.8545778796729007</v>
      </c>
      <c r="P9" s="2">
        <f>'[1]Pc, Summer, S3'!P9*Main!$B$8+'EV Scenarios'!P$2*'Node ratio'!$B10</f>
        <v>4.225699070024219</v>
      </c>
      <c r="Q9" s="2">
        <f>'[1]Pc, Summer, S3'!Q9*Main!$B$8+'EV Scenarios'!Q$2*'Node ratio'!$B10</f>
        <v>4.0442802018821489</v>
      </c>
      <c r="R9" s="2">
        <f>'[1]Pc, Summer, S3'!R9*Main!$B$8+'EV Scenarios'!R$2*'Node ratio'!$B10</f>
        <v>3.8478552024613264</v>
      </c>
      <c r="S9" s="2">
        <f>'[1]Pc, Summer, S3'!S9*Main!$B$8+'EV Scenarios'!S$2*'Node ratio'!$B10</f>
        <v>3.7597364155341637</v>
      </c>
      <c r="T9" s="2">
        <f>'[1]Pc, Summer, S3'!T9*Main!$B$8+'EV Scenarios'!T$2*'Node ratio'!$B10</f>
        <v>3.7014509625321019</v>
      </c>
      <c r="U9" s="2">
        <f>'[1]Pc, Summer, S3'!U9*Main!$B$8+'EV Scenarios'!U$2*'Node ratio'!$B10</f>
        <v>3.8130717945574948</v>
      </c>
      <c r="V9" s="2">
        <f>'[1]Pc, Summer, S3'!V9*Main!$B$8+'EV Scenarios'!V$2*'Node ratio'!$B10</f>
        <v>3.6778629804257248</v>
      </c>
      <c r="W9" s="2">
        <f>'[1]Pc, Summer, S3'!W9*Main!$B$8+'EV Scenarios'!W$2*'Node ratio'!$B10</f>
        <v>3.2391931053397069</v>
      </c>
      <c r="X9" s="2">
        <f>'[1]Pc, Summer, S3'!X9*Main!$B$8+'EV Scenarios'!X$2*'Node ratio'!$B10</f>
        <v>2.7624098670879209</v>
      </c>
      <c r="Y9" s="2">
        <f>'[1]Pc, Summer, S3'!Y9*Main!$B$8+'EV Scenarios'!Y$2*'Node ratio'!$B10</f>
        <v>2.5050941007845569</v>
      </c>
    </row>
    <row r="10" spans="1:25" x14ac:dyDescent="0.25">
      <c r="A10">
        <v>30</v>
      </c>
      <c r="B10" s="2">
        <f>'[1]Pc, Summer, S3'!B10*Main!$B$8+'EV Scenarios'!B$2*'Node ratio'!$B11</f>
        <v>2.3723771811127561</v>
      </c>
      <c r="C10" s="2">
        <f>'[1]Pc, Summer, S3'!C10*Main!$B$8+'EV Scenarios'!C$2*'Node ratio'!$B11</f>
        <v>2.1999516383487259</v>
      </c>
      <c r="D10" s="2">
        <f>'[1]Pc, Summer, S3'!D10*Main!$B$8+'EV Scenarios'!D$2*'Node ratio'!$B11</f>
        <v>2.0911887431737544</v>
      </c>
      <c r="E10" s="2">
        <f>'[1]Pc, Summer, S3'!E10*Main!$B$8+'EV Scenarios'!E$2*'Node ratio'!$B11</f>
        <v>1.963392792025928</v>
      </c>
      <c r="F10" s="2">
        <f>'[1]Pc, Summer, S3'!F10*Main!$B$8+'EV Scenarios'!F$2*'Node ratio'!$B11</f>
        <v>1.9746891912152194</v>
      </c>
      <c r="G10" s="2">
        <f>'[1]Pc, Summer, S3'!G10*Main!$B$8+'EV Scenarios'!G$2*'Node ratio'!$B11</f>
        <v>1.9504358548364245</v>
      </c>
      <c r="H10" s="2">
        <f>'[1]Pc, Summer, S3'!H10*Main!$B$8+'EV Scenarios'!H$2*'Node ratio'!$B11</f>
        <v>1.9807042621238913</v>
      </c>
      <c r="I10" s="2">
        <f>'[1]Pc, Summer, S3'!I10*Main!$B$8+'EV Scenarios'!I$2*'Node ratio'!$B11</f>
        <v>2.0403191675808934</v>
      </c>
      <c r="J10" s="2">
        <f>'[1]Pc, Summer, S3'!J10*Main!$B$8+'EV Scenarios'!J$2*'Node ratio'!$B11</f>
        <v>1.7719160345502698</v>
      </c>
      <c r="K10" s="2">
        <f>'[1]Pc, Summer, S3'!K10*Main!$B$8+'EV Scenarios'!K$2*'Node ratio'!$B11</f>
        <v>1.8479023845266436</v>
      </c>
      <c r="L10" s="2">
        <f>'[1]Pc, Summer, S3'!L10*Main!$B$8+'EV Scenarios'!L$2*'Node ratio'!$B11</f>
        <v>2.0346367444600499</v>
      </c>
      <c r="M10" s="2">
        <f>'[1]Pc, Summer, S3'!M10*Main!$B$8+'EV Scenarios'!M$2*'Node ratio'!$B11</f>
        <v>2.2674127680832949</v>
      </c>
      <c r="N10" s="2">
        <f>'[1]Pc, Summer, S3'!N10*Main!$B$8+'EV Scenarios'!N$2*'Node ratio'!$B11</f>
        <v>2.3713788790510777</v>
      </c>
      <c r="O10" s="2">
        <f>'[1]Pc, Summer, S3'!O10*Main!$B$8+'EV Scenarios'!O$2*'Node ratio'!$B11</f>
        <v>2.3423148018209461</v>
      </c>
      <c r="P10" s="2">
        <f>'[1]Pc, Summer, S3'!P10*Main!$B$8+'EV Scenarios'!P$2*'Node ratio'!$B11</f>
        <v>2.2672356126757176</v>
      </c>
      <c r="Q10" s="2">
        <f>'[1]Pc, Summer, S3'!Q10*Main!$B$8+'EV Scenarios'!Q$2*'Node ratio'!$B11</f>
        <v>2.3683632739007598</v>
      </c>
      <c r="R10" s="2">
        <f>'[1]Pc, Summer, S3'!R10*Main!$B$8+'EV Scenarios'!R$2*'Node ratio'!$B11</f>
        <v>2.3950804323038519</v>
      </c>
      <c r="S10" s="2">
        <f>'[1]Pc, Summer, S3'!S10*Main!$B$8+'EV Scenarios'!S$2*'Node ratio'!$B11</f>
        <v>2.3393048637157472</v>
      </c>
      <c r="T10" s="2">
        <f>'[1]Pc, Summer, S3'!T10*Main!$B$8+'EV Scenarios'!T$2*'Node ratio'!$B11</f>
        <v>2.3159348555247283</v>
      </c>
      <c r="U10" s="2">
        <f>'[1]Pc, Summer, S3'!U10*Main!$B$8+'EV Scenarios'!U$2*'Node ratio'!$B11</f>
        <v>2.4676647569795991</v>
      </c>
      <c r="V10" s="2">
        <f>'[1]Pc, Summer, S3'!V10*Main!$B$8+'EV Scenarios'!V$2*'Node ratio'!$B11</f>
        <v>2.5933393462232699</v>
      </c>
      <c r="W10" s="2">
        <f>'[1]Pc, Summer, S3'!W10*Main!$B$8+'EV Scenarios'!W$2*'Node ratio'!$B11</f>
        <v>2.4320095102886703</v>
      </c>
      <c r="X10" s="2">
        <f>'[1]Pc, Summer, S3'!X10*Main!$B$8+'EV Scenarios'!X$2*'Node ratio'!$B11</f>
        <v>2.1955848101200379</v>
      </c>
      <c r="Y10" s="2">
        <f>'[1]Pc, Summer, S3'!Y10*Main!$B$8+'EV Scenarios'!Y$2*'Node ratio'!$B11</f>
        <v>2.3400838158005031</v>
      </c>
    </row>
    <row r="11" spans="1:25" x14ac:dyDescent="0.25">
      <c r="A11">
        <v>40</v>
      </c>
      <c r="B11" s="2">
        <f>'[1]Pc, Summer, S3'!B11*Main!$B$8+'EV Scenarios'!B$2*'Node ratio'!$B12</f>
        <v>3.2609105631290092</v>
      </c>
      <c r="C11" s="2">
        <f>'[1]Pc, Summer, S3'!C11*Main!$B$8+'EV Scenarios'!C$2*'Node ratio'!$B12</f>
        <v>3.0154598991383392</v>
      </c>
      <c r="D11" s="2">
        <f>'[1]Pc, Summer, S3'!D11*Main!$B$8+'EV Scenarios'!D$2*'Node ratio'!$B12</f>
        <v>2.8968185954950108</v>
      </c>
      <c r="E11" s="2">
        <f>'[1]Pc, Summer, S3'!E11*Main!$B$8+'EV Scenarios'!E$2*'Node ratio'!$B12</f>
        <v>2.9220444039324414</v>
      </c>
      <c r="F11" s="2">
        <f>'[1]Pc, Summer, S3'!F11*Main!$B$8+'EV Scenarios'!F$2*'Node ratio'!$B12</f>
        <v>2.9161319289866845</v>
      </c>
      <c r="G11" s="2">
        <f>'[1]Pc, Summer, S3'!G11*Main!$B$8+'EV Scenarios'!G$2*'Node ratio'!$B12</f>
        <v>2.996917309266649</v>
      </c>
      <c r="H11" s="2">
        <f>'[1]Pc, Summer, S3'!H11*Main!$B$8+'EV Scenarios'!H$2*'Node ratio'!$B12</f>
        <v>3.5602738687602895</v>
      </c>
      <c r="I11" s="2">
        <f>'[1]Pc, Summer, S3'!I11*Main!$B$8+'EV Scenarios'!I$2*'Node ratio'!$B12</f>
        <v>4.1112183824183992</v>
      </c>
      <c r="J11" s="2">
        <f>'[1]Pc, Summer, S3'!J11*Main!$B$8+'EV Scenarios'!J$2*'Node ratio'!$B12</f>
        <v>4.3963601998285338</v>
      </c>
      <c r="K11" s="2">
        <f>'[1]Pc, Summer, S3'!K11*Main!$B$8+'EV Scenarios'!K$2*'Node ratio'!$B12</f>
        <v>4.57166448572407</v>
      </c>
      <c r="L11" s="2">
        <f>'[1]Pc, Summer, S3'!L11*Main!$B$8+'EV Scenarios'!L$2*'Node ratio'!$B12</f>
        <v>4.469707311376748</v>
      </c>
      <c r="M11" s="2">
        <f>'[1]Pc, Summer, S3'!M11*Main!$B$8+'EV Scenarios'!M$2*'Node ratio'!$B12</f>
        <v>4.6303859390833688</v>
      </c>
      <c r="N11" s="2">
        <f>'[1]Pc, Summer, S3'!N11*Main!$B$8+'EV Scenarios'!N$2*'Node ratio'!$B12</f>
        <v>4.8286946893373255</v>
      </c>
      <c r="O11" s="2">
        <f>'[1]Pc, Summer, S3'!O11*Main!$B$8+'EV Scenarios'!O$2*'Node ratio'!$B12</f>
        <v>4.6773179885736873</v>
      </c>
      <c r="P11" s="2">
        <f>'[1]Pc, Summer, S3'!P11*Main!$B$8+'EV Scenarios'!P$2*'Node ratio'!$B12</f>
        <v>4.5492950144289939</v>
      </c>
      <c r="Q11" s="2">
        <f>'[1]Pc, Summer, S3'!Q11*Main!$B$8+'EV Scenarios'!Q$2*'Node ratio'!$B12</f>
        <v>4.2193938525728241</v>
      </c>
      <c r="R11" s="2">
        <f>'[1]Pc, Summer, S3'!R11*Main!$B$8+'EV Scenarios'!R$2*'Node ratio'!$B12</f>
        <v>4.1120521106493344</v>
      </c>
      <c r="S11" s="2">
        <f>'[1]Pc, Summer, S3'!S11*Main!$B$8+'EV Scenarios'!S$2*'Node ratio'!$B12</f>
        <v>4.0938884065377765</v>
      </c>
      <c r="T11" s="2">
        <f>'[1]Pc, Summer, S3'!T11*Main!$B$8+'EV Scenarios'!T$2*'Node ratio'!$B12</f>
        <v>4.1756691289935599</v>
      </c>
      <c r="U11" s="2">
        <f>'[1]Pc, Summer, S3'!U11*Main!$B$8+'EV Scenarios'!U$2*'Node ratio'!$B12</f>
        <v>4.4508191689311776</v>
      </c>
      <c r="V11" s="2">
        <f>'[1]Pc, Summer, S3'!V11*Main!$B$8+'EV Scenarios'!V$2*'Node ratio'!$B12</f>
        <v>4.8034427005725657</v>
      </c>
      <c r="W11" s="2">
        <f>'[1]Pc, Summer, S3'!W11*Main!$B$8+'EV Scenarios'!W$2*'Node ratio'!$B12</f>
        <v>4.3783125794180178</v>
      </c>
      <c r="X11" s="2">
        <f>'[1]Pc, Summer, S3'!X11*Main!$B$8+'EV Scenarios'!X$2*'Node ratio'!$B12</f>
        <v>4.0071088766708884</v>
      </c>
      <c r="Y11" s="2">
        <f>'[1]Pc, Summer, S3'!Y11*Main!$B$8+'EV Scenarios'!Y$2*'Node ratio'!$B12</f>
        <v>3.5016901795927167</v>
      </c>
    </row>
    <row r="12" spans="1:25" x14ac:dyDescent="0.25">
      <c r="A12">
        <v>14</v>
      </c>
      <c r="B12" s="2">
        <f>'[1]Pc, Summer, S3'!B12*Main!$B$8+'EV Scenarios'!B$2*'Node ratio'!$B13</f>
        <v>1.434772994730332</v>
      </c>
      <c r="C12" s="2">
        <f>'[1]Pc, Summer, S3'!C12*Main!$B$8+'EV Scenarios'!C$2*'Node ratio'!$B13</f>
        <v>1.3251201160835835</v>
      </c>
      <c r="D12" s="2">
        <f>'[1]Pc, Summer, S3'!D12*Main!$B$8+'EV Scenarios'!D$2*'Node ratio'!$B13</f>
        <v>1.1905672126377356</v>
      </c>
      <c r="E12" s="2">
        <f>'[1]Pc, Summer, S3'!E12*Main!$B$8+'EV Scenarios'!E$2*'Node ratio'!$B13</f>
        <v>1.1510258472097425</v>
      </c>
      <c r="F12" s="2">
        <f>'[1]Pc, Summer, S3'!F12*Main!$B$8+'EV Scenarios'!F$2*'Node ratio'!$B13</f>
        <v>1.1117715882346229</v>
      </c>
      <c r="G12" s="2">
        <f>'[1]Pc, Summer, S3'!G12*Main!$B$8+'EV Scenarios'!G$2*'Node ratio'!$B13</f>
        <v>1.2053835842651666</v>
      </c>
      <c r="H12" s="2">
        <f>'[1]Pc, Summer, S3'!H12*Main!$B$8+'EV Scenarios'!H$2*'Node ratio'!$B13</f>
        <v>1.4461039541530722</v>
      </c>
      <c r="I12" s="2">
        <f>'[1]Pc, Summer, S3'!I12*Main!$B$8+'EV Scenarios'!I$2*'Node ratio'!$B13</f>
        <v>1.3952224045181756</v>
      </c>
      <c r="J12" s="2">
        <f>'[1]Pc, Summer, S3'!J12*Main!$B$8+'EV Scenarios'!J$2*'Node ratio'!$B13</f>
        <v>1.5065147842295632</v>
      </c>
      <c r="K12" s="2">
        <f>'[1]Pc, Summer, S3'!K12*Main!$B$8+'EV Scenarios'!K$2*'Node ratio'!$B13</f>
        <v>1.5992156834128413</v>
      </c>
      <c r="L12" s="2">
        <f>'[1]Pc, Summer, S3'!L12*Main!$B$8+'EV Scenarios'!L$2*'Node ratio'!$B13</f>
        <v>1.6601302609266533</v>
      </c>
      <c r="M12" s="2">
        <f>'[1]Pc, Summer, S3'!M12*Main!$B$8+'EV Scenarios'!M$2*'Node ratio'!$B13</f>
        <v>1.6963884963224025</v>
      </c>
      <c r="N12" s="2">
        <f>'[1]Pc, Summer, S3'!N12*Main!$B$8+'EV Scenarios'!N$2*'Node ratio'!$B13</f>
        <v>1.6839476248027043</v>
      </c>
      <c r="O12" s="2">
        <f>'[1]Pc, Summer, S3'!O12*Main!$B$8+'EV Scenarios'!O$2*'Node ratio'!$B13</f>
        <v>1.6328008441644619</v>
      </c>
      <c r="P12" s="2">
        <f>'[1]Pc, Summer, S3'!P12*Main!$B$8+'EV Scenarios'!P$2*'Node ratio'!$B13</f>
        <v>1.5330168929946124</v>
      </c>
      <c r="Q12" s="2">
        <f>'[1]Pc, Summer, S3'!Q12*Main!$B$8+'EV Scenarios'!Q$2*'Node ratio'!$B13</f>
        <v>1.4621197372756394</v>
      </c>
      <c r="R12" s="2">
        <f>'[1]Pc, Summer, S3'!R12*Main!$B$8+'EV Scenarios'!R$2*'Node ratio'!$B13</f>
        <v>1.4721509337197127</v>
      </c>
      <c r="S12" s="2">
        <f>'[1]Pc, Summer, S3'!S12*Main!$B$8+'EV Scenarios'!S$2*'Node ratio'!$B13</f>
        <v>1.5926818438127097</v>
      </c>
      <c r="T12" s="2">
        <f>'[1]Pc, Summer, S3'!T12*Main!$B$8+'EV Scenarios'!T$2*'Node ratio'!$B13</f>
        <v>1.6369966176511381</v>
      </c>
      <c r="U12" s="2">
        <f>'[1]Pc, Summer, S3'!U12*Main!$B$8+'EV Scenarios'!U$2*'Node ratio'!$B13</f>
        <v>1.6794835060135875</v>
      </c>
      <c r="V12" s="2">
        <f>'[1]Pc, Summer, S3'!V12*Main!$B$8+'EV Scenarios'!V$2*'Node ratio'!$B13</f>
        <v>1.8734865792484241</v>
      </c>
      <c r="W12" s="2">
        <f>'[1]Pc, Summer, S3'!W12*Main!$B$8+'EV Scenarios'!W$2*'Node ratio'!$B13</f>
        <v>1.6763255620024158</v>
      </c>
      <c r="X12" s="2">
        <f>'[1]Pc, Summer, S3'!X12*Main!$B$8+'EV Scenarios'!X$2*'Node ratio'!$B13</f>
        <v>1.7617581865633767</v>
      </c>
      <c r="Y12" s="2">
        <f>'[1]Pc, Summer, S3'!Y12*Main!$B$8+'EV Scenarios'!Y$2*'Node ratio'!$B13</f>
        <v>1.5892060944601361</v>
      </c>
    </row>
    <row r="13" spans="1:25" x14ac:dyDescent="0.25">
      <c r="A13">
        <v>34</v>
      </c>
      <c r="B13" s="2">
        <f>'[1]Pc, Summer, S3'!B13*Main!$B$8+'EV Scenarios'!B$2*'Node ratio'!$B14</f>
        <v>7.5246880439651029</v>
      </c>
      <c r="C13" s="2">
        <f>'[1]Pc, Summer, S3'!C13*Main!$B$8+'EV Scenarios'!C$2*'Node ratio'!$B14</f>
        <v>7.601623906129757</v>
      </c>
      <c r="D13" s="2">
        <f>'[1]Pc, Summer, S3'!D13*Main!$B$8+'EV Scenarios'!D$2*'Node ratio'!$B14</f>
        <v>7.8832037403678754</v>
      </c>
      <c r="E13" s="2">
        <f>'[1]Pc, Summer, S3'!E13*Main!$B$8+'EV Scenarios'!E$2*'Node ratio'!$B14</f>
        <v>7.2133397878702086</v>
      </c>
      <c r="F13" s="2">
        <f>'[1]Pc, Summer, S3'!F13*Main!$B$8+'EV Scenarios'!F$2*'Node ratio'!$B14</f>
        <v>6.9949043498598664</v>
      </c>
      <c r="G13" s="2">
        <f>'[1]Pc, Summer, S3'!G13*Main!$B$8+'EV Scenarios'!G$2*'Node ratio'!$B14</f>
        <v>6.8138298457228919</v>
      </c>
      <c r="H13" s="2">
        <f>'[1]Pc, Summer, S3'!H13*Main!$B$8+'EV Scenarios'!H$2*'Node ratio'!$B14</f>
        <v>7.0646856900524853</v>
      </c>
      <c r="I13" s="2">
        <f>'[1]Pc, Summer, S3'!I13*Main!$B$8+'EV Scenarios'!I$2*'Node ratio'!$B14</f>
        <v>6.9604825583869188</v>
      </c>
      <c r="J13" s="2">
        <f>'[1]Pc, Summer, S3'!J13*Main!$B$8+'EV Scenarios'!J$2*'Node ratio'!$B14</f>
        <v>6.1928888240911251</v>
      </c>
      <c r="K13" s="2">
        <f>'[1]Pc, Summer, S3'!K13*Main!$B$8+'EV Scenarios'!K$2*'Node ratio'!$B14</f>
        <v>4.8264695848590131</v>
      </c>
      <c r="L13" s="2">
        <f>'[1]Pc, Summer, S3'!L13*Main!$B$8+'EV Scenarios'!L$2*'Node ratio'!$B14</f>
        <v>6.5452409910099592</v>
      </c>
      <c r="M13" s="2">
        <f>'[1]Pc, Summer, S3'!M13*Main!$B$8+'EV Scenarios'!M$2*'Node ratio'!$B14</f>
        <v>7.1948932103634924</v>
      </c>
      <c r="N13" s="2">
        <f>'[1]Pc, Summer, S3'!N13*Main!$B$8+'EV Scenarios'!N$2*'Node ratio'!$B14</f>
        <v>7.2118882387989185</v>
      </c>
      <c r="O13" s="2">
        <f>'[1]Pc, Summer, S3'!O13*Main!$B$8+'EV Scenarios'!O$2*'Node ratio'!$B14</f>
        <v>7.4870313073080164</v>
      </c>
      <c r="P13" s="2">
        <f>'[1]Pc, Summer, S3'!P13*Main!$B$8+'EV Scenarios'!P$2*'Node ratio'!$B14</f>
        <v>5.9620848025574444</v>
      </c>
      <c r="Q13" s="2">
        <f>'[1]Pc, Summer, S3'!Q13*Main!$B$8+'EV Scenarios'!Q$2*'Node ratio'!$B14</f>
        <v>7.9373078392429655</v>
      </c>
      <c r="R13" s="2">
        <f>'[1]Pc, Summer, S3'!R13*Main!$B$8+'EV Scenarios'!R$2*'Node ratio'!$B14</f>
        <v>7.2812077212914055</v>
      </c>
      <c r="S13" s="2">
        <f>'[1]Pc, Summer, S3'!S13*Main!$B$8+'EV Scenarios'!S$2*'Node ratio'!$B14</f>
        <v>7.1548619949167866</v>
      </c>
      <c r="T13" s="2">
        <f>'[1]Pc, Summer, S3'!T13*Main!$B$8+'EV Scenarios'!T$2*'Node ratio'!$B14</f>
        <v>7.1385297095062263</v>
      </c>
      <c r="U13" s="2">
        <f>'[1]Pc, Summer, S3'!U13*Main!$B$8+'EV Scenarios'!U$2*'Node ratio'!$B14</f>
        <v>7.800110256120445</v>
      </c>
      <c r="V13" s="2">
        <f>'[1]Pc, Summer, S3'!V13*Main!$B$8+'EV Scenarios'!V$2*'Node ratio'!$B14</f>
        <v>8.5833323267402388</v>
      </c>
      <c r="W13" s="2">
        <f>'[1]Pc, Summer, S3'!W13*Main!$B$8+'EV Scenarios'!W$2*'Node ratio'!$B14</f>
        <v>8.5097301785078798</v>
      </c>
      <c r="X13" s="2">
        <f>'[1]Pc, Summer, S3'!X13*Main!$B$8+'EV Scenarios'!X$2*'Node ratio'!$B14</f>
        <v>9.0099761996047363</v>
      </c>
      <c r="Y13" s="2">
        <f>'[1]Pc, Summer, S3'!Y13*Main!$B$8+'EV Scenarios'!Y$2*'Node ratio'!$B14</f>
        <v>9.1932342849217026</v>
      </c>
    </row>
    <row r="14" spans="1:25" x14ac:dyDescent="0.25">
      <c r="A14">
        <v>3</v>
      </c>
      <c r="B14" s="2">
        <f>'[1]Pc, Summer, S3'!B14*Main!$B$8+'EV Scenarios'!B$2*'Node ratio'!$B15</f>
        <v>11.938238733156986</v>
      </c>
      <c r="C14" s="2">
        <f>'[1]Pc, Summer, S3'!C14*Main!$B$8+'EV Scenarios'!C$2*'Node ratio'!$B15</f>
        <v>11.796293322916441</v>
      </c>
      <c r="D14" s="2">
        <f>'[1]Pc, Summer, S3'!D14*Main!$B$8+'EV Scenarios'!D$2*'Node ratio'!$B15</f>
        <v>11.609036644348707</v>
      </c>
      <c r="E14" s="2">
        <f>'[1]Pc, Summer, S3'!E14*Main!$B$8+'EV Scenarios'!E$2*'Node ratio'!$B15</f>
        <v>11.537012245629029</v>
      </c>
      <c r="F14" s="2">
        <f>'[1]Pc, Summer, S3'!F14*Main!$B$8+'EV Scenarios'!F$2*'Node ratio'!$B15</f>
        <v>11.460423245622987</v>
      </c>
      <c r="G14" s="2">
        <f>'[1]Pc, Summer, S3'!G14*Main!$B$8+'EV Scenarios'!G$2*'Node ratio'!$B15</f>
        <v>11.713791013412076</v>
      </c>
      <c r="H14" s="2">
        <f>'[1]Pc, Summer, S3'!H14*Main!$B$8+'EV Scenarios'!H$2*'Node ratio'!$B15</f>
        <v>13.509339953984355</v>
      </c>
      <c r="I14" s="2">
        <f>'[1]Pc, Summer, S3'!I14*Main!$B$8+'EV Scenarios'!I$2*'Node ratio'!$B15</f>
        <v>14.24458362943863</v>
      </c>
      <c r="J14" s="2">
        <f>'[1]Pc, Summer, S3'!J14*Main!$B$8+'EV Scenarios'!J$2*'Node ratio'!$B15</f>
        <v>15.185189393660579</v>
      </c>
      <c r="K14" s="2">
        <f>'[1]Pc, Summer, S3'!K14*Main!$B$8+'EV Scenarios'!K$2*'Node ratio'!$B15</f>
        <v>14.452265691415441</v>
      </c>
      <c r="L14" s="2">
        <f>'[1]Pc, Summer, S3'!L14*Main!$B$8+'EV Scenarios'!L$2*'Node ratio'!$B15</f>
        <v>14.542755996222262</v>
      </c>
      <c r="M14" s="2">
        <f>'[1]Pc, Summer, S3'!M14*Main!$B$8+'EV Scenarios'!M$2*'Node ratio'!$B15</f>
        <v>14.651886374564876</v>
      </c>
      <c r="N14" s="2">
        <f>'[1]Pc, Summer, S3'!N14*Main!$B$8+'EV Scenarios'!N$2*'Node ratio'!$B15</f>
        <v>15.132223519451157</v>
      </c>
      <c r="O14" s="2">
        <f>'[1]Pc, Summer, S3'!O14*Main!$B$8+'EV Scenarios'!O$2*'Node ratio'!$B15</f>
        <v>14.979502301400075</v>
      </c>
      <c r="P14" s="2">
        <f>'[1]Pc, Summer, S3'!P14*Main!$B$8+'EV Scenarios'!P$2*'Node ratio'!$B15</f>
        <v>14.650243686911271</v>
      </c>
      <c r="Q14" s="2">
        <f>'[1]Pc, Summer, S3'!Q14*Main!$B$8+'EV Scenarios'!Q$2*'Node ratio'!$B15</f>
        <v>14.538846155420933</v>
      </c>
      <c r="R14" s="2">
        <f>'[1]Pc, Summer, S3'!R14*Main!$B$8+'EV Scenarios'!R$2*'Node ratio'!$B15</f>
        <v>14.724810162170098</v>
      </c>
      <c r="S14" s="2">
        <f>'[1]Pc, Summer, S3'!S14*Main!$B$8+'EV Scenarios'!S$2*'Node ratio'!$B15</f>
        <v>14.868673611166114</v>
      </c>
      <c r="T14" s="2">
        <f>'[1]Pc, Summer, S3'!T14*Main!$B$8+'EV Scenarios'!T$2*'Node ratio'!$B15</f>
        <v>14.23107304053352</v>
      </c>
      <c r="U14" s="2">
        <f>'[1]Pc, Summer, S3'!U14*Main!$B$8+'EV Scenarios'!U$2*'Node ratio'!$B15</f>
        <v>14.400206361851664</v>
      </c>
      <c r="V14" s="2">
        <f>'[1]Pc, Summer, S3'!V14*Main!$B$8+'EV Scenarios'!V$2*'Node ratio'!$B15</f>
        <v>14.521382942755796</v>
      </c>
      <c r="W14" s="2">
        <f>'[1]Pc, Summer, S3'!W14*Main!$B$8+'EV Scenarios'!W$2*'Node ratio'!$B15</f>
        <v>13.669922685650956</v>
      </c>
      <c r="X14" s="2">
        <f>'[1]Pc, Summer, S3'!X14*Main!$B$8+'EV Scenarios'!X$2*'Node ratio'!$B15</f>
        <v>12.1016933981709</v>
      </c>
      <c r="Y14" s="2">
        <f>'[1]Pc, Summer, S3'!Y14*Main!$B$8+'EV Scenarios'!Y$2*'Node ratio'!$B15</f>
        <v>12.116078574682827</v>
      </c>
    </row>
    <row r="15" spans="1:25" x14ac:dyDescent="0.25">
      <c r="A15">
        <v>20</v>
      </c>
      <c r="B15" s="2">
        <f>'[1]Pc, Summer, S3'!B15*Main!$B$8+'EV Scenarios'!B$2*'Node ratio'!$B16</f>
        <v>0.40132846145894863</v>
      </c>
      <c r="C15" s="2">
        <f>'[1]Pc, Summer, S3'!C15*Main!$B$8+'EV Scenarios'!C$2*'Node ratio'!$B16</f>
        <v>0.37849996426461913</v>
      </c>
      <c r="D15" s="2">
        <f>'[1]Pc, Summer, S3'!D15*Main!$B$8+'EV Scenarios'!D$2*'Node ratio'!$B16</f>
        <v>0.36758879090372132</v>
      </c>
      <c r="E15" s="2">
        <f>'[1]Pc, Summer, S3'!E15*Main!$B$8+'EV Scenarios'!E$2*'Node ratio'!$B16</f>
        <v>0.35921131792675731</v>
      </c>
      <c r="F15" s="2">
        <f>'[1]Pc, Summer, S3'!F15*Main!$B$8+'EV Scenarios'!F$2*'Node ratio'!$B16</f>
        <v>0.36546194329592441</v>
      </c>
      <c r="G15" s="2">
        <f>'[1]Pc, Summer, S3'!G15*Main!$B$8+'EV Scenarios'!G$2*'Node ratio'!$B16</f>
        <v>0.39129208520378034</v>
      </c>
      <c r="H15" s="2">
        <f>'[1]Pc, Summer, S3'!H15*Main!$B$8+'EV Scenarios'!H$2*'Node ratio'!$B16</f>
        <v>0.46508513393384532</v>
      </c>
      <c r="I15" s="2">
        <f>'[1]Pc, Summer, S3'!I15*Main!$B$8+'EV Scenarios'!I$2*'Node ratio'!$B16</f>
        <v>0.53399735262847026</v>
      </c>
      <c r="J15" s="2">
        <f>'[1]Pc, Summer, S3'!J15*Main!$B$8+'EV Scenarios'!J$2*'Node ratio'!$B16</f>
        <v>0.57950282560543431</v>
      </c>
      <c r="K15" s="2">
        <f>'[1]Pc, Summer, S3'!K15*Main!$B$8+'EV Scenarios'!K$2*'Node ratio'!$B16</f>
        <v>0.6041440318960426</v>
      </c>
      <c r="L15" s="2">
        <f>'[1]Pc, Summer, S3'!L15*Main!$B$8+'EV Scenarios'!L$2*'Node ratio'!$B16</f>
        <v>0.64637568945658608</v>
      </c>
      <c r="M15" s="2">
        <f>'[1]Pc, Summer, S3'!M15*Main!$B$8+'EV Scenarios'!M$2*'Node ratio'!$B16</f>
        <v>0.66135153972238636</v>
      </c>
      <c r="N15" s="2">
        <f>'[1]Pc, Summer, S3'!N15*Main!$B$8+'EV Scenarios'!N$2*'Node ratio'!$B16</f>
        <v>0.64842989294152398</v>
      </c>
      <c r="O15" s="2">
        <f>'[1]Pc, Summer, S3'!O15*Main!$B$8+'EV Scenarios'!O$2*'Node ratio'!$B16</f>
        <v>0.5966431182811579</v>
      </c>
      <c r="P15" s="2">
        <f>'[1]Pc, Summer, S3'!P15*Main!$B$8+'EV Scenarios'!P$2*'Node ratio'!$B16</f>
        <v>0.52299881704075613</v>
      </c>
      <c r="Q15" s="2">
        <f>'[1]Pc, Summer, S3'!Q15*Main!$B$8+'EV Scenarios'!Q$2*'Node ratio'!$B16</f>
        <v>0.52403156453041944</v>
      </c>
      <c r="R15" s="2">
        <f>'[1]Pc, Summer, S3'!R15*Main!$B$8+'EV Scenarios'!R$2*'Node ratio'!$B16</f>
        <v>0.52870249025398719</v>
      </c>
      <c r="S15" s="2">
        <f>'[1]Pc, Summer, S3'!S15*Main!$B$8+'EV Scenarios'!S$2*'Node ratio'!$B16</f>
        <v>0.51497248995865341</v>
      </c>
      <c r="T15" s="2">
        <f>'[1]Pc, Summer, S3'!T15*Main!$B$8+'EV Scenarios'!T$2*'Node ratio'!$B16</f>
        <v>0.5393162665386888</v>
      </c>
      <c r="U15" s="2">
        <f>'[1]Pc, Summer, S3'!U15*Main!$B$8+'EV Scenarios'!U$2*'Node ratio'!$B16</f>
        <v>0.57658860838747794</v>
      </c>
      <c r="V15" s="2">
        <f>'[1]Pc, Summer, S3'!V15*Main!$B$8+'EV Scenarios'!V$2*'Node ratio'!$B16</f>
        <v>0.58896131231541649</v>
      </c>
      <c r="W15" s="2">
        <f>'[1]Pc, Summer, S3'!W15*Main!$B$8+'EV Scenarios'!W$2*'Node ratio'!$B16</f>
        <v>0.51259798006497348</v>
      </c>
      <c r="X15" s="2">
        <f>'[1]Pc, Summer, S3'!X15*Main!$B$8+'EV Scenarios'!X$2*'Node ratio'!$B16</f>
        <v>0.47066411119314838</v>
      </c>
      <c r="Y15" s="2">
        <f>'[1]Pc, Summer, S3'!Y15*Main!$B$8+'EV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8.1838081748968055</v>
      </c>
      <c r="C2" s="2">
        <f>'[1]Pc, Summer, S4'!C2*Main!$B$8+'EV Scenarios'!C$2*'Node ratio'!$B3</f>
        <v>8.03607621411801</v>
      </c>
      <c r="D2" s="2">
        <f>'[1]Pc, Summer, S4'!D2*Main!$B$8+'EV Scenarios'!D$2*'Node ratio'!$B3</f>
        <v>7.9181591647358713</v>
      </c>
      <c r="E2" s="2">
        <f>'[1]Pc, Summer, S4'!E2*Main!$B$8+'EV Scenarios'!E$2*'Node ratio'!$B3</f>
        <v>7.9185905913403198</v>
      </c>
      <c r="F2" s="2">
        <f>'[1]Pc, Summer, S4'!F2*Main!$B$8+'EV Scenarios'!F$2*'Node ratio'!$B3</f>
        <v>7.5635387901639648</v>
      </c>
      <c r="G2" s="2">
        <f>'[1]Pc, Summer, S4'!G2*Main!$B$8+'EV Scenarios'!G$2*'Node ratio'!$B3</f>
        <v>7.4328897558912637</v>
      </c>
      <c r="H2" s="2">
        <f>'[1]Pc, Summer, S4'!H2*Main!$B$8+'EV Scenarios'!H$2*'Node ratio'!$B3</f>
        <v>7.0251262050890375</v>
      </c>
      <c r="I2" s="2">
        <f>'[1]Pc, Summer, S4'!I2*Main!$B$8+'EV Scenarios'!I$2*'Node ratio'!$B3</f>
        <v>6.8384290865297475</v>
      </c>
      <c r="J2" s="2">
        <f>'[1]Pc, Summer, S4'!J2*Main!$B$8+'EV Scenarios'!J$2*'Node ratio'!$B3</f>
        <v>6.7962710875764447</v>
      </c>
      <c r="K2" s="2">
        <f>'[1]Pc, Summer, S4'!K2*Main!$B$8+'EV Scenarios'!K$2*'Node ratio'!$B3</f>
        <v>6.8359088948190401</v>
      </c>
      <c r="L2" s="2">
        <f>'[1]Pc, Summer, S4'!L2*Main!$B$8+'EV Scenarios'!L$2*'Node ratio'!$B3</f>
        <v>6.6075490092597065</v>
      </c>
      <c r="M2" s="2">
        <f>'[1]Pc, Summer, S4'!M2*Main!$B$8+'EV Scenarios'!M$2*'Node ratio'!$B3</f>
        <v>6.4596700942762704</v>
      </c>
      <c r="N2" s="2">
        <f>'[1]Pc, Summer, S4'!N2*Main!$B$8+'EV Scenarios'!N$2*'Node ratio'!$B3</f>
        <v>6.4225977242124355</v>
      </c>
      <c r="O2" s="2">
        <f>'[1]Pc, Summer, S4'!O2*Main!$B$8+'EV Scenarios'!O$2*'Node ratio'!$B3</f>
        <v>6.8539988395119638</v>
      </c>
      <c r="P2" s="2">
        <f>'[1]Pc, Summer, S4'!P2*Main!$B$8+'EV Scenarios'!P$2*'Node ratio'!$B3</f>
        <v>6.9553709175905238</v>
      </c>
      <c r="Q2" s="2">
        <f>'[1]Pc, Summer, S4'!Q2*Main!$B$8+'EV Scenarios'!Q$2*'Node ratio'!$B3</f>
        <v>6.8979583631827861</v>
      </c>
      <c r="R2" s="2">
        <f>'[1]Pc, Summer, S4'!R2*Main!$B$8+'EV Scenarios'!R$2*'Node ratio'!$B3</f>
        <v>6.714128511966118</v>
      </c>
      <c r="S2" s="2">
        <f>'[1]Pc, Summer, S4'!S2*Main!$B$8+'EV Scenarios'!S$2*'Node ratio'!$B3</f>
        <v>6.9014111853608036</v>
      </c>
      <c r="T2" s="2">
        <f>'[1]Pc, Summer, S4'!T2*Main!$B$8+'EV Scenarios'!T$2*'Node ratio'!$B3</f>
        <v>6.8735597505022259</v>
      </c>
      <c r="U2" s="2">
        <f>'[1]Pc, Summer, S4'!U2*Main!$B$8+'EV Scenarios'!U$2*'Node ratio'!$B3</f>
        <v>7.0814308292269219</v>
      </c>
      <c r="V2" s="2">
        <f>'[1]Pc, Summer, S4'!V2*Main!$B$8+'EV Scenarios'!V$2*'Node ratio'!$B3</f>
        <v>6.8939553777491138</v>
      </c>
      <c r="W2" s="2">
        <f>'[1]Pc, Summer, S4'!W2*Main!$B$8+'EV Scenarios'!W$2*'Node ratio'!$B3</f>
        <v>6.7495616171669441</v>
      </c>
      <c r="X2" s="2">
        <f>'[1]Pc, Summer, S4'!X2*Main!$B$8+'EV Scenarios'!X$2*'Node ratio'!$B3</f>
        <v>6.6494676700236921</v>
      </c>
      <c r="Y2" s="2">
        <f>'[1]Pc, Summer, S4'!Y2*Main!$B$8+'EV Scenarios'!Y$2*'Node ratio'!$B3</f>
        <v>6.6192937335421984</v>
      </c>
    </row>
    <row r="3" spans="1:25" x14ac:dyDescent="0.25">
      <c r="A3">
        <v>17</v>
      </c>
      <c r="B3" s="2">
        <f>'[1]Pc, Summer, S4'!B3*Main!$B$8+'EV Scenarios'!B$2*'Node ratio'!$B4</f>
        <v>2.329546248312603</v>
      </c>
      <c r="C3" s="2">
        <f>'[1]Pc, Summer, S4'!C3*Main!$B$8+'EV Scenarios'!C$2*'Node ratio'!$B4</f>
        <v>2.1908585656359896</v>
      </c>
      <c r="D3" s="2">
        <f>'[1]Pc, Summer, S4'!D3*Main!$B$8+'EV Scenarios'!D$2*'Node ratio'!$B4</f>
        <v>2.0163249426701668</v>
      </c>
      <c r="E3" s="2">
        <f>'[1]Pc, Summer, S4'!E3*Main!$B$8+'EV Scenarios'!E$2*'Node ratio'!$B4</f>
        <v>1.8683316511435957</v>
      </c>
      <c r="F3" s="2">
        <f>'[1]Pc, Summer, S4'!F3*Main!$B$8+'EV Scenarios'!F$2*'Node ratio'!$B4</f>
        <v>1.7788074421337556</v>
      </c>
      <c r="G3" s="2">
        <f>'[1]Pc, Summer, S4'!G3*Main!$B$8+'EV Scenarios'!G$2*'Node ratio'!$B4</f>
        <v>1.7485628437977021</v>
      </c>
      <c r="H3" s="2">
        <f>'[1]Pc, Summer, S4'!H3*Main!$B$8+'EV Scenarios'!H$2*'Node ratio'!$B4</f>
        <v>1.9165792763413718</v>
      </c>
      <c r="I3" s="2">
        <f>'[1]Pc, Summer, S4'!I3*Main!$B$8+'EV Scenarios'!I$2*'Node ratio'!$B4</f>
        <v>1.9127796564060584</v>
      </c>
      <c r="J3" s="2">
        <f>'[1]Pc, Summer, S4'!J3*Main!$B$8+'EV Scenarios'!J$2*'Node ratio'!$B4</f>
        <v>2.1745647307919298</v>
      </c>
      <c r="K3" s="2">
        <f>'[1]Pc, Summer, S4'!K3*Main!$B$8+'EV Scenarios'!K$2*'Node ratio'!$B4</f>
        <v>2.4108293166881523</v>
      </c>
      <c r="L3" s="2">
        <f>'[1]Pc, Summer, S4'!L3*Main!$B$8+'EV Scenarios'!L$2*'Node ratio'!$B4</f>
        <v>2.3413735188380915</v>
      </c>
      <c r="M3" s="2">
        <f>'[1]Pc, Summer, S4'!M3*Main!$B$8+'EV Scenarios'!M$2*'Node ratio'!$B4</f>
        <v>2.3557359201013024</v>
      </c>
      <c r="N3" s="2">
        <f>'[1]Pc, Summer, S4'!N3*Main!$B$8+'EV Scenarios'!N$2*'Node ratio'!$B4</f>
        <v>2.394471102541976</v>
      </c>
      <c r="O3" s="2">
        <f>'[1]Pc, Summer, S4'!O3*Main!$B$8+'EV Scenarios'!O$2*'Node ratio'!$B4</f>
        <v>2.3119703129906988</v>
      </c>
      <c r="P3" s="2">
        <f>'[1]Pc, Summer, S4'!P3*Main!$B$8+'EV Scenarios'!P$2*'Node ratio'!$B4</f>
        <v>2.0613607224767274</v>
      </c>
      <c r="Q3" s="2">
        <f>'[1]Pc, Summer, S4'!Q3*Main!$B$8+'EV Scenarios'!Q$2*'Node ratio'!$B4</f>
        <v>2.0615567394067442</v>
      </c>
      <c r="R3" s="2">
        <f>'[1]Pc, Summer, S4'!R3*Main!$B$8+'EV Scenarios'!R$2*'Node ratio'!$B4</f>
        <v>2.0234728479265631</v>
      </c>
      <c r="S3" s="2">
        <f>'[1]Pc, Summer, S4'!S3*Main!$B$8+'EV Scenarios'!S$2*'Node ratio'!$B4</f>
        <v>2.0608298623916106</v>
      </c>
      <c r="T3" s="2">
        <f>'[1]Pc, Summer, S4'!T3*Main!$B$8+'EV Scenarios'!T$2*'Node ratio'!$B4</f>
        <v>2.1375216001603534</v>
      </c>
      <c r="U3" s="2">
        <f>'[1]Pc, Summer, S4'!U3*Main!$B$8+'EV Scenarios'!U$2*'Node ratio'!$B4</f>
        <v>2.3379949701079279</v>
      </c>
      <c r="V3" s="2">
        <f>'[1]Pc, Summer, S4'!V3*Main!$B$8+'EV Scenarios'!V$2*'Node ratio'!$B4</f>
        <v>2.3875255739482695</v>
      </c>
      <c r="W3" s="2">
        <f>'[1]Pc, Summer, S4'!W3*Main!$B$8+'EV Scenarios'!W$2*'Node ratio'!$B4</f>
        <v>2.4248604978620873</v>
      </c>
      <c r="X3" s="2">
        <f>'[1]Pc, Summer, S4'!X3*Main!$B$8+'EV Scenarios'!X$2*'Node ratio'!$B4</f>
        <v>2.4313358337635904</v>
      </c>
      <c r="Y3" s="2">
        <f>'[1]Pc, Summer, S4'!Y3*Main!$B$8+'EV Scenarios'!Y$2*'Node ratio'!$B4</f>
        <v>2.164280558885463</v>
      </c>
    </row>
    <row r="4" spans="1:25" x14ac:dyDescent="0.25">
      <c r="A4">
        <v>38</v>
      </c>
      <c r="B4" s="2">
        <f>'[1]Pc, Summer, S4'!B4*Main!$B$8+'EV Scenarios'!B$2*'Node ratio'!$B5</f>
        <v>4.5744974598987573</v>
      </c>
      <c r="C4" s="2">
        <f>'[1]Pc, Summer, S4'!C4*Main!$B$8+'EV Scenarios'!C$2*'Node ratio'!$B5</f>
        <v>4.2884767809096944</v>
      </c>
      <c r="D4" s="2">
        <f>'[1]Pc, Summer, S4'!D4*Main!$B$8+'EV Scenarios'!D$2*'Node ratio'!$B5</f>
        <v>4.0071420132144802</v>
      </c>
      <c r="E4" s="2">
        <f>'[1]Pc, Summer, S4'!E4*Main!$B$8+'EV Scenarios'!E$2*'Node ratio'!$B5</f>
        <v>3.9722095414202117</v>
      </c>
      <c r="F4" s="2">
        <f>'[1]Pc, Summer, S4'!F4*Main!$B$8+'EV Scenarios'!F$2*'Node ratio'!$B5</f>
        <v>3.9775136760898433</v>
      </c>
      <c r="G4" s="2">
        <f>'[1]Pc, Summer, S4'!G4*Main!$B$8+'EV Scenarios'!G$2*'Node ratio'!$B5</f>
        <v>3.9361653734835178</v>
      </c>
      <c r="H4" s="2">
        <f>'[1]Pc, Summer, S4'!H4*Main!$B$8+'EV Scenarios'!H$2*'Node ratio'!$B5</f>
        <v>4.3631426155497604</v>
      </c>
      <c r="I4" s="2">
        <f>'[1]Pc, Summer, S4'!I4*Main!$B$8+'EV Scenarios'!I$2*'Node ratio'!$B5</f>
        <v>4.9747858507459339</v>
      </c>
      <c r="J4" s="2">
        <f>'[1]Pc, Summer, S4'!J4*Main!$B$8+'EV Scenarios'!J$2*'Node ratio'!$B5</f>
        <v>5.3209342594175437</v>
      </c>
      <c r="K4" s="2">
        <f>'[1]Pc, Summer, S4'!K4*Main!$B$8+'EV Scenarios'!K$2*'Node ratio'!$B5</f>
        <v>5.3584901738128767</v>
      </c>
      <c r="L4" s="2">
        <f>'[1]Pc, Summer, S4'!L4*Main!$B$8+'EV Scenarios'!L$2*'Node ratio'!$B5</f>
        <v>5.6844002883056621</v>
      </c>
      <c r="M4" s="2">
        <f>'[1]Pc, Summer, S4'!M4*Main!$B$8+'EV Scenarios'!M$2*'Node ratio'!$B5</f>
        <v>6.1696272140844171</v>
      </c>
      <c r="N4" s="2">
        <f>'[1]Pc, Summer, S4'!N4*Main!$B$8+'EV Scenarios'!N$2*'Node ratio'!$B5</f>
        <v>6.0931452045721368</v>
      </c>
      <c r="O4" s="2">
        <f>'[1]Pc, Summer, S4'!O4*Main!$B$8+'EV Scenarios'!O$2*'Node ratio'!$B5</f>
        <v>5.7416683160366837</v>
      </c>
      <c r="P4" s="2">
        <f>'[1]Pc, Summer, S4'!P4*Main!$B$8+'EV Scenarios'!P$2*'Node ratio'!$B5</f>
        <v>5.1609759928000525</v>
      </c>
      <c r="Q4" s="2">
        <f>'[1]Pc, Summer, S4'!Q4*Main!$B$8+'EV Scenarios'!Q$2*'Node ratio'!$B5</f>
        <v>4.8541738747206562</v>
      </c>
      <c r="R4" s="2">
        <f>'[1]Pc, Summer, S4'!R4*Main!$B$8+'EV Scenarios'!R$2*'Node ratio'!$B5</f>
        <v>4.6799691752911814</v>
      </c>
      <c r="S4" s="2">
        <f>'[1]Pc, Summer, S4'!S4*Main!$B$8+'EV Scenarios'!S$2*'Node ratio'!$B5</f>
        <v>4.8210293266248705</v>
      </c>
      <c r="T4" s="2">
        <f>'[1]Pc, Summer, S4'!T4*Main!$B$8+'EV Scenarios'!T$2*'Node ratio'!$B5</f>
        <v>4.8861645154658992</v>
      </c>
      <c r="U4" s="2">
        <f>'[1]Pc, Summer, S4'!U4*Main!$B$8+'EV Scenarios'!U$2*'Node ratio'!$B5</f>
        <v>5.0369898778505604</v>
      </c>
      <c r="V4" s="2">
        <f>'[1]Pc, Summer, S4'!V4*Main!$B$8+'EV Scenarios'!V$2*'Node ratio'!$B5</f>
        <v>5.0887301926586348</v>
      </c>
      <c r="W4" s="2">
        <f>'[1]Pc, Summer, S4'!W4*Main!$B$8+'EV Scenarios'!W$2*'Node ratio'!$B5</f>
        <v>5.2460182075559816</v>
      </c>
      <c r="X4" s="2">
        <f>'[1]Pc, Summer, S4'!X4*Main!$B$8+'EV Scenarios'!X$2*'Node ratio'!$B5</f>
        <v>4.9868652975310663</v>
      </c>
      <c r="Y4" s="2">
        <f>'[1]Pc, Summer, S4'!Y4*Main!$B$8+'EV Scenarios'!Y$2*'Node ratio'!$B5</f>
        <v>4.4993566092368109</v>
      </c>
    </row>
    <row r="5" spans="1:25" x14ac:dyDescent="0.25">
      <c r="A5">
        <v>36</v>
      </c>
      <c r="B5" s="2">
        <f>'[1]Pc, Summer, S4'!B5*Main!$B$8+'EV Scenarios'!B$2*'Node ratio'!$B6</f>
        <v>0.86343053624736354</v>
      </c>
      <c r="C5" s="2">
        <f>'[1]Pc, Summer, S4'!C5*Main!$B$8+'EV Scenarios'!C$2*'Node ratio'!$B6</f>
        <v>0.74810316780800035</v>
      </c>
      <c r="D5" s="2">
        <f>'[1]Pc, Summer, S4'!D5*Main!$B$8+'EV Scenarios'!D$2*'Node ratio'!$B6</f>
        <v>0.57507843962196115</v>
      </c>
      <c r="E5" s="2">
        <f>'[1]Pc, Summer, S4'!E5*Main!$B$8+'EV Scenarios'!E$2*'Node ratio'!$B6</f>
        <v>0.62329506917248656</v>
      </c>
      <c r="F5" s="2">
        <f>'[1]Pc, Summer, S4'!F5*Main!$B$8+'EV Scenarios'!F$2*'Node ratio'!$B6</f>
        <v>0.51690123017496048</v>
      </c>
      <c r="G5" s="2">
        <f>'[1]Pc, Summer, S4'!G5*Main!$B$8+'EV Scenarios'!G$2*'Node ratio'!$B6</f>
        <v>0.50408691562327834</v>
      </c>
      <c r="H5" s="2">
        <f>'[1]Pc, Summer, S4'!H5*Main!$B$8+'EV Scenarios'!H$2*'Node ratio'!$B6</f>
        <v>0.76750262106284106</v>
      </c>
      <c r="I5" s="2">
        <f>'[1]Pc, Summer, S4'!I5*Main!$B$8+'EV Scenarios'!I$2*'Node ratio'!$B6</f>
        <v>0.9590596228490692</v>
      </c>
      <c r="J5" s="2">
        <f>'[1]Pc, Summer, S4'!J5*Main!$B$8+'EV Scenarios'!J$2*'Node ratio'!$B6</f>
        <v>1.1178604406936472</v>
      </c>
      <c r="K5" s="2">
        <f>'[1]Pc, Summer, S4'!K5*Main!$B$8+'EV Scenarios'!K$2*'Node ratio'!$B6</f>
        <v>1.2111778002329436</v>
      </c>
      <c r="L5" s="2">
        <f>'[1]Pc, Summer, S4'!L5*Main!$B$8+'EV Scenarios'!L$2*'Node ratio'!$B6</f>
        <v>1.2550343815223082</v>
      </c>
      <c r="M5" s="2">
        <f>'[1]Pc, Summer, S4'!M5*Main!$B$8+'EV Scenarios'!M$2*'Node ratio'!$B6</f>
        <v>1.1565248070291427</v>
      </c>
      <c r="N5" s="2">
        <f>'[1]Pc, Summer, S4'!N5*Main!$B$8+'EV Scenarios'!N$2*'Node ratio'!$B6</f>
        <v>1.2332408553045417</v>
      </c>
      <c r="O5" s="2">
        <f>'[1]Pc, Summer, S4'!O5*Main!$B$8+'EV Scenarios'!O$2*'Node ratio'!$B6</f>
        <v>1.1723804530035433</v>
      </c>
      <c r="P5" s="2">
        <f>'[1]Pc, Summer, S4'!P5*Main!$B$8+'EV Scenarios'!P$2*'Node ratio'!$B6</f>
        <v>0.94618373864921312</v>
      </c>
      <c r="Q5" s="2">
        <f>'[1]Pc, Summer, S4'!Q5*Main!$B$8+'EV Scenarios'!Q$2*'Node ratio'!$B6</f>
        <v>0.90882638431236007</v>
      </c>
      <c r="R5" s="2">
        <f>'[1]Pc, Summer, S4'!R5*Main!$B$8+'EV Scenarios'!R$2*'Node ratio'!$B6</f>
        <v>0.85836916691446996</v>
      </c>
      <c r="S5" s="2">
        <f>'[1]Pc, Summer, S4'!S5*Main!$B$8+'EV Scenarios'!S$2*'Node ratio'!$B6</f>
        <v>0.99624696767648357</v>
      </c>
      <c r="T5" s="2">
        <f>'[1]Pc, Summer, S4'!T5*Main!$B$8+'EV Scenarios'!T$2*'Node ratio'!$B6</f>
        <v>1.1639361902510685</v>
      </c>
      <c r="U5" s="2">
        <f>'[1]Pc, Summer, S4'!U5*Main!$B$8+'EV Scenarios'!U$2*'Node ratio'!$B6</f>
        <v>1.2263041127986343</v>
      </c>
      <c r="V5" s="2">
        <f>'[1]Pc, Summer, S4'!V5*Main!$B$8+'EV Scenarios'!V$2*'Node ratio'!$B6</f>
        <v>1.2138426603714074</v>
      </c>
      <c r="W5" s="2">
        <f>'[1]Pc, Summer, S4'!W5*Main!$B$8+'EV Scenarios'!W$2*'Node ratio'!$B6</f>
        <v>1.3765253077455653</v>
      </c>
      <c r="X5" s="2">
        <f>'[1]Pc, Summer, S4'!X5*Main!$B$8+'EV Scenarios'!X$2*'Node ratio'!$B6</f>
        <v>1.3103988130688651</v>
      </c>
      <c r="Y5" s="2">
        <f>'[1]Pc, Summer, S4'!Y5*Main!$B$8+'EV Scenarios'!Y$2*'Node ratio'!$B6</f>
        <v>1.0979873240989142</v>
      </c>
    </row>
    <row r="6" spans="1:25" x14ac:dyDescent="0.25">
      <c r="A6">
        <v>26</v>
      </c>
      <c r="B6" s="2">
        <f>'[1]Pc, Summer, S4'!B6*Main!$B$8+'EV Scenarios'!B$2*'Node ratio'!$B7</f>
        <v>4.6905716477025585</v>
      </c>
      <c r="C6" s="2">
        <f>'[1]Pc, Summer, S4'!C6*Main!$B$8+'EV Scenarios'!C$2*'Node ratio'!$B7</f>
        <v>4.383574724741921</v>
      </c>
      <c r="D6" s="2">
        <f>'[1]Pc, Summer, S4'!D6*Main!$B$8+'EV Scenarios'!D$2*'Node ratio'!$B7</f>
        <v>3.923983382249487</v>
      </c>
      <c r="E6" s="2">
        <f>'[1]Pc, Summer, S4'!E6*Main!$B$8+'EV Scenarios'!E$2*'Node ratio'!$B7</f>
        <v>3.785957266928512</v>
      </c>
      <c r="F6" s="2">
        <f>'[1]Pc, Summer, S4'!F6*Main!$B$8+'EV Scenarios'!F$2*'Node ratio'!$B7</f>
        <v>3.6945780001392716</v>
      </c>
      <c r="G6" s="2">
        <f>'[1]Pc, Summer, S4'!G6*Main!$B$8+'EV Scenarios'!G$2*'Node ratio'!$B7</f>
        <v>3.6510900725972668</v>
      </c>
      <c r="H6" s="2">
        <f>'[1]Pc, Summer, S4'!H6*Main!$B$8+'EV Scenarios'!H$2*'Node ratio'!$B7</f>
        <v>3.9144157494962353</v>
      </c>
      <c r="I6" s="2">
        <f>'[1]Pc, Summer, S4'!I6*Main!$B$8+'EV Scenarios'!I$2*'Node ratio'!$B7</f>
        <v>4.1243720293407753</v>
      </c>
      <c r="J6" s="2">
        <f>'[1]Pc, Summer, S4'!J6*Main!$B$8+'EV Scenarios'!J$2*'Node ratio'!$B7</f>
        <v>4.7825899678202468</v>
      </c>
      <c r="K6" s="2">
        <f>'[1]Pc, Summer, S4'!K6*Main!$B$8+'EV Scenarios'!K$2*'Node ratio'!$B7</f>
        <v>5.3431869022467549</v>
      </c>
      <c r="L6" s="2">
        <f>'[1]Pc, Summer, S4'!L6*Main!$B$8+'EV Scenarios'!L$2*'Node ratio'!$B7</f>
        <v>5.7563825222410552</v>
      </c>
      <c r="M6" s="2">
        <f>'[1]Pc, Summer, S4'!M6*Main!$B$8+'EV Scenarios'!M$2*'Node ratio'!$B7</f>
        <v>6.0650979633443027</v>
      </c>
      <c r="N6" s="2">
        <f>'[1]Pc, Summer, S4'!N6*Main!$B$8+'EV Scenarios'!N$2*'Node ratio'!$B7</f>
        <v>6.2464964775091909</v>
      </c>
      <c r="O6" s="2">
        <f>'[1]Pc, Summer, S4'!O6*Main!$B$8+'EV Scenarios'!O$2*'Node ratio'!$B7</f>
        <v>6.0555950397068354</v>
      </c>
      <c r="P6" s="2">
        <f>'[1]Pc, Summer, S4'!P6*Main!$B$8+'EV Scenarios'!P$2*'Node ratio'!$B7</f>
        <v>5.647422180124094</v>
      </c>
      <c r="Q6" s="2">
        <f>'[1]Pc, Summer, S4'!Q6*Main!$B$8+'EV Scenarios'!Q$2*'Node ratio'!$B7</f>
        <v>5.453794981324509</v>
      </c>
      <c r="R6" s="2">
        <f>'[1]Pc, Summer, S4'!R6*Main!$B$8+'EV Scenarios'!R$2*'Node ratio'!$B7</f>
        <v>5.3089445034774778</v>
      </c>
      <c r="S6" s="2">
        <f>'[1]Pc, Summer, S4'!S6*Main!$B$8+'EV Scenarios'!S$2*'Node ratio'!$B7</f>
        <v>5.2719440785966194</v>
      </c>
      <c r="T6" s="2">
        <f>'[1]Pc, Summer, S4'!T6*Main!$B$8+'EV Scenarios'!T$2*'Node ratio'!$B7</f>
        <v>5.2075273607670001</v>
      </c>
      <c r="U6" s="2">
        <f>'[1]Pc, Summer, S4'!U6*Main!$B$8+'EV Scenarios'!U$2*'Node ratio'!$B7</f>
        <v>5.3202315063753138</v>
      </c>
      <c r="V6" s="2">
        <f>'[1]Pc, Summer, S4'!V6*Main!$B$8+'EV Scenarios'!V$2*'Node ratio'!$B7</f>
        <v>5.5877577058916641</v>
      </c>
      <c r="W6" s="2">
        <f>'[1]Pc, Summer, S4'!W6*Main!$B$8+'EV Scenarios'!W$2*'Node ratio'!$B7</f>
        <v>6.0656599325776543</v>
      </c>
      <c r="X6" s="2">
        <f>'[1]Pc, Summer, S4'!X6*Main!$B$8+'EV Scenarios'!X$2*'Node ratio'!$B7</f>
        <v>6.0805051149614346</v>
      </c>
      <c r="Y6" s="2">
        <f>'[1]Pc, Summer, S4'!Y6*Main!$B$8+'EV Scenarios'!Y$2*'Node ratio'!$B7</f>
        <v>5.3957314323069232</v>
      </c>
    </row>
    <row r="7" spans="1:25" x14ac:dyDescent="0.25">
      <c r="A7">
        <v>24</v>
      </c>
      <c r="B7" s="2">
        <f>'[1]Pc, Summer, S4'!B7*Main!$B$8+'EV Scenarios'!B$2*'Node ratio'!$B8</f>
        <v>6.6834634772894592</v>
      </c>
      <c r="C7" s="2">
        <f>'[1]Pc, Summer, S4'!C7*Main!$B$8+'EV Scenarios'!C$2*'Node ratio'!$B8</f>
        <v>6.7317284021894066</v>
      </c>
      <c r="D7" s="2">
        <f>'[1]Pc, Summer, S4'!D7*Main!$B$8+'EV Scenarios'!D$2*'Node ratio'!$B8</f>
        <v>6.3899946117621482</v>
      </c>
      <c r="E7" s="2">
        <f>'[1]Pc, Summer, S4'!E7*Main!$B$8+'EV Scenarios'!E$2*'Node ratio'!$B8</f>
        <v>6.396335275276761</v>
      </c>
      <c r="F7" s="2">
        <f>'[1]Pc, Summer, S4'!F7*Main!$B$8+'EV Scenarios'!F$2*'Node ratio'!$B8</f>
        <v>6.2162030599504776</v>
      </c>
      <c r="G7" s="2">
        <f>'[1]Pc, Summer, S4'!G7*Main!$B$8+'EV Scenarios'!G$2*'Node ratio'!$B8</f>
        <v>6.1586022788245209</v>
      </c>
      <c r="H7" s="2">
        <f>'[1]Pc, Summer, S4'!H7*Main!$B$8+'EV Scenarios'!H$2*'Node ratio'!$B8</f>
        <v>5.9014041984460048</v>
      </c>
      <c r="I7" s="2">
        <f>'[1]Pc, Summer, S4'!I7*Main!$B$8+'EV Scenarios'!I$2*'Node ratio'!$B8</f>
        <v>6.3328083097596934</v>
      </c>
      <c r="J7" s="2">
        <f>'[1]Pc, Summer, S4'!J7*Main!$B$8+'EV Scenarios'!J$2*'Node ratio'!$B8</f>
        <v>6.6347427398667209</v>
      </c>
      <c r="K7" s="2">
        <f>'[1]Pc, Summer, S4'!K7*Main!$B$8+'EV Scenarios'!K$2*'Node ratio'!$B8</f>
        <v>7.0092370830762203</v>
      </c>
      <c r="L7" s="2">
        <f>'[1]Pc, Summer, S4'!L7*Main!$B$8+'EV Scenarios'!L$2*'Node ratio'!$B8</f>
        <v>7.1385110224528789</v>
      </c>
      <c r="M7" s="2">
        <f>'[1]Pc, Summer, S4'!M7*Main!$B$8+'EV Scenarios'!M$2*'Node ratio'!$B8</f>
        <v>7.4084780793664331</v>
      </c>
      <c r="N7" s="2">
        <f>'[1]Pc, Summer, S4'!N7*Main!$B$8+'EV Scenarios'!N$2*'Node ratio'!$B8</f>
        <v>7.3623679222726635</v>
      </c>
      <c r="O7" s="2">
        <f>'[1]Pc, Summer, S4'!O7*Main!$B$8+'EV Scenarios'!O$2*'Node ratio'!$B8</f>
        <v>7.0571013274989962</v>
      </c>
      <c r="P7" s="2">
        <f>'[1]Pc, Summer, S4'!P7*Main!$B$8+'EV Scenarios'!P$2*'Node ratio'!$B8</f>
        <v>6.4818167264853219</v>
      </c>
      <c r="Q7" s="2">
        <f>'[1]Pc, Summer, S4'!Q7*Main!$B$8+'EV Scenarios'!Q$2*'Node ratio'!$B8</f>
        <v>6.643579149639562</v>
      </c>
      <c r="R7" s="2">
        <f>'[1]Pc, Summer, S4'!R7*Main!$B$8+'EV Scenarios'!R$2*'Node ratio'!$B8</f>
        <v>6.501492613492875</v>
      </c>
      <c r="S7" s="2">
        <f>'[1]Pc, Summer, S4'!S7*Main!$B$8+'EV Scenarios'!S$2*'Node ratio'!$B8</f>
        <v>6.3527927537249145</v>
      </c>
      <c r="T7" s="2">
        <f>'[1]Pc, Summer, S4'!T7*Main!$B$8+'EV Scenarios'!T$2*'Node ratio'!$B8</f>
        <v>6.1636479219231264</v>
      </c>
      <c r="U7" s="2">
        <f>'[1]Pc, Summer, S4'!U7*Main!$B$8+'EV Scenarios'!U$2*'Node ratio'!$B8</f>
        <v>6.552124360854453</v>
      </c>
      <c r="V7" s="2">
        <f>'[1]Pc, Summer, S4'!V7*Main!$B$8+'EV Scenarios'!V$2*'Node ratio'!$B8</f>
        <v>6.3724151178159056</v>
      </c>
      <c r="W7" s="2">
        <f>'[1]Pc, Summer, S4'!W7*Main!$B$8+'EV Scenarios'!W$2*'Node ratio'!$B8</f>
        <v>6.733777027366858</v>
      </c>
      <c r="X7" s="2">
        <f>'[1]Pc, Summer, S4'!X7*Main!$B$8+'EV Scenarios'!X$2*'Node ratio'!$B8</f>
        <v>6.6535139233793732</v>
      </c>
      <c r="Y7" s="2">
        <f>'[1]Pc, Summer, S4'!Y7*Main!$B$8+'EV Scenarios'!Y$2*'Node ratio'!$B8</f>
        <v>6.3481086300062683</v>
      </c>
    </row>
    <row r="8" spans="1:25" x14ac:dyDescent="0.25">
      <c r="A8">
        <v>28</v>
      </c>
      <c r="B8" s="2">
        <f>'[1]Pc, Summer, S4'!B8*Main!$B$8+'EV Scenarios'!B$2*'Node ratio'!$B9</f>
        <v>3.5268666623741129</v>
      </c>
      <c r="C8" s="2">
        <f>'[1]Pc, Summer, S4'!C8*Main!$B$8+'EV Scenarios'!C$2*'Node ratio'!$B9</f>
        <v>3.3440110298975272</v>
      </c>
      <c r="D8" s="2">
        <f>'[1]Pc, Summer, S4'!D8*Main!$B$8+'EV Scenarios'!D$2*'Node ratio'!$B9</f>
        <v>3.2461033230444274</v>
      </c>
      <c r="E8" s="2">
        <f>'[1]Pc, Summer, S4'!E8*Main!$B$8+'EV Scenarios'!E$2*'Node ratio'!$B9</f>
        <v>3.215137422059299</v>
      </c>
      <c r="F8" s="2">
        <f>'[1]Pc, Summer, S4'!F8*Main!$B$8+'EV Scenarios'!F$2*'Node ratio'!$B9</f>
        <v>3.2050784228996614</v>
      </c>
      <c r="G8" s="2">
        <f>'[1]Pc, Summer, S4'!G8*Main!$B$8+'EV Scenarios'!G$2*'Node ratio'!$B9</f>
        <v>3.2311424456369053</v>
      </c>
      <c r="H8" s="2">
        <f>'[1]Pc, Summer, S4'!H8*Main!$B$8+'EV Scenarios'!H$2*'Node ratio'!$B9</f>
        <v>3.4759118343994571</v>
      </c>
      <c r="I8" s="2">
        <f>'[1]Pc, Summer, S4'!I8*Main!$B$8+'EV Scenarios'!I$2*'Node ratio'!$B9</f>
        <v>4.0856875325744699</v>
      </c>
      <c r="J8" s="2">
        <f>'[1]Pc, Summer, S4'!J8*Main!$B$8+'EV Scenarios'!J$2*'Node ratio'!$B9</f>
        <v>4.6370052112548201</v>
      </c>
      <c r="K8" s="2">
        <f>'[1]Pc, Summer, S4'!K8*Main!$B$8+'EV Scenarios'!K$2*'Node ratio'!$B9</f>
        <v>5.1225764049022224</v>
      </c>
      <c r="L8" s="2">
        <f>'[1]Pc, Summer, S4'!L8*Main!$B$8+'EV Scenarios'!L$2*'Node ratio'!$B9</f>
        <v>5.3710180115444697</v>
      </c>
      <c r="M8" s="2">
        <f>'[1]Pc, Summer, S4'!M8*Main!$B$8+'EV Scenarios'!M$2*'Node ratio'!$B9</f>
        <v>5.3966327904418687</v>
      </c>
      <c r="N8" s="2">
        <f>'[1]Pc, Summer, S4'!N8*Main!$B$8+'EV Scenarios'!N$2*'Node ratio'!$B9</f>
        <v>5.5595985323714414</v>
      </c>
      <c r="O8" s="2">
        <f>'[1]Pc, Summer, S4'!O8*Main!$B$8+'EV Scenarios'!O$2*'Node ratio'!$B9</f>
        <v>5.422919929139816</v>
      </c>
      <c r="P8" s="2">
        <f>'[1]Pc, Summer, S4'!P8*Main!$B$8+'EV Scenarios'!P$2*'Node ratio'!$B9</f>
        <v>4.9070682595804067</v>
      </c>
      <c r="Q8" s="2">
        <f>'[1]Pc, Summer, S4'!Q8*Main!$B$8+'EV Scenarios'!Q$2*'Node ratio'!$B9</f>
        <v>4.9315031812655103</v>
      </c>
      <c r="R8" s="2">
        <f>'[1]Pc, Summer, S4'!R8*Main!$B$8+'EV Scenarios'!R$2*'Node ratio'!$B9</f>
        <v>4.9364773246275986</v>
      </c>
      <c r="S8" s="2">
        <f>'[1]Pc, Summer, S4'!S8*Main!$B$8+'EV Scenarios'!S$2*'Node ratio'!$B9</f>
        <v>4.7397938048382624</v>
      </c>
      <c r="T8" s="2">
        <f>'[1]Pc, Summer, S4'!T8*Main!$B$8+'EV Scenarios'!T$2*'Node ratio'!$B9</f>
        <v>4.6510789924932432</v>
      </c>
      <c r="U8" s="2">
        <f>'[1]Pc, Summer, S4'!U8*Main!$B$8+'EV Scenarios'!U$2*'Node ratio'!$B9</f>
        <v>4.8556651719833832</v>
      </c>
      <c r="V8" s="2">
        <f>'[1]Pc, Summer, S4'!V8*Main!$B$8+'EV Scenarios'!V$2*'Node ratio'!$B9</f>
        <v>4.7710267159668254</v>
      </c>
      <c r="W8" s="2">
        <f>'[1]Pc, Summer, S4'!W8*Main!$B$8+'EV Scenarios'!W$2*'Node ratio'!$B9</f>
        <v>4.4162145360725091</v>
      </c>
      <c r="X8" s="2">
        <f>'[1]Pc, Summer, S4'!X8*Main!$B$8+'EV Scenarios'!X$2*'Node ratio'!$B9</f>
        <v>4.4144178277591397</v>
      </c>
      <c r="Y8" s="2">
        <f>'[1]Pc, Summer, S4'!Y8*Main!$B$8+'EV Scenarios'!Y$2*'Node ratio'!$B9</f>
        <v>3.8042048788739842</v>
      </c>
    </row>
    <row r="9" spans="1:25" x14ac:dyDescent="0.25">
      <c r="A9">
        <v>6</v>
      </c>
      <c r="B9" s="2">
        <f>'[1]Pc, Summer, S4'!B9*Main!$B$8+'EV Scenarios'!B$2*'Node ratio'!$B10</f>
        <v>2.1996383303957789</v>
      </c>
      <c r="C9" s="2">
        <f>'[1]Pc, Summer, S4'!C9*Main!$B$8+'EV Scenarios'!C$2*'Node ratio'!$B10</f>
        <v>2.0977916902103408</v>
      </c>
      <c r="D9" s="2">
        <f>'[1]Pc, Summer, S4'!D9*Main!$B$8+'EV Scenarios'!D$2*'Node ratio'!$B10</f>
        <v>1.9445678761999154</v>
      </c>
      <c r="E9" s="2">
        <f>'[1]Pc, Summer, S4'!E9*Main!$B$8+'EV Scenarios'!E$2*'Node ratio'!$B10</f>
        <v>1.9129366197993534</v>
      </c>
      <c r="F9" s="2">
        <f>'[1]Pc, Summer, S4'!F9*Main!$B$8+'EV Scenarios'!F$2*'Node ratio'!$B10</f>
        <v>1.9599345678687681</v>
      </c>
      <c r="G9" s="2">
        <f>'[1]Pc, Summer, S4'!G9*Main!$B$8+'EV Scenarios'!G$2*'Node ratio'!$B10</f>
        <v>2.1035667026395299</v>
      </c>
      <c r="H9" s="2">
        <f>'[1]Pc, Summer, S4'!H9*Main!$B$8+'EV Scenarios'!H$2*'Node ratio'!$B10</f>
        <v>3.1334045940855115</v>
      </c>
      <c r="I9" s="2">
        <f>'[1]Pc, Summer, S4'!I9*Main!$B$8+'EV Scenarios'!I$2*'Node ratio'!$B10</f>
        <v>3.6110203524097177</v>
      </c>
      <c r="J9" s="2">
        <f>'[1]Pc, Summer, S4'!J9*Main!$B$8+'EV Scenarios'!J$2*'Node ratio'!$B10</f>
        <v>3.9818456751519702</v>
      </c>
      <c r="K9" s="2">
        <f>'[1]Pc, Summer, S4'!K9*Main!$B$8+'EV Scenarios'!K$2*'Node ratio'!$B10</f>
        <v>4.0074986621733144</v>
      </c>
      <c r="L9" s="2">
        <f>'[1]Pc, Summer, S4'!L9*Main!$B$8+'EV Scenarios'!L$2*'Node ratio'!$B10</f>
        <v>4.3270179952327439</v>
      </c>
      <c r="M9" s="2">
        <f>'[1]Pc, Summer, S4'!M9*Main!$B$8+'EV Scenarios'!M$2*'Node ratio'!$B10</f>
        <v>4.5048437351223098</v>
      </c>
      <c r="N9" s="2">
        <f>'[1]Pc, Summer, S4'!N9*Main!$B$8+'EV Scenarios'!N$2*'Node ratio'!$B10</f>
        <v>3.9929411669185058</v>
      </c>
      <c r="O9" s="2">
        <f>'[1]Pc, Summer, S4'!O9*Main!$B$8+'EV Scenarios'!O$2*'Node ratio'!$B10</f>
        <v>3.4212077774874308</v>
      </c>
      <c r="P9" s="2">
        <f>'[1]Pc, Summer, S4'!P9*Main!$B$8+'EV Scenarios'!P$2*'Node ratio'!$B10</f>
        <v>2.9187007622864742</v>
      </c>
      <c r="Q9" s="2">
        <f>'[1]Pc, Summer, S4'!Q9*Main!$B$8+'EV Scenarios'!Q$2*'Node ratio'!$B10</f>
        <v>2.7880495624846287</v>
      </c>
      <c r="R9" s="2">
        <f>'[1]Pc, Summer, S4'!R9*Main!$B$8+'EV Scenarios'!R$2*'Node ratio'!$B10</f>
        <v>2.7464612358340372</v>
      </c>
      <c r="S9" s="2">
        <f>'[1]Pc, Summer, S4'!S9*Main!$B$8+'EV Scenarios'!S$2*'Node ratio'!$B10</f>
        <v>2.7432815732423741</v>
      </c>
      <c r="T9" s="2">
        <f>'[1]Pc, Summer, S4'!T9*Main!$B$8+'EV Scenarios'!T$2*'Node ratio'!$B10</f>
        <v>2.7432774948711445</v>
      </c>
      <c r="U9" s="2">
        <f>'[1]Pc, Summer, S4'!U9*Main!$B$8+'EV Scenarios'!U$2*'Node ratio'!$B10</f>
        <v>2.8381001077589114</v>
      </c>
      <c r="V9" s="2">
        <f>'[1]Pc, Summer, S4'!V9*Main!$B$8+'EV Scenarios'!V$2*'Node ratio'!$B10</f>
        <v>2.9172473913826065</v>
      </c>
      <c r="W9" s="2">
        <f>'[1]Pc, Summer, S4'!W9*Main!$B$8+'EV Scenarios'!W$2*'Node ratio'!$B10</f>
        <v>3.0271379595925128</v>
      </c>
      <c r="X9" s="2">
        <f>'[1]Pc, Summer, S4'!X9*Main!$B$8+'EV Scenarios'!X$2*'Node ratio'!$B10</f>
        <v>2.8345311545953047</v>
      </c>
      <c r="Y9" s="2">
        <f>'[1]Pc, Summer, S4'!Y9*Main!$B$8+'EV Scenarios'!Y$2*'Node ratio'!$B10</f>
        <v>2.5347825397981421</v>
      </c>
    </row>
    <row r="10" spans="1:25" x14ac:dyDescent="0.25">
      <c r="A10">
        <v>30</v>
      </c>
      <c r="B10" s="2">
        <f>'[1]Pc, Summer, S4'!B10*Main!$B$8+'EV Scenarios'!B$2*'Node ratio'!$B11</f>
        <v>2.2667273021995844</v>
      </c>
      <c r="C10" s="2">
        <f>'[1]Pc, Summer, S4'!C10*Main!$B$8+'EV Scenarios'!C$2*'Node ratio'!$B11</f>
        <v>2.1351836918041305</v>
      </c>
      <c r="D10" s="2">
        <f>'[1]Pc, Summer, S4'!D10*Main!$B$8+'EV Scenarios'!D$2*'Node ratio'!$B11</f>
        <v>1.9602854044259697</v>
      </c>
      <c r="E10" s="2">
        <f>'[1]Pc, Summer, S4'!E10*Main!$B$8+'EV Scenarios'!E$2*'Node ratio'!$B11</f>
        <v>1.8402867523035416</v>
      </c>
      <c r="F10" s="2">
        <f>'[1]Pc, Summer, S4'!F10*Main!$B$8+'EV Scenarios'!F$2*'Node ratio'!$B11</f>
        <v>1.7517571055684387</v>
      </c>
      <c r="G10" s="2">
        <f>'[1]Pc, Summer, S4'!G10*Main!$B$8+'EV Scenarios'!G$2*'Node ratio'!$B11</f>
        <v>1.8850364657342389</v>
      </c>
      <c r="H10" s="2">
        <f>'[1]Pc, Summer, S4'!H10*Main!$B$8+'EV Scenarios'!H$2*'Node ratio'!$B11</f>
        <v>1.8913611612674237</v>
      </c>
      <c r="I10" s="2">
        <f>'[1]Pc, Summer, S4'!I10*Main!$B$8+'EV Scenarios'!I$2*'Node ratio'!$B11</f>
        <v>1.9188264409122577</v>
      </c>
      <c r="J10" s="2">
        <f>'[1]Pc, Summer, S4'!J10*Main!$B$8+'EV Scenarios'!J$2*'Node ratio'!$B11</f>
        <v>2.1174653295886632</v>
      </c>
      <c r="K10" s="2">
        <f>'[1]Pc, Summer, S4'!K10*Main!$B$8+'EV Scenarios'!K$2*'Node ratio'!$B11</f>
        <v>2.3681582495591309</v>
      </c>
      <c r="L10" s="2">
        <f>'[1]Pc, Summer, S4'!L10*Main!$B$8+'EV Scenarios'!L$2*'Node ratio'!$B11</f>
        <v>2.419724251400392</v>
      </c>
      <c r="M10" s="2">
        <f>'[1]Pc, Summer, S4'!M10*Main!$B$8+'EV Scenarios'!M$2*'Node ratio'!$B11</f>
        <v>2.6014574009834721</v>
      </c>
      <c r="N10" s="2">
        <f>'[1]Pc, Summer, S4'!N10*Main!$B$8+'EV Scenarios'!N$2*'Node ratio'!$B11</f>
        <v>2.5511458986907707</v>
      </c>
      <c r="O10" s="2">
        <f>'[1]Pc, Summer, S4'!O10*Main!$B$8+'EV Scenarios'!O$2*'Node ratio'!$B11</f>
        <v>2.4634740377925941</v>
      </c>
      <c r="P10" s="2">
        <f>'[1]Pc, Summer, S4'!P10*Main!$B$8+'EV Scenarios'!P$2*'Node ratio'!$B11</f>
        <v>2.1036429734258655</v>
      </c>
      <c r="Q10" s="2">
        <f>'[1]Pc, Summer, S4'!Q10*Main!$B$8+'EV Scenarios'!Q$2*'Node ratio'!$B11</f>
        <v>1.8959824313136364</v>
      </c>
      <c r="R10" s="2">
        <f>'[1]Pc, Summer, S4'!R10*Main!$B$8+'EV Scenarios'!R$2*'Node ratio'!$B11</f>
        <v>1.8891242658832967</v>
      </c>
      <c r="S10" s="2">
        <f>'[1]Pc, Summer, S4'!S10*Main!$B$8+'EV Scenarios'!S$2*'Node ratio'!$B11</f>
        <v>1.9641985482993265</v>
      </c>
      <c r="T10" s="2">
        <f>'[1]Pc, Summer, S4'!T10*Main!$B$8+'EV Scenarios'!T$2*'Node ratio'!$B11</f>
        <v>2.1040261728608178</v>
      </c>
      <c r="U10" s="2">
        <f>'[1]Pc, Summer, S4'!U10*Main!$B$8+'EV Scenarios'!U$2*'Node ratio'!$B11</f>
        <v>2.1564583136836748</v>
      </c>
      <c r="V10" s="2">
        <f>'[1]Pc, Summer, S4'!V10*Main!$B$8+'EV Scenarios'!V$2*'Node ratio'!$B11</f>
        <v>2.2885967939492002</v>
      </c>
      <c r="W10" s="2">
        <f>'[1]Pc, Summer, S4'!W10*Main!$B$8+'EV Scenarios'!W$2*'Node ratio'!$B11</f>
        <v>2.4329243497747894</v>
      </c>
      <c r="X10" s="2">
        <f>'[1]Pc, Summer, S4'!X10*Main!$B$8+'EV Scenarios'!X$2*'Node ratio'!$B11</f>
        <v>2.5542347188619163</v>
      </c>
      <c r="Y10" s="2">
        <f>'[1]Pc, Summer, S4'!Y10*Main!$B$8+'EV Scenarios'!Y$2*'Node ratio'!$B11</f>
        <v>2.4358717492027475</v>
      </c>
    </row>
    <row r="11" spans="1:25" x14ac:dyDescent="0.25">
      <c r="A11">
        <v>40</v>
      </c>
      <c r="B11" s="2">
        <f>'[1]Pc, Summer, S4'!B11*Main!$B$8+'EV Scenarios'!B$2*'Node ratio'!$B12</f>
        <v>3.1654128472400553</v>
      </c>
      <c r="C11" s="2">
        <f>'[1]Pc, Summer, S4'!C11*Main!$B$8+'EV Scenarios'!C$2*'Node ratio'!$B12</f>
        <v>2.9984382324224499</v>
      </c>
      <c r="D11" s="2">
        <f>'[1]Pc, Summer, S4'!D11*Main!$B$8+'EV Scenarios'!D$2*'Node ratio'!$B12</f>
        <v>2.9023846169067067</v>
      </c>
      <c r="E11" s="2">
        <f>'[1]Pc, Summer, S4'!E11*Main!$B$8+'EV Scenarios'!E$2*'Node ratio'!$B12</f>
        <v>2.9058051790358079</v>
      </c>
      <c r="F11" s="2">
        <f>'[1]Pc, Summer, S4'!F11*Main!$B$8+'EV Scenarios'!F$2*'Node ratio'!$B12</f>
        <v>2.9107976769193487</v>
      </c>
      <c r="G11" s="2">
        <f>'[1]Pc, Summer, S4'!G11*Main!$B$8+'EV Scenarios'!G$2*'Node ratio'!$B12</f>
        <v>2.9321442064905114</v>
      </c>
      <c r="H11" s="2">
        <f>'[1]Pc, Summer, S4'!H11*Main!$B$8+'EV Scenarios'!H$2*'Node ratio'!$B12</f>
        <v>3.2177050713592261</v>
      </c>
      <c r="I11" s="2">
        <f>'[1]Pc, Summer, S4'!I11*Main!$B$8+'EV Scenarios'!I$2*'Node ratio'!$B12</f>
        <v>3.5647014711661837</v>
      </c>
      <c r="J11" s="2">
        <f>'[1]Pc, Summer, S4'!J11*Main!$B$8+'EV Scenarios'!J$2*'Node ratio'!$B12</f>
        <v>3.8864517492969326</v>
      </c>
      <c r="K11" s="2">
        <f>'[1]Pc, Summer, S4'!K11*Main!$B$8+'EV Scenarios'!K$2*'Node ratio'!$B12</f>
        <v>4.0985276025285593</v>
      </c>
      <c r="L11" s="2">
        <f>'[1]Pc, Summer, S4'!L11*Main!$B$8+'EV Scenarios'!L$2*'Node ratio'!$B12</f>
        <v>4.2710509596342785</v>
      </c>
      <c r="M11" s="2">
        <f>'[1]Pc, Summer, S4'!M11*Main!$B$8+'EV Scenarios'!M$2*'Node ratio'!$B12</f>
        <v>4.39117226911881</v>
      </c>
      <c r="N11" s="2">
        <f>'[1]Pc, Summer, S4'!N11*Main!$B$8+'EV Scenarios'!N$2*'Node ratio'!$B12</f>
        <v>4.2687903408435277</v>
      </c>
      <c r="O11" s="2">
        <f>'[1]Pc, Summer, S4'!O11*Main!$B$8+'EV Scenarios'!O$2*'Node ratio'!$B12</f>
        <v>4.0696368471088329</v>
      </c>
      <c r="P11" s="2">
        <f>'[1]Pc, Summer, S4'!P11*Main!$B$8+'EV Scenarios'!P$2*'Node ratio'!$B12</f>
        <v>3.9193173813811502</v>
      </c>
      <c r="Q11" s="2">
        <f>'[1]Pc, Summer, S4'!Q11*Main!$B$8+'EV Scenarios'!Q$2*'Node ratio'!$B12</f>
        <v>3.7732492540790266</v>
      </c>
      <c r="R11" s="2">
        <f>'[1]Pc, Summer, S4'!R11*Main!$B$8+'EV Scenarios'!R$2*'Node ratio'!$B12</f>
        <v>3.7545353327402964</v>
      </c>
      <c r="S11" s="2">
        <f>'[1]Pc, Summer, S4'!S11*Main!$B$8+'EV Scenarios'!S$2*'Node ratio'!$B12</f>
        <v>3.7586897894379541</v>
      </c>
      <c r="T11" s="2">
        <f>'[1]Pc, Summer, S4'!T11*Main!$B$8+'EV Scenarios'!T$2*'Node ratio'!$B12</f>
        <v>3.8186997601217336</v>
      </c>
      <c r="U11" s="2">
        <f>'[1]Pc, Summer, S4'!U11*Main!$B$8+'EV Scenarios'!U$2*'Node ratio'!$B12</f>
        <v>3.9778927121975687</v>
      </c>
      <c r="V11" s="2">
        <f>'[1]Pc, Summer, S4'!V11*Main!$B$8+'EV Scenarios'!V$2*'Node ratio'!$B12</f>
        <v>4.0677948573947749</v>
      </c>
      <c r="W11" s="2">
        <f>'[1]Pc, Summer, S4'!W11*Main!$B$8+'EV Scenarios'!W$2*'Node ratio'!$B12</f>
        <v>4.2556254345568254</v>
      </c>
      <c r="X11" s="2">
        <f>'[1]Pc, Summer, S4'!X11*Main!$B$8+'EV Scenarios'!X$2*'Node ratio'!$B12</f>
        <v>3.9454299370666348</v>
      </c>
      <c r="Y11" s="2">
        <f>'[1]Pc, Summer, S4'!Y11*Main!$B$8+'EV Scenarios'!Y$2*'Node ratio'!$B12</f>
        <v>3.4159125802129178</v>
      </c>
    </row>
    <row r="12" spans="1:25" x14ac:dyDescent="0.25">
      <c r="A12">
        <v>14</v>
      </c>
      <c r="B12" s="2">
        <f>'[1]Pc, Summer, S4'!B12*Main!$B$8+'EV Scenarios'!B$2*'Node ratio'!$B13</f>
        <v>1.3757636124208221</v>
      </c>
      <c r="C12" s="2">
        <f>'[1]Pc, Summer, S4'!C12*Main!$B$8+'EV Scenarios'!C$2*'Node ratio'!$B13</f>
        <v>1.278901940950683</v>
      </c>
      <c r="D12" s="2">
        <f>'[1]Pc, Summer, S4'!D12*Main!$B$8+'EV Scenarios'!D$2*'Node ratio'!$B13</f>
        <v>1.1577626801510255</v>
      </c>
      <c r="E12" s="2">
        <f>'[1]Pc, Summer, S4'!E12*Main!$B$8+'EV Scenarios'!E$2*'Node ratio'!$B13</f>
        <v>1.1236503043863522</v>
      </c>
      <c r="F12" s="2">
        <f>'[1]Pc, Summer, S4'!F12*Main!$B$8+'EV Scenarios'!F$2*'Node ratio'!$B13</f>
        <v>1.0923163434029632</v>
      </c>
      <c r="G12" s="2">
        <f>'[1]Pc, Summer, S4'!G12*Main!$B$8+'EV Scenarios'!G$2*'Node ratio'!$B13</f>
        <v>1.1470732955764482</v>
      </c>
      <c r="H12" s="2">
        <f>'[1]Pc, Summer, S4'!H12*Main!$B$8+'EV Scenarios'!H$2*'Node ratio'!$B13</f>
        <v>1.2827193264212353</v>
      </c>
      <c r="I12" s="2">
        <f>'[1]Pc, Summer, S4'!I12*Main!$B$8+'EV Scenarios'!I$2*'Node ratio'!$B13</f>
        <v>1.2884237629056534</v>
      </c>
      <c r="J12" s="2">
        <f>'[1]Pc, Summer, S4'!J12*Main!$B$8+'EV Scenarios'!J$2*'Node ratio'!$B13</f>
        <v>1.5028450159188722</v>
      </c>
      <c r="K12" s="2">
        <f>'[1]Pc, Summer, S4'!K12*Main!$B$8+'EV Scenarios'!K$2*'Node ratio'!$B13</f>
        <v>1.6111446250844301</v>
      </c>
      <c r="L12" s="2">
        <f>'[1]Pc, Summer, S4'!L12*Main!$B$8+'EV Scenarios'!L$2*'Node ratio'!$B13</f>
        <v>1.6704995730944028</v>
      </c>
      <c r="M12" s="2">
        <f>'[1]Pc, Summer, S4'!M12*Main!$B$8+'EV Scenarios'!M$2*'Node ratio'!$B13</f>
        <v>1.7949745990985397</v>
      </c>
      <c r="N12" s="2">
        <f>'[1]Pc, Summer, S4'!N12*Main!$B$8+'EV Scenarios'!N$2*'Node ratio'!$B13</f>
        <v>1.8557526070826811</v>
      </c>
      <c r="O12" s="2">
        <f>'[1]Pc, Summer, S4'!O12*Main!$B$8+'EV Scenarios'!O$2*'Node ratio'!$B13</f>
        <v>1.7055668237864348</v>
      </c>
      <c r="P12" s="2">
        <f>'[1]Pc, Summer, S4'!P12*Main!$B$8+'EV Scenarios'!P$2*'Node ratio'!$B13</f>
        <v>1.6145178878262723</v>
      </c>
      <c r="Q12" s="2">
        <f>'[1]Pc, Summer, S4'!Q12*Main!$B$8+'EV Scenarios'!Q$2*'Node ratio'!$B13</f>
        <v>1.5871057129106072</v>
      </c>
      <c r="R12" s="2">
        <f>'[1]Pc, Summer, S4'!R12*Main!$B$8+'EV Scenarios'!R$2*'Node ratio'!$B13</f>
        <v>1.5285269176240244</v>
      </c>
      <c r="S12" s="2">
        <f>'[1]Pc, Summer, S4'!S12*Main!$B$8+'EV Scenarios'!S$2*'Node ratio'!$B13</f>
        <v>1.5780215353366316</v>
      </c>
      <c r="T12" s="2">
        <f>'[1]Pc, Summer, S4'!T12*Main!$B$8+'EV Scenarios'!T$2*'Node ratio'!$B13</f>
        <v>1.6329394140185332</v>
      </c>
      <c r="U12" s="2">
        <f>'[1]Pc, Summer, S4'!U12*Main!$B$8+'EV Scenarios'!U$2*'Node ratio'!$B13</f>
        <v>1.6364797843656251</v>
      </c>
      <c r="V12" s="2">
        <f>'[1]Pc, Summer, S4'!V12*Main!$B$8+'EV Scenarios'!V$2*'Node ratio'!$B13</f>
        <v>1.730024846968448</v>
      </c>
      <c r="W12" s="2">
        <f>'[1]Pc, Summer, S4'!W12*Main!$B$8+'EV Scenarios'!W$2*'Node ratio'!$B13</f>
        <v>1.84404951755469</v>
      </c>
      <c r="X12" s="2">
        <f>'[1]Pc, Summer, S4'!X12*Main!$B$8+'EV Scenarios'!X$2*'Node ratio'!$B13</f>
        <v>1.9041836142066135</v>
      </c>
      <c r="Y12" s="2">
        <f>'[1]Pc, Summer, S4'!Y12*Main!$B$8+'EV Scenarios'!Y$2*'Node ratio'!$B13</f>
        <v>1.6772110226940404</v>
      </c>
    </row>
    <row r="13" spans="1:25" x14ac:dyDescent="0.25">
      <c r="A13">
        <v>34</v>
      </c>
      <c r="B13" s="2">
        <f>'[1]Pc, Summer, S4'!B13*Main!$B$8+'EV Scenarios'!B$2*'Node ratio'!$B14</f>
        <v>9.3660352744730773</v>
      </c>
      <c r="C13" s="2">
        <f>'[1]Pc, Summer, S4'!C13*Main!$B$8+'EV Scenarios'!C$2*'Node ratio'!$B14</f>
        <v>8.1381283294906552</v>
      </c>
      <c r="D13" s="2">
        <f>'[1]Pc, Summer, S4'!D13*Main!$B$8+'EV Scenarios'!D$2*'Node ratio'!$B14</f>
        <v>7.1653430358492702</v>
      </c>
      <c r="E13" s="2">
        <f>'[1]Pc, Summer, S4'!E13*Main!$B$8+'EV Scenarios'!E$2*'Node ratio'!$B14</f>
        <v>7.1373072050290984</v>
      </c>
      <c r="F13" s="2">
        <f>'[1]Pc, Summer, S4'!F13*Main!$B$8+'EV Scenarios'!F$2*'Node ratio'!$B14</f>
        <v>6.9162489421516549</v>
      </c>
      <c r="G13" s="2">
        <f>'[1]Pc, Summer, S4'!G13*Main!$B$8+'EV Scenarios'!G$2*'Node ratio'!$B14</f>
        <v>6.9329706128522472</v>
      </c>
      <c r="H13" s="2">
        <f>'[1]Pc, Summer, S4'!H13*Main!$B$8+'EV Scenarios'!H$2*'Node ratio'!$B14</f>
        <v>7.4373930524269678</v>
      </c>
      <c r="I13" s="2">
        <f>'[1]Pc, Summer, S4'!I13*Main!$B$8+'EV Scenarios'!I$2*'Node ratio'!$B14</f>
        <v>6.4487206057879822</v>
      </c>
      <c r="J13" s="2">
        <f>'[1]Pc, Summer, S4'!J13*Main!$B$8+'EV Scenarios'!J$2*'Node ratio'!$B14</f>
        <v>5.6114233670621818</v>
      </c>
      <c r="K13" s="2">
        <f>'[1]Pc, Summer, S4'!K13*Main!$B$8+'EV Scenarios'!K$2*'Node ratio'!$B14</f>
        <v>5.6975100169322568</v>
      </c>
      <c r="L13" s="2">
        <f>'[1]Pc, Summer, S4'!L13*Main!$B$8+'EV Scenarios'!L$2*'Node ratio'!$B14</f>
        <v>6.6232025265976722</v>
      </c>
      <c r="M13" s="2">
        <f>'[1]Pc, Summer, S4'!M13*Main!$B$8+'EV Scenarios'!M$2*'Node ratio'!$B14</f>
        <v>6.7030461577940876</v>
      </c>
      <c r="N13" s="2">
        <f>'[1]Pc, Summer, S4'!N13*Main!$B$8+'EV Scenarios'!N$2*'Node ratio'!$B14</f>
        <v>6.7304612122188834</v>
      </c>
      <c r="O13" s="2">
        <f>'[1]Pc, Summer, S4'!O13*Main!$B$8+'EV Scenarios'!O$2*'Node ratio'!$B14</f>
        <v>6.1322837173788969</v>
      </c>
      <c r="P13" s="2">
        <f>'[1]Pc, Summer, S4'!P13*Main!$B$8+'EV Scenarios'!P$2*'Node ratio'!$B14</f>
        <v>6.4910225866684907</v>
      </c>
      <c r="Q13" s="2">
        <f>'[1]Pc, Summer, S4'!Q13*Main!$B$8+'EV Scenarios'!Q$2*'Node ratio'!$B14</f>
        <v>6.9461592918419015</v>
      </c>
      <c r="R13" s="2">
        <f>'[1]Pc, Summer, S4'!R13*Main!$B$8+'EV Scenarios'!R$2*'Node ratio'!$B14</f>
        <v>6.7698679922601013</v>
      </c>
      <c r="S13" s="2">
        <f>'[1]Pc, Summer, S4'!S13*Main!$B$8+'EV Scenarios'!S$2*'Node ratio'!$B14</f>
        <v>6.691882724686427</v>
      </c>
      <c r="T13" s="2">
        <f>'[1]Pc, Summer, S4'!T13*Main!$B$8+'EV Scenarios'!T$2*'Node ratio'!$B14</f>
        <v>7.2917501647631671</v>
      </c>
      <c r="U13" s="2">
        <f>'[1]Pc, Summer, S4'!U13*Main!$B$8+'EV Scenarios'!U$2*'Node ratio'!$B14</f>
        <v>7.2953309832320814</v>
      </c>
      <c r="V13" s="2">
        <f>'[1]Pc, Summer, S4'!V13*Main!$B$8+'EV Scenarios'!V$2*'Node ratio'!$B14</f>
        <v>6.806244338110587</v>
      </c>
      <c r="W13" s="2">
        <f>'[1]Pc, Summer, S4'!W13*Main!$B$8+'EV Scenarios'!W$2*'Node ratio'!$B14</f>
        <v>6.8618569933336326</v>
      </c>
      <c r="X13" s="2">
        <f>'[1]Pc, Summer, S4'!X13*Main!$B$8+'EV Scenarios'!X$2*'Node ratio'!$B14</f>
        <v>7.8641038291085756</v>
      </c>
      <c r="Y13" s="2">
        <f>'[1]Pc, Summer, S4'!Y13*Main!$B$8+'EV Scenarios'!Y$2*'Node ratio'!$B14</f>
        <v>7.756359674909886</v>
      </c>
    </row>
    <row r="14" spans="1:25" x14ac:dyDescent="0.25">
      <c r="A14">
        <v>3</v>
      </c>
      <c r="B14" s="2">
        <f>'[1]Pc, Summer, S4'!B14*Main!$B$8+'EV Scenarios'!B$2*'Node ratio'!$B15</f>
        <v>11.906872462926625</v>
      </c>
      <c r="C14" s="2">
        <f>'[1]Pc, Summer, S4'!C14*Main!$B$8+'EV Scenarios'!C$2*'Node ratio'!$B15</f>
        <v>11.647442512816029</v>
      </c>
      <c r="D14" s="2">
        <f>'[1]Pc, Summer, S4'!D14*Main!$B$8+'EV Scenarios'!D$2*'Node ratio'!$B15</f>
        <v>11.505331578489288</v>
      </c>
      <c r="E14" s="2">
        <f>'[1]Pc, Summer, S4'!E14*Main!$B$8+'EV Scenarios'!E$2*'Node ratio'!$B15</f>
        <v>11.570371595156494</v>
      </c>
      <c r="F14" s="2">
        <f>'[1]Pc, Summer, S4'!F14*Main!$B$8+'EV Scenarios'!F$2*'Node ratio'!$B15</f>
        <v>11.475470956786603</v>
      </c>
      <c r="G14" s="2">
        <f>'[1]Pc, Summer, S4'!G14*Main!$B$8+'EV Scenarios'!G$2*'Node ratio'!$B15</f>
        <v>11.439115981073034</v>
      </c>
      <c r="H14" s="2">
        <f>'[1]Pc, Summer, S4'!H14*Main!$B$8+'EV Scenarios'!H$2*'Node ratio'!$B15</f>
        <v>12.387427383990262</v>
      </c>
      <c r="I14" s="2">
        <f>'[1]Pc, Summer, S4'!I14*Main!$B$8+'EV Scenarios'!I$2*'Node ratio'!$B15</f>
        <v>12.64910111806828</v>
      </c>
      <c r="J14" s="2">
        <f>'[1]Pc, Summer, S4'!J14*Main!$B$8+'EV Scenarios'!J$2*'Node ratio'!$B15</f>
        <v>13.342587762975404</v>
      </c>
      <c r="K14" s="2">
        <f>'[1]Pc, Summer, S4'!K14*Main!$B$8+'EV Scenarios'!K$2*'Node ratio'!$B15</f>
        <v>13.165000836571968</v>
      </c>
      <c r="L14" s="2">
        <f>'[1]Pc, Summer, S4'!L14*Main!$B$8+'EV Scenarios'!L$2*'Node ratio'!$B15</f>
        <v>13.874465180510505</v>
      </c>
      <c r="M14" s="2">
        <f>'[1]Pc, Summer, S4'!M14*Main!$B$8+'EV Scenarios'!M$2*'Node ratio'!$B15</f>
        <v>13.785791421227604</v>
      </c>
      <c r="N14" s="2">
        <f>'[1]Pc, Summer, S4'!N14*Main!$B$8+'EV Scenarios'!N$2*'Node ratio'!$B15</f>
        <v>13.065166267236153</v>
      </c>
      <c r="O14" s="2">
        <f>'[1]Pc, Summer, S4'!O14*Main!$B$8+'EV Scenarios'!O$2*'Node ratio'!$B15</f>
        <v>12.647197631435517</v>
      </c>
      <c r="P14" s="2">
        <f>'[1]Pc, Summer, S4'!P14*Main!$B$8+'EV Scenarios'!P$2*'Node ratio'!$B15</f>
        <v>11.558994732244997</v>
      </c>
      <c r="Q14" s="2">
        <f>'[1]Pc, Summer, S4'!Q14*Main!$B$8+'EV Scenarios'!Q$2*'Node ratio'!$B15</f>
        <v>11.665705631794232</v>
      </c>
      <c r="R14" s="2">
        <f>'[1]Pc, Summer, S4'!R14*Main!$B$8+'EV Scenarios'!R$2*'Node ratio'!$B15</f>
        <v>11.581890578590652</v>
      </c>
      <c r="S14" s="2">
        <f>'[1]Pc, Summer, S4'!S14*Main!$B$8+'EV Scenarios'!S$2*'Node ratio'!$B15</f>
        <v>11.752769711136578</v>
      </c>
      <c r="T14" s="2">
        <f>'[1]Pc, Summer, S4'!T14*Main!$B$8+'EV Scenarios'!T$2*'Node ratio'!$B15</f>
        <v>12.042542250663466</v>
      </c>
      <c r="U14" s="2">
        <f>'[1]Pc, Summer, S4'!U14*Main!$B$8+'EV Scenarios'!U$2*'Node ratio'!$B15</f>
        <v>12.151663106830991</v>
      </c>
      <c r="V14" s="2">
        <f>'[1]Pc, Summer, S4'!V14*Main!$B$8+'EV Scenarios'!V$2*'Node ratio'!$B15</f>
        <v>12.041494166028096</v>
      </c>
      <c r="W14" s="2">
        <f>'[1]Pc, Summer, S4'!W14*Main!$B$8+'EV Scenarios'!W$2*'Node ratio'!$B15</f>
        <v>12.225286250181375</v>
      </c>
      <c r="X14" s="2">
        <f>'[1]Pc, Summer, S4'!X14*Main!$B$8+'EV Scenarios'!X$2*'Node ratio'!$B15</f>
        <v>11.816135453841307</v>
      </c>
      <c r="Y14" s="2">
        <f>'[1]Pc, Summer, S4'!Y14*Main!$B$8+'EV Scenarios'!Y$2*'Node ratio'!$B15</f>
        <v>11.199582502326065</v>
      </c>
    </row>
    <row r="15" spans="1:25" x14ac:dyDescent="0.25">
      <c r="A15">
        <v>20</v>
      </c>
      <c r="B15" s="2">
        <f>'[1]Pc, Summer, S4'!B15*Main!$B$8+'EV Scenarios'!B$2*'Node ratio'!$B16</f>
        <v>0.34382691789722392</v>
      </c>
      <c r="C15" s="2">
        <f>'[1]Pc, Summer, S4'!C15*Main!$B$8+'EV Scenarios'!C$2*'Node ratio'!$B16</f>
        <v>0.31794230921441236</v>
      </c>
      <c r="D15" s="2">
        <f>'[1]Pc, Summer, S4'!D15*Main!$B$8+'EV Scenarios'!D$2*'Node ratio'!$B16</f>
        <v>0.31549088009450688</v>
      </c>
      <c r="E15" s="2">
        <f>'[1]Pc, Summer, S4'!E15*Main!$B$8+'EV Scenarios'!E$2*'Node ratio'!$B16</f>
        <v>0.30741034731246319</v>
      </c>
      <c r="F15" s="2">
        <f>'[1]Pc, Summer, S4'!F15*Main!$B$8+'EV Scenarios'!F$2*'Node ratio'!$B16</f>
        <v>0.31982413792085057</v>
      </c>
      <c r="G15" s="2">
        <f>'[1]Pc, Summer, S4'!G15*Main!$B$8+'EV Scenarios'!G$2*'Node ratio'!$B16</f>
        <v>0.32820477643236862</v>
      </c>
      <c r="H15" s="2">
        <f>'[1]Pc, Summer, S4'!H15*Main!$B$8+'EV Scenarios'!H$2*'Node ratio'!$B16</f>
        <v>0.35893983254577677</v>
      </c>
      <c r="I15" s="2">
        <f>'[1]Pc, Summer, S4'!I15*Main!$B$8+'EV Scenarios'!I$2*'Node ratio'!$B16</f>
        <v>0.43632305434140589</v>
      </c>
      <c r="J15" s="2">
        <f>'[1]Pc, Summer, S4'!J15*Main!$B$8+'EV Scenarios'!J$2*'Node ratio'!$B16</f>
        <v>0.50026773346131137</v>
      </c>
      <c r="K15" s="2">
        <f>'[1]Pc, Summer, S4'!K15*Main!$B$8+'EV Scenarios'!K$2*'Node ratio'!$B16</f>
        <v>0.56226590253987008</v>
      </c>
      <c r="L15" s="2">
        <f>'[1]Pc, Summer, S4'!L15*Main!$B$8+'EV Scenarios'!L$2*'Node ratio'!$B16</f>
        <v>0.60454967720023634</v>
      </c>
      <c r="M15" s="2">
        <f>'[1]Pc, Summer, S4'!M15*Main!$B$8+'EV Scenarios'!M$2*'Node ratio'!$B16</f>
        <v>0.61535100324867109</v>
      </c>
      <c r="N15" s="2">
        <f>'[1]Pc, Summer, S4'!N15*Main!$B$8+'EV Scenarios'!N$2*'Node ratio'!$B16</f>
        <v>0.61003848567631436</v>
      </c>
      <c r="O15" s="2">
        <f>'[1]Pc, Summer, S4'!O15*Main!$B$8+'EV Scenarios'!O$2*'Node ratio'!$B16</f>
        <v>0.58351173036030723</v>
      </c>
      <c r="P15" s="2">
        <f>'[1]Pc, Summer, S4'!P15*Main!$B$8+'EV Scenarios'!P$2*'Node ratio'!$B16</f>
        <v>0.5467335382457178</v>
      </c>
      <c r="Q15" s="2">
        <f>'[1]Pc, Summer, S4'!Q15*Main!$B$8+'EV Scenarios'!Q$2*'Node ratio'!$B16</f>
        <v>0.52945350516834033</v>
      </c>
      <c r="R15" s="2">
        <f>'[1]Pc, Summer, S4'!R15*Main!$B$8+'EV Scenarios'!R$2*'Node ratio'!$B16</f>
        <v>0.53983733963378622</v>
      </c>
      <c r="S15" s="2">
        <f>'[1]Pc, Summer, S4'!S15*Main!$B$8+'EV Scenarios'!S$2*'Node ratio'!$B16</f>
        <v>0.52211103145304205</v>
      </c>
      <c r="T15" s="2">
        <f>'[1]Pc, Summer, S4'!T15*Main!$B$8+'EV Scenarios'!T$2*'Node ratio'!$B16</f>
        <v>0.50746929193738932</v>
      </c>
      <c r="U15" s="2">
        <f>'[1]Pc, Summer, S4'!U15*Main!$B$8+'EV Scenarios'!U$2*'Node ratio'!$B16</f>
        <v>0.51683947002362673</v>
      </c>
      <c r="V15" s="2">
        <f>'[1]Pc, Summer, S4'!V15*Main!$B$8+'EV Scenarios'!V$2*'Node ratio'!$B16</f>
        <v>0.54384043546958072</v>
      </c>
      <c r="W15" s="2">
        <f>'[1]Pc, Summer, S4'!W15*Main!$B$8+'EV Scenarios'!W$2*'Node ratio'!$B16</f>
        <v>0.54849546825162443</v>
      </c>
      <c r="X15" s="2">
        <f>'[1]Pc, Summer, S4'!X15*Main!$B$8+'EV Scenarios'!X$2*'Node ratio'!$B16</f>
        <v>0.4970054053455405</v>
      </c>
      <c r="Y15" s="2">
        <f>'[1]Pc, Summer, S4'!Y15*Main!$B$8+'EV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9"/>
  <sheetViews>
    <sheetView tabSelected="1" workbookViewId="0">
      <selection activeCell="A2" sqref="A2:H9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22</v>
      </c>
      <c r="B2" s="2">
        <f>Main!$B$10*VLOOKUP($A2,'Node ratio'!$A$1:$B$15,2,FALSE)</f>
        <v>2.336720269320653</v>
      </c>
      <c r="C2" s="2">
        <f t="shared" ref="C2:C3" si="0">B2</f>
        <v>2.336720269320653</v>
      </c>
      <c r="D2" s="2">
        <f t="shared" ref="D2:D3" si="1">C2*0.5</f>
        <v>1.1683601346603265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17</v>
      </c>
      <c r="B3" s="2">
        <f>Main!$B$10*VLOOKUP($A3,'Node ratio'!$A$1:$B$15,2,FALSE)</f>
        <v>0.96915804611789369</v>
      </c>
      <c r="C3" s="2">
        <f t="shared" si="0"/>
        <v>0.96915804611789369</v>
      </c>
      <c r="D3" s="2">
        <f t="shared" si="1"/>
        <v>0.48457902305894685</v>
      </c>
      <c r="E3" s="2">
        <v>0.9</v>
      </c>
      <c r="F3" s="2">
        <v>0.9</v>
      </c>
      <c r="G3" s="2">
        <v>0.8</v>
      </c>
      <c r="H3" t="s">
        <v>26</v>
      </c>
    </row>
    <row r="4" spans="1:8" x14ac:dyDescent="0.25">
      <c r="A4">
        <v>26</v>
      </c>
      <c r="B4" s="2">
        <f>Main!$B$10*VLOOKUP($A4,'Node ratio'!$A$1:$B$15,2,FALSE)</f>
        <v>2.2964978509911598</v>
      </c>
      <c r="C4" s="2">
        <f t="shared" ref="C4:C7" si="2">B4</f>
        <v>2.2964978509911598</v>
      </c>
      <c r="D4" s="2">
        <f t="shared" ref="D4:D7" si="3">C4*0.5</f>
        <v>1.1482489254955799</v>
      </c>
      <c r="E4" s="2">
        <v>0.9</v>
      </c>
      <c r="F4" s="2">
        <v>0.9</v>
      </c>
      <c r="G4" s="2">
        <v>0.8</v>
      </c>
      <c r="H4" t="s">
        <v>26</v>
      </c>
    </row>
    <row r="5" spans="1:8" x14ac:dyDescent="0.25">
      <c r="A5">
        <v>24</v>
      </c>
      <c r="B5" s="2">
        <f>Main!$B$10*VLOOKUP($A5,'Node ratio'!$A$1:$B$15,2,FALSE)</f>
        <v>3.6872048177019514</v>
      </c>
      <c r="C5" s="2">
        <f t="shared" si="2"/>
        <v>3.6872048177019514</v>
      </c>
      <c r="D5" s="2">
        <f t="shared" si="3"/>
        <v>1.8436024088509757</v>
      </c>
      <c r="E5" s="2">
        <v>0.9</v>
      </c>
      <c r="F5" s="2">
        <v>0.9</v>
      </c>
      <c r="G5" s="2">
        <v>0.8</v>
      </c>
      <c r="H5" t="s">
        <v>26</v>
      </c>
    </row>
    <row r="6" spans="1:8" x14ac:dyDescent="0.25">
      <c r="A6">
        <v>28</v>
      </c>
      <c r="B6" s="2">
        <f>Main!$B$10*VLOOKUP($A6,'Node ratio'!$A$1:$B$15,2,FALSE)</f>
        <v>1.9419113921981999</v>
      </c>
      <c r="C6" s="2">
        <f t="shared" si="2"/>
        <v>1.9419113921981999</v>
      </c>
      <c r="D6" s="2">
        <f t="shared" si="3"/>
        <v>0.97095569609909993</v>
      </c>
      <c r="E6" s="2">
        <v>0.9</v>
      </c>
      <c r="F6" s="2">
        <v>0.9</v>
      </c>
      <c r="G6" s="2">
        <v>0.8</v>
      </c>
      <c r="H6" t="s">
        <v>26</v>
      </c>
    </row>
    <row r="7" spans="1:8" x14ac:dyDescent="0.25">
      <c r="A7">
        <v>30</v>
      </c>
      <c r="B7" s="2">
        <f>Main!$B$10*VLOOKUP($A7,'Node ratio'!$A$1:$B$15,2,FALSE)</f>
        <v>1.019267539344022</v>
      </c>
      <c r="C7" s="2">
        <f t="shared" si="2"/>
        <v>1.019267539344022</v>
      </c>
      <c r="D7" s="2">
        <f t="shared" si="3"/>
        <v>0.50963376967201102</v>
      </c>
      <c r="E7" s="2">
        <v>0.9</v>
      </c>
      <c r="F7" s="2">
        <v>0.9</v>
      </c>
      <c r="G7" s="2">
        <v>0.8</v>
      </c>
      <c r="H7" t="s">
        <v>26</v>
      </c>
    </row>
    <row r="8" spans="1:8" x14ac:dyDescent="0.25">
      <c r="A8">
        <v>14</v>
      </c>
      <c r="B8" s="2">
        <f>Main!$B$10*VLOOKUP($A8,'Node ratio'!$A$1:$B$15,2,FALSE)</f>
        <v>0.60783039989540977</v>
      </c>
      <c r="C8" s="2">
        <f t="shared" ref="C8:C9" si="4">B8</f>
        <v>0.60783039989540977</v>
      </c>
      <c r="D8" s="2">
        <f t="shared" ref="D8:D9" si="5">C8*0.5</f>
        <v>0.30391519994770488</v>
      </c>
      <c r="E8" s="2">
        <v>0.9</v>
      </c>
      <c r="F8" s="2">
        <v>0.9</v>
      </c>
      <c r="G8" s="2">
        <v>0.8</v>
      </c>
      <c r="H8" t="s">
        <v>26</v>
      </c>
    </row>
    <row r="9" spans="1:8" x14ac:dyDescent="0.25">
      <c r="A9">
        <v>20</v>
      </c>
      <c r="B9" s="2">
        <f>Main!$B$10*VLOOKUP($A9,'Node ratio'!$A$1:$B$15,2,FALSE)</f>
        <v>0.21526858524946488</v>
      </c>
      <c r="C9" s="2">
        <f t="shared" si="4"/>
        <v>0.21526858524946488</v>
      </c>
      <c r="D9" s="2">
        <f t="shared" si="5"/>
        <v>0.10763429262473244</v>
      </c>
      <c r="E9" s="2">
        <v>0.9</v>
      </c>
      <c r="F9" s="2">
        <v>0.9</v>
      </c>
      <c r="G9" s="2">
        <v>0.8</v>
      </c>
      <c r="H9" t="s">
        <v>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8.1838081748968055</v>
      </c>
      <c r="C2" s="2">
        <f>'[1]Pc, Summer, S5'!C2*Main!$B$8+'EV Scenarios'!C$2*'Node ratio'!$B3</f>
        <v>8.03607621411801</v>
      </c>
      <c r="D2" s="2">
        <f>'[1]Pc, Summer, S5'!D2*Main!$B$8+'EV Scenarios'!D$2*'Node ratio'!$B3</f>
        <v>7.9181591647358713</v>
      </c>
      <c r="E2" s="2">
        <f>'[1]Pc, Summer, S5'!E2*Main!$B$8+'EV Scenarios'!E$2*'Node ratio'!$B3</f>
        <v>7.9185905913403198</v>
      </c>
      <c r="F2" s="2">
        <f>'[1]Pc, Summer, S5'!F2*Main!$B$8+'EV Scenarios'!F$2*'Node ratio'!$B3</f>
        <v>7.5635387901639648</v>
      </c>
      <c r="G2" s="2">
        <f>'[1]Pc, Summer, S5'!G2*Main!$B$8+'EV Scenarios'!G$2*'Node ratio'!$B3</f>
        <v>7.4328897558912637</v>
      </c>
      <c r="H2" s="2">
        <f>'[1]Pc, Summer, S5'!H2*Main!$B$8+'EV Scenarios'!H$2*'Node ratio'!$B3</f>
        <v>7.0251262050890375</v>
      </c>
      <c r="I2" s="2">
        <f>'[1]Pc, Summer, S5'!I2*Main!$B$8+'EV Scenarios'!I$2*'Node ratio'!$B3</f>
        <v>6.8384290865297475</v>
      </c>
      <c r="J2" s="2">
        <f>'[1]Pc, Summer, S5'!J2*Main!$B$8+'EV Scenarios'!J$2*'Node ratio'!$B3</f>
        <v>6.7962710875764447</v>
      </c>
      <c r="K2" s="2">
        <f>'[1]Pc, Summer, S5'!K2*Main!$B$8+'EV Scenarios'!K$2*'Node ratio'!$B3</f>
        <v>6.8359088948190401</v>
      </c>
      <c r="L2" s="2">
        <f>'[1]Pc, Summer, S5'!L2*Main!$B$8+'EV Scenarios'!L$2*'Node ratio'!$B3</f>
        <v>6.6075490092597065</v>
      </c>
      <c r="M2" s="2">
        <f>'[1]Pc, Summer, S5'!M2*Main!$B$8+'EV Scenarios'!M$2*'Node ratio'!$B3</f>
        <v>6.4596700942762704</v>
      </c>
      <c r="N2" s="2">
        <f>'[1]Pc, Summer, S5'!N2*Main!$B$8+'EV Scenarios'!N$2*'Node ratio'!$B3</f>
        <v>6.4225977242124355</v>
      </c>
      <c r="O2" s="2">
        <f>'[1]Pc, Summer, S5'!O2*Main!$B$8+'EV Scenarios'!O$2*'Node ratio'!$B3</f>
        <v>6.8539988395119638</v>
      </c>
      <c r="P2" s="2">
        <f>'[1]Pc, Summer, S5'!P2*Main!$B$8+'EV Scenarios'!P$2*'Node ratio'!$B3</f>
        <v>6.9553709175905238</v>
      </c>
      <c r="Q2" s="2">
        <f>'[1]Pc, Summer, S5'!Q2*Main!$B$8+'EV Scenarios'!Q$2*'Node ratio'!$B3</f>
        <v>6.8979583631827861</v>
      </c>
      <c r="R2" s="2">
        <f>'[1]Pc, Summer, S5'!R2*Main!$B$8+'EV Scenarios'!R$2*'Node ratio'!$B3</f>
        <v>6.714128511966118</v>
      </c>
      <c r="S2" s="2">
        <f>'[1]Pc, Summer, S5'!S2*Main!$B$8+'EV Scenarios'!S$2*'Node ratio'!$B3</f>
        <v>6.9014111853608036</v>
      </c>
      <c r="T2" s="2">
        <f>'[1]Pc, Summer, S5'!T2*Main!$B$8+'EV Scenarios'!T$2*'Node ratio'!$B3</f>
        <v>6.8735597505022259</v>
      </c>
      <c r="U2" s="2">
        <f>'[1]Pc, Summer, S5'!U2*Main!$B$8+'EV Scenarios'!U$2*'Node ratio'!$B3</f>
        <v>7.0814308292269219</v>
      </c>
      <c r="V2" s="2">
        <f>'[1]Pc, Summer, S5'!V2*Main!$B$8+'EV Scenarios'!V$2*'Node ratio'!$B3</f>
        <v>6.8939553777491138</v>
      </c>
      <c r="W2" s="2">
        <f>'[1]Pc, Summer, S5'!W2*Main!$B$8+'EV Scenarios'!W$2*'Node ratio'!$B3</f>
        <v>6.7495616171669441</v>
      </c>
      <c r="X2" s="2">
        <f>'[1]Pc, Summer, S5'!X2*Main!$B$8+'EV Scenarios'!X$2*'Node ratio'!$B3</f>
        <v>6.6494676700236921</v>
      </c>
      <c r="Y2" s="2">
        <f>'[1]Pc, Summer, S5'!Y2*Main!$B$8+'EV Scenarios'!Y$2*'Node ratio'!$B3</f>
        <v>6.6192937335421984</v>
      </c>
    </row>
    <row r="3" spans="1:25" x14ac:dyDescent="0.25">
      <c r="A3">
        <v>17</v>
      </c>
      <c r="B3" s="2">
        <f>'[1]Pc, Summer, S5'!B3*Main!$B$8+'EV Scenarios'!B$2*'Node ratio'!$B4</f>
        <v>2.329546248312603</v>
      </c>
      <c r="C3" s="2">
        <f>'[1]Pc, Summer, S5'!C3*Main!$B$8+'EV Scenarios'!C$2*'Node ratio'!$B4</f>
        <v>2.1908585656359896</v>
      </c>
      <c r="D3" s="2">
        <f>'[1]Pc, Summer, S5'!D3*Main!$B$8+'EV Scenarios'!D$2*'Node ratio'!$B4</f>
        <v>2.0163249426701668</v>
      </c>
      <c r="E3" s="2">
        <f>'[1]Pc, Summer, S5'!E3*Main!$B$8+'EV Scenarios'!E$2*'Node ratio'!$B4</f>
        <v>1.8683316511435957</v>
      </c>
      <c r="F3" s="2">
        <f>'[1]Pc, Summer, S5'!F3*Main!$B$8+'EV Scenarios'!F$2*'Node ratio'!$B4</f>
        <v>1.7788074421337556</v>
      </c>
      <c r="G3" s="2">
        <f>'[1]Pc, Summer, S5'!G3*Main!$B$8+'EV Scenarios'!G$2*'Node ratio'!$B4</f>
        <v>1.7485628437977021</v>
      </c>
      <c r="H3" s="2">
        <f>'[1]Pc, Summer, S5'!H3*Main!$B$8+'EV Scenarios'!H$2*'Node ratio'!$B4</f>
        <v>1.9165792763413718</v>
      </c>
      <c r="I3" s="2">
        <f>'[1]Pc, Summer, S5'!I3*Main!$B$8+'EV Scenarios'!I$2*'Node ratio'!$B4</f>
        <v>1.9127796564060584</v>
      </c>
      <c r="J3" s="2">
        <f>'[1]Pc, Summer, S5'!J3*Main!$B$8+'EV Scenarios'!J$2*'Node ratio'!$B4</f>
        <v>2.1745647307919298</v>
      </c>
      <c r="K3" s="2">
        <f>'[1]Pc, Summer, S5'!K3*Main!$B$8+'EV Scenarios'!K$2*'Node ratio'!$B4</f>
        <v>2.4108293166881523</v>
      </c>
      <c r="L3" s="2">
        <f>'[1]Pc, Summer, S5'!L3*Main!$B$8+'EV Scenarios'!L$2*'Node ratio'!$B4</f>
        <v>2.3413735188380915</v>
      </c>
      <c r="M3" s="2">
        <f>'[1]Pc, Summer, S5'!M3*Main!$B$8+'EV Scenarios'!M$2*'Node ratio'!$B4</f>
        <v>2.3557359201013024</v>
      </c>
      <c r="N3" s="2">
        <f>'[1]Pc, Summer, S5'!N3*Main!$B$8+'EV Scenarios'!N$2*'Node ratio'!$B4</f>
        <v>2.394471102541976</v>
      </c>
      <c r="O3" s="2">
        <f>'[1]Pc, Summer, S5'!O3*Main!$B$8+'EV Scenarios'!O$2*'Node ratio'!$B4</f>
        <v>2.3119703129906988</v>
      </c>
      <c r="P3" s="2">
        <f>'[1]Pc, Summer, S5'!P3*Main!$B$8+'EV Scenarios'!P$2*'Node ratio'!$B4</f>
        <v>2.0613607224767274</v>
      </c>
      <c r="Q3" s="2">
        <f>'[1]Pc, Summer, S5'!Q3*Main!$B$8+'EV Scenarios'!Q$2*'Node ratio'!$B4</f>
        <v>2.0615567394067442</v>
      </c>
      <c r="R3" s="2">
        <f>'[1]Pc, Summer, S5'!R3*Main!$B$8+'EV Scenarios'!R$2*'Node ratio'!$B4</f>
        <v>2.0234728479265631</v>
      </c>
      <c r="S3" s="2">
        <f>'[1]Pc, Summer, S5'!S3*Main!$B$8+'EV Scenarios'!S$2*'Node ratio'!$B4</f>
        <v>2.0608298623916106</v>
      </c>
      <c r="T3" s="2">
        <f>'[1]Pc, Summer, S5'!T3*Main!$B$8+'EV Scenarios'!T$2*'Node ratio'!$B4</f>
        <v>2.1375216001603534</v>
      </c>
      <c r="U3" s="2">
        <f>'[1]Pc, Summer, S5'!U3*Main!$B$8+'EV Scenarios'!U$2*'Node ratio'!$B4</f>
        <v>2.3379949701079279</v>
      </c>
      <c r="V3" s="2">
        <f>'[1]Pc, Summer, S5'!V3*Main!$B$8+'EV Scenarios'!V$2*'Node ratio'!$B4</f>
        <v>2.3875255739482695</v>
      </c>
      <c r="W3" s="2">
        <f>'[1]Pc, Summer, S5'!W3*Main!$B$8+'EV Scenarios'!W$2*'Node ratio'!$B4</f>
        <v>2.4248604978620873</v>
      </c>
      <c r="X3" s="2">
        <f>'[1]Pc, Summer, S5'!X3*Main!$B$8+'EV Scenarios'!X$2*'Node ratio'!$B4</f>
        <v>2.4313358337635904</v>
      </c>
      <c r="Y3" s="2">
        <f>'[1]Pc, Summer, S5'!Y3*Main!$B$8+'EV Scenarios'!Y$2*'Node ratio'!$B4</f>
        <v>2.164280558885463</v>
      </c>
    </row>
    <row r="4" spans="1:25" x14ac:dyDescent="0.25">
      <c r="A4">
        <v>38</v>
      </c>
      <c r="B4" s="2">
        <f>'[1]Pc, Summer, S5'!B4*Main!$B$8+'EV Scenarios'!B$2*'Node ratio'!$B5</f>
        <v>4.5744974598987573</v>
      </c>
      <c r="C4" s="2">
        <f>'[1]Pc, Summer, S5'!C4*Main!$B$8+'EV Scenarios'!C$2*'Node ratio'!$B5</f>
        <v>4.2884767809096944</v>
      </c>
      <c r="D4" s="2">
        <f>'[1]Pc, Summer, S5'!D4*Main!$B$8+'EV Scenarios'!D$2*'Node ratio'!$B5</f>
        <v>4.0071420132144802</v>
      </c>
      <c r="E4" s="2">
        <f>'[1]Pc, Summer, S5'!E4*Main!$B$8+'EV Scenarios'!E$2*'Node ratio'!$B5</f>
        <v>3.9722095414202117</v>
      </c>
      <c r="F4" s="2">
        <f>'[1]Pc, Summer, S5'!F4*Main!$B$8+'EV Scenarios'!F$2*'Node ratio'!$B5</f>
        <v>3.9775136760898433</v>
      </c>
      <c r="G4" s="2">
        <f>'[1]Pc, Summer, S5'!G4*Main!$B$8+'EV Scenarios'!G$2*'Node ratio'!$B5</f>
        <v>3.9361653734835178</v>
      </c>
      <c r="H4" s="2">
        <f>'[1]Pc, Summer, S5'!H4*Main!$B$8+'EV Scenarios'!H$2*'Node ratio'!$B5</f>
        <v>4.3631426155497604</v>
      </c>
      <c r="I4" s="2">
        <f>'[1]Pc, Summer, S5'!I4*Main!$B$8+'EV Scenarios'!I$2*'Node ratio'!$B5</f>
        <v>4.9747858507459339</v>
      </c>
      <c r="J4" s="2">
        <f>'[1]Pc, Summer, S5'!J4*Main!$B$8+'EV Scenarios'!J$2*'Node ratio'!$B5</f>
        <v>5.3209342594175437</v>
      </c>
      <c r="K4" s="2">
        <f>'[1]Pc, Summer, S5'!K4*Main!$B$8+'EV Scenarios'!K$2*'Node ratio'!$B5</f>
        <v>5.3584901738128767</v>
      </c>
      <c r="L4" s="2">
        <f>'[1]Pc, Summer, S5'!L4*Main!$B$8+'EV Scenarios'!L$2*'Node ratio'!$B5</f>
        <v>5.6844002883056621</v>
      </c>
      <c r="M4" s="2">
        <f>'[1]Pc, Summer, S5'!M4*Main!$B$8+'EV Scenarios'!M$2*'Node ratio'!$B5</f>
        <v>6.1696272140844171</v>
      </c>
      <c r="N4" s="2">
        <f>'[1]Pc, Summer, S5'!N4*Main!$B$8+'EV Scenarios'!N$2*'Node ratio'!$B5</f>
        <v>6.0931452045721368</v>
      </c>
      <c r="O4" s="2">
        <f>'[1]Pc, Summer, S5'!O4*Main!$B$8+'EV Scenarios'!O$2*'Node ratio'!$B5</f>
        <v>5.7416683160366837</v>
      </c>
      <c r="P4" s="2">
        <f>'[1]Pc, Summer, S5'!P4*Main!$B$8+'EV Scenarios'!P$2*'Node ratio'!$B5</f>
        <v>5.1609759928000525</v>
      </c>
      <c r="Q4" s="2">
        <f>'[1]Pc, Summer, S5'!Q4*Main!$B$8+'EV Scenarios'!Q$2*'Node ratio'!$B5</f>
        <v>4.8541738747206562</v>
      </c>
      <c r="R4" s="2">
        <f>'[1]Pc, Summer, S5'!R4*Main!$B$8+'EV Scenarios'!R$2*'Node ratio'!$B5</f>
        <v>4.6799691752911814</v>
      </c>
      <c r="S4" s="2">
        <f>'[1]Pc, Summer, S5'!S4*Main!$B$8+'EV Scenarios'!S$2*'Node ratio'!$B5</f>
        <v>4.8210293266248705</v>
      </c>
      <c r="T4" s="2">
        <f>'[1]Pc, Summer, S5'!T4*Main!$B$8+'EV Scenarios'!T$2*'Node ratio'!$B5</f>
        <v>4.8861645154658992</v>
      </c>
      <c r="U4" s="2">
        <f>'[1]Pc, Summer, S5'!U4*Main!$B$8+'EV Scenarios'!U$2*'Node ratio'!$B5</f>
        <v>5.0369898778505604</v>
      </c>
      <c r="V4" s="2">
        <f>'[1]Pc, Summer, S5'!V4*Main!$B$8+'EV Scenarios'!V$2*'Node ratio'!$B5</f>
        <v>5.0887301926586348</v>
      </c>
      <c r="W4" s="2">
        <f>'[1]Pc, Summer, S5'!W4*Main!$B$8+'EV Scenarios'!W$2*'Node ratio'!$B5</f>
        <v>5.2460182075559816</v>
      </c>
      <c r="X4" s="2">
        <f>'[1]Pc, Summer, S5'!X4*Main!$B$8+'EV Scenarios'!X$2*'Node ratio'!$B5</f>
        <v>4.9868652975310663</v>
      </c>
      <c r="Y4" s="2">
        <f>'[1]Pc, Summer, S5'!Y4*Main!$B$8+'EV Scenarios'!Y$2*'Node ratio'!$B5</f>
        <v>4.4993566092368109</v>
      </c>
    </row>
    <row r="5" spans="1:25" x14ac:dyDescent="0.25">
      <c r="A5">
        <v>36</v>
      </c>
      <c r="B5" s="2">
        <f>'[1]Pc, Summer, S5'!B5*Main!$B$8+'EV Scenarios'!B$2*'Node ratio'!$B6</f>
        <v>0.86343053624736354</v>
      </c>
      <c r="C5" s="2">
        <f>'[1]Pc, Summer, S5'!C5*Main!$B$8+'EV Scenarios'!C$2*'Node ratio'!$B6</f>
        <v>0.74810316780800035</v>
      </c>
      <c r="D5" s="2">
        <f>'[1]Pc, Summer, S5'!D5*Main!$B$8+'EV Scenarios'!D$2*'Node ratio'!$B6</f>
        <v>0.57507843962196115</v>
      </c>
      <c r="E5" s="2">
        <f>'[1]Pc, Summer, S5'!E5*Main!$B$8+'EV Scenarios'!E$2*'Node ratio'!$B6</f>
        <v>0.62329506917248656</v>
      </c>
      <c r="F5" s="2">
        <f>'[1]Pc, Summer, S5'!F5*Main!$B$8+'EV Scenarios'!F$2*'Node ratio'!$B6</f>
        <v>0.51690123017496048</v>
      </c>
      <c r="G5" s="2">
        <f>'[1]Pc, Summer, S5'!G5*Main!$B$8+'EV Scenarios'!G$2*'Node ratio'!$B6</f>
        <v>0.50408691562327834</v>
      </c>
      <c r="H5" s="2">
        <f>'[1]Pc, Summer, S5'!H5*Main!$B$8+'EV Scenarios'!H$2*'Node ratio'!$B6</f>
        <v>0.76750262106284106</v>
      </c>
      <c r="I5" s="2">
        <f>'[1]Pc, Summer, S5'!I5*Main!$B$8+'EV Scenarios'!I$2*'Node ratio'!$B6</f>
        <v>0.9590596228490692</v>
      </c>
      <c r="J5" s="2">
        <f>'[1]Pc, Summer, S5'!J5*Main!$B$8+'EV Scenarios'!J$2*'Node ratio'!$B6</f>
        <v>1.1178604406936472</v>
      </c>
      <c r="K5" s="2">
        <f>'[1]Pc, Summer, S5'!K5*Main!$B$8+'EV Scenarios'!K$2*'Node ratio'!$B6</f>
        <v>1.2111778002329436</v>
      </c>
      <c r="L5" s="2">
        <f>'[1]Pc, Summer, S5'!L5*Main!$B$8+'EV Scenarios'!L$2*'Node ratio'!$B6</f>
        <v>1.2550343815223082</v>
      </c>
      <c r="M5" s="2">
        <f>'[1]Pc, Summer, S5'!M5*Main!$B$8+'EV Scenarios'!M$2*'Node ratio'!$B6</f>
        <v>1.1565248070291427</v>
      </c>
      <c r="N5" s="2">
        <f>'[1]Pc, Summer, S5'!N5*Main!$B$8+'EV Scenarios'!N$2*'Node ratio'!$B6</f>
        <v>1.2332408553045417</v>
      </c>
      <c r="O5" s="2">
        <f>'[1]Pc, Summer, S5'!O5*Main!$B$8+'EV Scenarios'!O$2*'Node ratio'!$B6</f>
        <v>1.1723804530035433</v>
      </c>
      <c r="P5" s="2">
        <f>'[1]Pc, Summer, S5'!P5*Main!$B$8+'EV Scenarios'!P$2*'Node ratio'!$B6</f>
        <v>0.94618373864921312</v>
      </c>
      <c r="Q5" s="2">
        <f>'[1]Pc, Summer, S5'!Q5*Main!$B$8+'EV Scenarios'!Q$2*'Node ratio'!$B6</f>
        <v>0.90882638431236007</v>
      </c>
      <c r="R5" s="2">
        <f>'[1]Pc, Summer, S5'!R5*Main!$B$8+'EV Scenarios'!R$2*'Node ratio'!$B6</f>
        <v>0.85836916691446996</v>
      </c>
      <c r="S5" s="2">
        <f>'[1]Pc, Summer, S5'!S5*Main!$B$8+'EV Scenarios'!S$2*'Node ratio'!$B6</f>
        <v>0.99624696767648357</v>
      </c>
      <c r="T5" s="2">
        <f>'[1]Pc, Summer, S5'!T5*Main!$B$8+'EV Scenarios'!T$2*'Node ratio'!$B6</f>
        <v>1.1639361902510685</v>
      </c>
      <c r="U5" s="2">
        <f>'[1]Pc, Summer, S5'!U5*Main!$B$8+'EV Scenarios'!U$2*'Node ratio'!$B6</f>
        <v>1.2263041127986343</v>
      </c>
      <c r="V5" s="2">
        <f>'[1]Pc, Summer, S5'!V5*Main!$B$8+'EV Scenarios'!V$2*'Node ratio'!$B6</f>
        <v>1.2138426603714074</v>
      </c>
      <c r="W5" s="2">
        <f>'[1]Pc, Summer, S5'!W5*Main!$B$8+'EV Scenarios'!W$2*'Node ratio'!$B6</f>
        <v>1.3765253077455653</v>
      </c>
      <c r="X5" s="2">
        <f>'[1]Pc, Summer, S5'!X5*Main!$B$8+'EV Scenarios'!X$2*'Node ratio'!$B6</f>
        <v>1.3103988130688651</v>
      </c>
      <c r="Y5" s="2">
        <f>'[1]Pc, Summer, S5'!Y5*Main!$B$8+'EV Scenarios'!Y$2*'Node ratio'!$B6</f>
        <v>1.0979873240989142</v>
      </c>
    </row>
    <row r="6" spans="1:25" x14ac:dyDescent="0.25">
      <c r="A6">
        <v>26</v>
      </c>
      <c r="B6" s="2">
        <f>'[1]Pc, Summer, S5'!B6*Main!$B$8+'EV Scenarios'!B$2*'Node ratio'!$B7</f>
        <v>4.6905716477025585</v>
      </c>
      <c r="C6" s="2">
        <f>'[1]Pc, Summer, S5'!C6*Main!$B$8+'EV Scenarios'!C$2*'Node ratio'!$B7</f>
        <v>4.383574724741921</v>
      </c>
      <c r="D6" s="2">
        <f>'[1]Pc, Summer, S5'!D6*Main!$B$8+'EV Scenarios'!D$2*'Node ratio'!$B7</f>
        <v>3.923983382249487</v>
      </c>
      <c r="E6" s="2">
        <f>'[1]Pc, Summer, S5'!E6*Main!$B$8+'EV Scenarios'!E$2*'Node ratio'!$B7</f>
        <v>3.785957266928512</v>
      </c>
      <c r="F6" s="2">
        <f>'[1]Pc, Summer, S5'!F6*Main!$B$8+'EV Scenarios'!F$2*'Node ratio'!$B7</f>
        <v>3.6945780001392716</v>
      </c>
      <c r="G6" s="2">
        <f>'[1]Pc, Summer, S5'!G6*Main!$B$8+'EV Scenarios'!G$2*'Node ratio'!$B7</f>
        <v>3.6510900725972668</v>
      </c>
      <c r="H6" s="2">
        <f>'[1]Pc, Summer, S5'!H6*Main!$B$8+'EV Scenarios'!H$2*'Node ratio'!$B7</f>
        <v>3.9144157494962353</v>
      </c>
      <c r="I6" s="2">
        <f>'[1]Pc, Summer, S5'!I6*Main!$B$8+'EV Scenarios'!I$2*'Node ratio'!$B7</f>
        <v>4.1243720293407753</v>
      </c>
      <c r="J6" s="2">
        <f>'[1]Pc, Summer, S5'!J6*Main!$B$8+'EV Scenarios'!J$2*'Node ratio'!$B7</f>
        <v>4.7825899678202468</v>
      </c>
      <c r="K6" s="2">
        <f>'[1]Pc, Summer, S5'!K6*Main!$B$8+'EV Scenarios'!K$2*'Node ratio'!$B7</f>
        <v>5.3431869022467549</v>
      </c>
      <c r="L6" s="2">
        <f>'[1]Pc, Summer, S5'!L6*Main!$B$8+'EV Scenarios'!L$2*'Node ratio'!$B7</f>
        <v>5.7563825222410552</v>
      </c>
      <c r="M6" s="2">
        <f>'[1]Pc, Summer, S5'!M6*Main!$B$8+'EV Scenarios'!M$2*'Node ratio'!$B7</f>
        <v>6.0650979633443027</v>
      </c>
      <c r="N6" s="2">
        <f>'[1]Pc, Summer, S5'!N6*Main!$B$8+'EV Scenarios'!N$2*'Node ratio'!$B7</f>
        <v>6.2464964775091909</v>
      </c>
      <c r="O6" s="2">
        <f>'[1]Pc, Summer, S5'!O6*Main!$B$8+'EV Scenarios'!O$2*'Node ratio'!$B7</f>
        <v>6.0555950397068354</v>
      </c>
      <c r="P6" s="2">
        <f>'[1]Pc, Summer, S5'!P6*Main!$B$8+'EV Scenarios'!P$2*'Node ratio'!$B7</f>
        <v>5.647422180124094</v>
      </c>
      <c r="Q6" s="2">
        <f>'[1]Pc, Summer, S5'!Q6*Main!$B$8+'EV Scenarios'!Q$2*'Node ratio'!$B7</f>
        <v>5.453794981324509</v>
      </c>
      <c r="R6" s="2">
        <f>'[1]Pc, Summer, S5'!R6*Main!$B$8+'EV Scenarios'!R$2*'Node ratio'!$B7</f>
        <v>5.3089445034774778</v>
      </c>
      <c r="S6" s="2">
        <f>'[1]Pc, Summer, S5'!S6*Main!$B$8+'EV Scenarios'!S$2*'Node ratio'!$B7</f>
        <v>5.2719440785966194</v>
      </c>
      <c r="T6" s="2">
        <f>'[1]Pc, Summer, S5'!T6*Main!$B$8+'EV Scenarios'!T$2*'Node ratio'!$B7</f>
        <v>5.2075273607670001</v>
      </c>
      <c r="U6" s="2">
        <f>'[1]Pc, Summer, S5'!U6*Main!$B$8+'EV Scenarios'!U$2*'Node ratio'!$B7</f>
        <v>5.3202315063753138</v>
      </c>
      <c r="V6" s="2">
        <f>'[1]Pc, Summer, S5'!V6*Main!$B$8+'EV Scenarios'!V$2*'Node ratio'!$B7</f>
        <v>5.5877577058916641</v>
      </c>
      <c r="W6" s="2">
        <f>'[1]Pc, Summer, S5'!W6*Main!$B$8+'EV Scenarios'!W$2*'Node ratio'!$B7</f>
        <v>6.0656599325776543</v>
      </c>
      <c r="X6" s="2">
        <f>'[1]Pc, Summer, S5'!X6*Main!$B$8+'EV Scenarios'!X$2*'Node ratio'!$B7</f>
        <v>6.0805051149614346</v>
      </c>
      <c r="Y6" s="2">
        <f>'[1]Pc, Summer, S5'!Y6*Main!$B$8+'EV Scenarios'!Y$2*'Node ratio'!$B7</f>
        <v>5.3957314323069232</v>
      </c>
    </row>
    <row r="7" spans="1:25" x14ac:dyDescent="0.25">
      <c r="A7">
        <v>24</v>
      </c>
      <c r="B7" s="2">
        <f>'[1]Pc, Summer, S5'!B7*Main!$B$8+'EV Scenarios'!B$2*'Node ratio'!$B8</f>
        <v>6.6834634772894592</v>
      </c>
      <c r="C7" s="2">
        <f>'[1]Pc, Summer, S5'!C7*Main!$B$8+'EV Scenarios'!C$2*'Node ratio'!$B8</f>
        <v>6.7317284021894066</v>
      </c>
      <c r="D7" s="2">
        <f>'[1]Pc, Summer, S5'!D7*Main!$B$8+'EV Scenarios'!D$2*'Node ratio'!$B8</f>
        <v>6.3899946117621482</v>
      </c>
      <c r="E7" s="2">
        <f>'[1]Pc, Summer, S5'!E7*Main!$B$8+'EV Scenarios'!E$2*'Node ratio'!$B8</f>
        <v>6.396335275276761</v>
      </c>
      <c r="F7" s="2">
        <f>'[1]Pc, Summer, S5'!F7*Main!$B$8+'EV Scenarios'!F$2*'Node ratio'!$B8</f>
        <v>6.2162030599504776</v>
      </c>
      <c r="G7" s="2">
        <f>'[1]Pc, Summer, S5'!G7*Main!$B$8+'EV Scenarios'!G$2*'Node ratio'!$B8</f>
        <v>6.1586022788245209</v>
      </c>
      <c r="H7" s="2">
        <f>'[1]Pc, Summer, S5'!H7*Main!$B$8+'EV Scenarios'!H$2*'Node ratio'!$B8</f>
        <v>5.9014041984460048</v>
      </c>
      <c r="I7" s="2">
        <f>'[1]Pc, Summer, S5'!I7*Main!$B$8+'EV Scenarios'!I$2*'Node ratio'!$B8</f>
        <v>6.3328083097596934</v>
      </c>
      <c r="J7" s="2">
        <f>'[1]Pc, Summer, S5'!J7*Main!$B$8+'EV Scenarios'!J$2*'Node ratio'!$B8</f>
        <v>6.6347427398667209</v>
      </c>
      <c r="K7" s="2">
        <f>'[1]Pc, Summer, S5'!K7*Main!$B$8+'EV Scenarios'!K$2*'Node ratio'!$B8</f>
        <v>7.0092370830762203</v>
      </c>
      <c r="L7" s="2">
        <f>'[1]Pc, Summer, S5'!L7*Main!$B$8+'EV Scenarios'!L$2*'Node ratio'!$B8</f>
        <v>7.1385110224528789</v>
      </c>
      <c r="M7" s="2">
        <f>'[1]Pc, Summer, S5'!M7*Main!$B$8+'EV Scenarios'!M$2*'Node ratio'!$B8</f>
        <v>7.4084780793664331</v>
      </c>
      <c r="N7" s="2">
        <f>'[1]Pc, Summer, S5'!N7*Main!$B$8+'EV Scenarios'!N$2*'Node ratio'!$B8</f>
        <v>7.3623679222726635</v>
      </c>
      <c r="O7" s="2">
        <f>'[1]Pc, Summer, S5'!O7*Main!$B$8+'EV Scenarios'!O$2*'Node ratio'!$B8</f>
        <v>7.0571013274989962</v>
      </c>
      <c r="P7" s="2">
        <f>'[1]Pc, Summer, S5'!P7*Main!$B$8+'EV Scenarios'!P$2*'Node ratio'!$B8</f>
        <v>6.4818167264853219</v>
      </c>
      <c r="Q7" s="2">
        <f>'[1]Pc, Summer, S5'!Q7*Main!$B$8+'EV Scenarios'!Q$2*'Node ratio'!$B8</f>
        <v>6.643579149639562</v>
      </c>
      <c r="R7" s="2">
        <f>'[1]Pc, Summer, S5'!R7*Main!$B$8+'EV Scenarios'!R$2*'Node ratio'!$B8</f>
        <v>6.501492613492875</v>
      </c>
      <c r="S7" s="2">
        <f>'[1]Pc, Summer, S5'!S7*Main!$B$8+'EV Scenarios'!S$2*'Node ratio'!$B8</f>
        <v>6.3527927537249145</v>
      </c>
      <c r="T7" s="2">
        <f>'[1]Pc, Summer, S5'!T7*Main!$B$8+'EV Scenarios'!T$2*'Node ratio'!$B8</f>
        <v>6.1636479219231264</v>
      </c>
      <c r="U7" s="2">
        <f>'[1]Pc, Summer, S5'!U7*Main!$B$8+'EV Scenarios'!U$2*'Node ratio'!$B8</f>
        <v>6.552124360854453</v>
      </c>
      <c r="V7" s="2">
        <f>'[1]Pc, Summer, S5'!V7*Main!$B$8+'EV Scenarios'!V$2*'Node ratio'!$B8</f>
        <v>6.3724151178159056</v>
      </c>
      <c r="W7" s="2">
        <f>'[1]Pc, Summer, S5'!W7*Main!$B$8+'EV Scenarios'!W$2*'Node ratio'!$B8</f>
        <v>6.733777027366858</v>
      </c>
      <c r="X7" s="2">
        <f>'[1]Pc, Summer, S5'!X7*Main!$B$8+'EV Scenarios'!X$2*'Node ratio'!$B8</f>
        <v>6.6535139233793732</v>
      </c>
      <c r="Y7" s="2">
        <f>'[1]Pc, Summer, S5'!Y7*Main!$B$8+'EV Scenarios'!Y$2*'Node ratio'!$B8</f>
        <v>6.3481086300062683</v>
      </c>
    </row>
    <row r="8" spans="1:25" x14ac:dyDescent="0.25">
      <c r="A8">
        <v>28</v>
      </c>
      <c r="B8" s="2">
        <f>'[1]Pc, Summer, S5'!B8*Main!$B$8+'EV Scenarios'!B$2*'Node ratio'!$B9</f>
        <v>3.5268666623741129</v>
      </c>
      <c r="C8" s="2">
        <f>'[1]Pc, Summer, S5'!C8*Main!$B$8+'EV Scenarios'!C$2*'Node ratio'!$B9</f>
        <v>3.3440110298975272</v>
      </c>
      <c r="D8" s="2">
        <f>'[1]Pc, Summer, S5'!D8*Main!$B$8+'EV Scenarios'!D$2*'Node ratio'!$B9</f>
        <v>3.2461033230444274</v>
      </c>
      <c r="E8" s="2">
        <f>'[1]Pc, Summer, S5'!E8*Main!$B$8+'EV Scenarios'!E$2*'Node ratio'!$B9</f>
        <v>3.215137422059299</v>
      </c>
      <c r="F8" s="2">
        <f>'[1]Pc, Summer, S5'!F8*Main!$B$8+'EV Scenarios'!F$2*'Node ratio'!$B9</f>
        <v>3.2050784228996614</v>
      </c>
      <c r="G8" s="2">
        <f>'[1]Pc, Summer, S5'!G8*Main!$B$8+'EV Scenarios'!G$2*'Node ratio'!$B9</f>
        <v>3.2311424456369053</v>
      </c>
      <c r="H8" s="2">
        <f>'[1]Pc, Summer, S5'!H8*Main!$B$8+'EV Scenarios'!H$2*'Node ratio'!$B9</f>
        <v>3.4759118343994571</v>
      </c>
      <c r="I8" s="2">
        <f>'[1]Pc, Summer, S5'!I8*Main!$B$8+'EV Scenarios'!I$2*'Node ratio'!$B9</f>
        <v>4.0856875325744699</v>
      </c>
      <c r="J8" s="2">
        <f>'[1]Pc, Summer, S5'!J8*Main!$B$8+'EV Scenarios'!J$2*'Node ratio'!$B9</f>
        <v>4.6370052112548201</v>
      </c>
      <c r="K8" s="2">
        <f>'[1]Pc, Summer, S5'!K8*Main!$B$8+'EV Scenarios'!K$2*'Node ratio'!$B9</f>
        <v>5.1225764049022224</v>
      </c>
      <c r="L8" s="2">
        <f>'[1]Pc, Summer, S5'!L8*Main!$B$8+'EV Scenarios'!L$2*'Node ratio'!$B9</f>
        <v>5.3710180115444697</v>
      </c>
      <c r="M8" s="2">
        <f>'[1]Pc, Summer, S5'!M8*Main!$B$8+'EV Scenarios'!M$2*'Node ratio'!$B9</f>
        <v>5.3966327904418687</v>
      </c>
      <c r="N8" s="2">
        <f>'[1]Pc, Summer, S5'!N8*Main!$B$8+'EV Scenarios'!N$2*'Node ratio'!$B9</f>
        <v>5.5595985323714414</v>
      </c>
      <c r="O8" s="2">
        <f>'[1]Pc, Summer, S5'!O8*Main!$B$8+'EV Scenarios'!O$2*'Node ratio'!$B9</f>
        <v>5.422919929139816</v>
      </c>
      <c r="P8" s="2">
        <f>'[1]Pc, Summer, S5'!P8*Main!$B$8+'EV Scenarios'!P$2*'Node ratio'!$B9</f>
        <v>4.9070682595804067</v>
      </c>
      <c r="Q8" s="2">
        <f>'[1]Pc, Summer, S5'!Q8*Main!$B$8+'EV Scenarios'!Q$2*'Node ratio'!$B9</f>
        <v>4.9315031812655103</v>
      </c>
      <c r="R8" s="2">
        <f>'[1]Pc, Summer, S5'!R8*Main!$B$8+'EV Scenarios'!R$2*'Node ratio'!$B9</f>
        <v>4.9364773246275986</v>
      </c>
      <c r="S8" s="2">
        <f>'[1]Pc, Summer, S5'!S8*Main!$B$8+'EV Scenarios'!S$2*'Node ratio'!$B9</f>
        <v>4.7397938048382624</v>
      </c>
      <c r="T8" s="2">
        <f>'[1]Pc, Summer, S5'!T8*Main!$B$8+'EV Scenarios'!T$2*'Node ratio'!$B9</f>
        <v>4.6510789924932432</v>
      </c>
      <c r="U8" s="2">
        <f>'[1]Pc, Summer, S5'!U8*Main!$B$8+'EV Scenarios'!U$2*'Node ratio'!$B9</f>
        <v>4.8556651719833832</v>
      </c>
      <c r="V8" s="2">
        <f>'[1]Pc, Summer, S5'!V8*Main!$B$8+'EV Scenarios'!V$2*'Node ratio'!$B9</f>
        <v>4.7710267159668254</v>
      </c>
      <c r="W8" s="2">
        <f>'[1]Pc, Summer, S5'!W8*Main!$B$8+'EV Scenarios'!W$2*'Node ratio'!$B9</f>
        <v>4.4162145360725091</v>
      </c>
      <c r="X8" s="2">
        <f>'[1]Pc, Summer, S5'!X8*Main!$B$8+'EV Scenarios'!X$2*'Node ratio'!$B9</f>
        <v>4.4144178277591397</v>
      </c>
      <c r="Y8" s="2">
        <f>'[1]Pc, Summer, S5'!Y8*Main!$B$8+'EV Scenarios'!Y$2*'Node ratio'!$B9</f>
        <v>3.8042048788739842</v>
      </c>
    </row>
    <row r="9" spans="1:25" x14ac:dyDescent="0.25">
      <c r="A9">
        <v>6</v>
      </c>
      <c r="B9" s="2">
        <f>'[1]Pc, Summer, S5'!B9*Main!$B$8+'EV Scenarios'!B$2*'Node ratio'!$B10</f>
        <v>2.1996383303957789</v>
      </c>
      <c r="C9" s="2">
        <f>'[1]Pc, Summer, S5'!C9*Main!$B$8+'EV Scenarios'!C$2*'Node ratio'!$B10</f>
        <v>2.0977916902103408</v>
      </c>
      <c r="D9" s="2">
        <f>'[1]Pc, Summer, S5'!D9*Main!$B$8+'EV Scenarios'!D$2*'Node ratio'!$B10</f>
        <v>1.9445678761999154</v>
      </c>
      <c r="E9" s="2">
        <f>'[1]Pc, Summer, S5'!E9*Main!$B$8+'EV Scenarios'!E$2*'Node ratio'!$B10</f>
        <v>1.9129366197993534</v>
      </c>
      <c r="F9" s="2">
        <f>'[1]Pc, Summer, S5'!F9*Main!$B$8+'EV Scenarios'!F$2*'Node ratio'!$B10</f>
        <v>1.9599345678687681</v>
      </c>
      <c r="G9" s="2">
        <f>'[1]Pc, Summer, S5'!G9*Main!$B$8+'EV Scenarios'!G$2*'Node ratio'!$B10</f>
        <v>2.1035667026395299</v>
      </c>
      <c r="H9" s="2">
        <f>'[1]Pc, Summer, S5'!H9*Main!$B$8+'EV Scenarios'!H$2*'Node ratio'!$B10</f>
        <v>3.1334045940855115</v>
      </c>
      <c r="I9" s="2">
        <f>'[1]Pc, Summer, S5'!I9*Main!$B$8+'EV Scenarios'!I$2*'Node ratio'!$B10</f>
        <v>3.6110203524097177</v>
      </c>
      <c r="J9" s="2">
        <f>'[1]Pc, Summer, S5'!J9*Main!$B$8+'EV Scenarios'!J$2*'Node ratio'!$B10</f>
        <v>3.9818456751519702</v>
      </c>
      <c r="K9" s="2">
        <f>'[1]Pc, Summer, S5'!K9*Main!$B$8+'EV Scenarios'!K$2*'Node ratio'!$B10</f>
        <v>4.0074986621733144</v>
      </c>
      <c r="L9" s="2">
        <f>'[1]Pc, Summer, S5'!L9*Main!$B$8+'EV Scenarios'!L$2*'Node ratio'!$B10</f>
        <v>4.3270179952327439</v>
      </c>
      <c r="M9" s="2">
        <f>'[1]Pc, Summer, S5'!M9*Main!$B$8+'EV Scenarios'!M$2*'Node ratio'!$B10</f>
        <v>4.5048437351223098</v>
      </c>
      <c r="N9" s="2">
        <f>'[1]Pc, Summer, S5'!N9*Main!$B$8+'EV Scenarios'!N$2*'Node ratio'!$B10</f>
        <v>3.9929411669185058</v>
      </c>
      <c r="O9" s="2">
        <f>'[1]Pc, Summer, S5'!O9*Main!$B$8+'EV Scenarios'!O$2*'Node ratio'!$B10</f>
        <v>3.4212077774874308</v>
      </c>
      <c r="P9" s="2">
        <f>'[1]Pc, Summer, S5'!P9*Main!$B$8+'EV Scenarios'!P$2*'Node ratio'!$B10</f>
        <v>2.9187007622864742</v>
      </c>
      <c r="Q9" s="2">
        <f>'[1]Pc, Summer, S5'!Q9*Main!$B$8+'EV Scenarios'!Q$2*'Node ratio'!$B10</f>
        <v>2.7880495624846287</v>
      </c>
      <c r="R9" s="2">
        <f>'[1]Pc, Summer, S5'!R9*Main!$B$8+'EV Scenarios'!R$2*'Node ratio'!$B10</f>
        <v>2.7464612358340372</v>
      </c>
      <c r="S9" s="2">
        <f>'[1]Pc, Summer, S5'!S9*Main!$B$8+'EV Scenarios'!S$2*'Node ratio'!$B10</f>
        <v>2.7432815732423741</v>
      </c>
      <c r="T9" s="2">
        <f>'[1]Pc, Summer, S5'!T9*Main!$B$8+'EV Scenarios'!T$2*'Node ratio'!$B10</f>
        <v>2.7432774948711445</v>
      </c>
      <c r="U9" s="2">
        <f>'[1]Pc, Summer, S5'!U9*Main!$B$8+'EV Scenarios'!U$2*'Node ratio'!$B10</f>
        <v>2.8381001077589114</v>
      </c>
      <c r="V9" s="2">
        <f>'[1]Pc, Summer, S5'!V9*Main!$B$8+'EV Scenarios'!V$2*'Node ratio'!$B10</f>
        <v>2.9172473913826065</v>
      </c>
      <c r="W9" s="2">
        <f>'[1]Pc, Summer, S5'!W9*Main!$B$8+'EV Scenarios'!W$2*'Node ratio'!$B10</f>
        <v>3.0271379595925128</v>
      </c>
      <c r="X9" s="2">
        <f>'[1]Pc, Summer, S5'!X9*Main!$B$8+'EV Scenarios'!X$2*'Node ratio'!$B10</f>
        <v>2.8345311545953047</v>
      </c>
      <c r="Y9" s="2">
        <f>'[1]Pc, Summer, S5'!Y9*Main!$B$8+'EV Scenarios'!Y$2*'Node ratio'!$B10</f>
        <v>2.5347825397981421</v>
      </c>
    </row>
    <row r="10" spans="1:25" x14ac:dyDescent="0.25">
      <c r="A10">
        <v>30</v>
      </c>
      <c r="B10" s="2">
        <f>'[1]Pc, Summer, S5'!B10*Main!$B$8+'EV Scenarios'!B$2*'Node ratio'!$B11</f>
        <v>2.2667273021995844</v>
      </c>
      <c r="C10" s="2">
        <f>'[1]Pc, Summer, S5'!C10*Main!$B$8+'EV Scenarios'!C$2*'Node ratio'!$B11</f>
        <v>2.1351836918041305</v>
      </c>
      <c r="D10" s="2">
        <f>'[1]Pc, Summer, S5'!D10*Main!$B$8+'EV Scenarios'!D$2*'Node ratio'!$B11</f>
        <v>1.9602854044259697</v>
      </c>
      <c r="E10" s="2">
        <f>'[1]Pc, Summer, S5'!E10*Main!$B$8+'EV Scenarios'!E$2*'Node ratio'!$B11</f>
        <v>1.8402867523035416</v>
      </c>
      <c r="F10" s="2">
        <f>'[1]Pc, Summer, S5'!F10*Main!$B$8+'EV Scenarios'!F$2*'Node ratio'!$B11</f>
        <v>1.7517571055684387</v>
      </c>
      <c r="G10" s="2">
        <f>'[1]Pc, Summer, S5'!G10*Main!$B$8+'EV Scenarios'!G$2*'Node ratio'!$B11</f>
        <v>1.8850364657342389</v>
      </c>
      <c r="H10" s="2">
        <f>'[1]Pc, Summer, S5'!H10*Main!$B$8+'EV Scenarios'!H$2*'Node ratio'!$B11</f>
        <v>1.8913611612674237</v>
      </c>
      <c r="I10" s="2">
        <f>'[1]Pc, Summer, S5'!I10*Main!$B$8+'EV Scenarios'!I$2*'Node ratio'!$B11</f>
        <v>1.9188264409122577</v>
      </c>
      <c r="J10" s="2">
        <f>'[1]Pc, Summer, S5'!J10*Main!$B$8+'EV Scenarios'!J$2*'Node ratio'!$B11</f>
        <v>2.1174653295886632</v>
      </c>
      <c r="K10" s="2">
        <f>'[1]Pc, Summer, S5'!K10*Main!$B$8+'EV Scenarios'!K$2*'Node ratio'!$B11</f>
        <v>2.3681582495591309</v>
      </c>
      <c r="L10" s="2">
        <f>'[1]Pc, Summer, S5'!L10*Main!$B$8+'EV Scenarios'!L$2*'Node ratio'!$B11</f>
        <v>2.419724251400392</v>
      </c>
      <c r="M10" s="2">
        <f>'[1]Pc, Summer, S5'!M10*Main!$B$8+'EV Scenarios'!M$2*'Node ratio'!$B11</f>
        <v>2.6014574009834721</v>
      </c>
      <c r="N10" s="2">
        <f>'[1]Pc, Summer, S5'!N10*Main!$B$8+'EV Scenarios'!N$2*'Node ratio'!$B11</f>
        <v>2.5511458986907707</v>
      </c>
      <c r="O10" s="2">
        <f>'[1]Pc, Summer, S5'!O10*Main!$B$8+'EV Scenarios'!O$2*'Node ratio'!$B11</f>
        <v>2.4634740377925941</v>
      </c>
      <c r="P10" s="2">
        <f>'[1]Pc, Summer, S5'!P10*Main!$B$8+'EV Scenarios'!P$2*'Node ratio'!$B11</f>
        <v>2.1036429734258655</v>
      </c>
      <c r="Q10" s="2">
        <f>'[1]Pc, Summer, S5'!Q10*Main!$B$8+'EV Scenarios'!Q$2*'Node ratio'!$B11</f>
        <v>1.8959824313136364</v>
      </c>
      <c r="R10" s="2">
        <f>'[1]Pc, Summer, S5'!R10*Main!$B$8+'EV Scenarios'!R$2*'Node ratio'!$B11</f>
        <v>1.8891242658832967</v>
      </c>
      <c r="S10" s="2">
        <f>'[1]Pc, Summer, S5'!S10*Main!$B$8+'EV Scenarios'!S$2*'Node ratio'!$B11</f>
        <v>1.9641985482993265</v>
      </c>
      <c r="T10" s="2">
        <f>'[1]Pc, Summer, S5'!T10*Main!$B$8+'EV Scenarios'!T$2*'Node ratio'!$B11</f>
        <v>2.1040261728608178</v>
      </c>
      <c r="U10" s="2">
        <f>'[1]Pc, Summer, S5'!U10*Main!$B$8+'EV Scenarios'!U$2*'Node ratio'!$B11</f>
        <v>2.1564583136836748</v>
      </c>
      <c r="V10" s="2">
        <f>'[1]Pc, Summer, S5'!V10*Main!$B$8+'EV Scenarios'!V$2*'Node ratio'!$B11</f>
        <v>2.2885967939492002</v>
      </c>
      <c r="W10" s="2">
        <f>'[1]Pc, Summer, S5'!W10*Main!$B$8+'EV Scenarios'!W$2*'Node ratio'!$B11</f>
        <v>2.4329243497747894</v>
      </c>
      <c r="X10" s="2">
        <f>'[1]Pc, Summer, S5'!X10*Main!$B$8+'EV Scenarios'!X$2*'Node ratio'!$B11</f>
        <v>2.5542347188619163</v>
      </c>
      <c r="Y10" s="2">
        <f>'[1]Pc, Summer, S5'!Y10*Main!$B$8+'EV Scenarios'!Y$2*'Node ratio'!$B11</f>
        <v>2.4358717492027475</v>
      </c>
    </row>
    <row r="11" spans="1:25" x14ac:dyDescent="0.25">
      <c r="A11">
        <v>40</v>
      </c>
      <c r="B11" s="2">
        <f>'[1]Pc, Summer, S5'!B11*Main!$B$8+'EV Scenarios'!B$2*'Node ratio'!$B12</f>
        <v>3.1654128472400553</v>
      </c>
      <c r="C11" s="2">
        <f>'[1]Pc, Summer, S5'!C11*Main!$B$8+'EV Scenarios'!C$2*'Node ratio'!$B12</f>
        <v>2.9984382324224499</v>
      </c>
      <c r="D11" s="2">
        <f>'[1]Pc, Summer, S5'!D11*Main!$B$8+'EV Scenarios'!D$2*'Node ratio'!$B12</f>
        <v>2.9023846169067067</v>
      </c>
      <c r="E11" s="2">
        <f>'[1]Pc, Summer, S5'!E11*Main!$B$8+'EV Scenarios'!E$2*'Node ratio'!$B12</f>
        <v>2.9058051790358079</v>
      </c>
      <c r="F11" s="2">
        <f>'[1]Pc, Summer, S5'!F11*Main!$B$8+'EV Scenarios'!F$2*'Node ratio'!$B12</f>
        <v>2.9107976769193487</v>
      </c>
      <c r="G11" s="2">
        <f>'[1]Pc, Summer, S5'!G11*Main!$B$8+'EV Scenarios'!G$2*'Node ratio'!$B12</f>
        <v>2.9321442064905114</v>
      </c>
      <c r="H11" s="2">
        <f>'[1]Pc, Summer, S5'!H11*Main!$B$8+'EV Scenarios'!H$2*'Node ratio'!$B12</f>
        <v>3.2177050713592261</v>
      </c>
      <c r="I11" s="2">
        <f>'[1]Pc, Summer, S5'!I11*Main!$B$8+'EV Scenarios'!I$2*'Node ratio'!$B12</f>
        <v>3.5647014711661837</v>
      </c>
      <c r="J11" s="2">
        <f>'[1]Pc, Summer, S5'!J11*Main!$B$8+'EV Scenarios'!J$2*'Node ratio'!$B12</f>
        <v>3.8864517492969326</v>
      </c>
      <c r="K11" s="2">
        <f>'[1]Pc, Summer, S5'!K11*Main!$B$8+'EV Scenarios'!K$2*'Node ratio'!$B12</f>
        <v>4.0985276025285593</v>
      </c>
      <c r="L11" s="2">
        <f>'[1]Pc, Summer, S5'!L11*Main!$B$8+'EV Scenarios'!L$2*'Node ratio'!$B12</f>
        <v>4.2710509596342785</v>
      </c>
      <c r="M11" s="2">
        <f>'[1]Pc, Summer, S5'!M11*Main!$B$8+'EV Scenarios'!M$2*'Node ratio'!$B12</f>
        <v>4.39117226911881</v>
      </c>
      <c r="N11" s="2">
        <f>'[1]Pc, Summer, S5'!N11*Main!$B$8+'EV Scenarios'!N$2*'Node ratio'!$B12</f>
        <v>4.2687903408435277</v>
      </c>
      <c r="O11" s="2">
        <f>'[1]Pc, Summer, S5'!O11*Main!$B$8+'EV Scenarios'!O$2*'Node ratio'!$B12</f>
        <v>4.0696368471088329</v>
      </c>
      <c r="P11" s="2">
        <f>'[1]Pc, Summer, S5'!P11*Main!$B$8+'EV Scenarios'!P$2*'Node ratio'!$B12</f>
        <v>3.9193173813811502</v>
      </c>
      <c r="Q11" s="2">
        <f>'[1]Pc, Summer, S5'!Q11*Main!$B$8+'EV Scenarios'!Q$2*'Node ratio'!$B12</f>
        <v>3.7732492540790266</v>
      </c>
      <c r="R11" s="2">
        <f>'[1]Pc, Summer, S5'!R11*Main!$B$8+'EV Scenarios'!R$2*'Node ratio'!$B12</f>
        <v>3.7545353327402964</v>
      </c>
      <c r="S11" s="2">
        <f>'[1]Pc, Summer, S5'!S11*Main!$B$8+'EV Scenarios'!S$2*'Node ratio'!$B12</f>
        <v>3.7586897894379541</v>
      </c>
      <c r="T11" s="2">
        <f>'[1]Pc, Summer, S5'!T11*Main!$B$8+'EV Scenarios'!T$2*'Node ratio'!$B12</f>
        <v>3.8186997601217336</v>
      </c>
      <c r="U11" s="2">
        <f>'[1]Pc, Summer, S5'!U11*Main!$B$8+'EV Scenarios'!U$2*'Node ratio'!$B12</f>
        <v>3.9778927121975687</v>
      </c>
      <c r="V11" s="2">
        <f>'[1]Pc, Summer, S5'!V11*Main!$B$8+'EV Scenarios'!V$2*'Node ratio'!$B12</f>
        <v>4.0677948573947749</v>
      </c>
      <c r="W11" s="2">
        <f>'[1]Pc, Summer, S5'!W11*Main!$B$8+'EV Scenarios'!W$2*'Node ratio'!$B12</f>
        <v>4.2556254345568254</v>
      </c>
      <c r="X11" s="2">
        <f>'[1]Pc, Summer, S5'!X11*Main!$B$8+'EV Scenarios'!X$2*'Node ratio'!$B12</f>
        <v>3.9454299370666348</v>
      </c>
      <c r="Y11" s="2">
        <f>'[1]Pc, Summer, S5'!Y11*Main!$B$8+'EV Scenarios'!Y$2*'Node ratio'!$B12</f>
        <v>3.4159125802129178</v>
      </c>
    </row>
    <row r="12" spans="1:25" x14ac:dyDescent="0.25">
      <c r="A12">
        <v>14</v>
      </c>
      <c r="B12" s="2">
        <f>'[1]Pc, Summer, S5'!B12*Main!$B$8+'EV Scenarios'!B$2*'Node ratio'!$B13</f>
        <v>1.3757636124208221</v>
      </c>
      <c r="C12" s="2">
        <f>'[1]Pc, Summer, S5'!C12*Main!$B$8+'EV Scenarios'!C$2*'Node ratio'!$B13</f>
        <v>1.278901940950683</v>
      </c>
      <c r="D12" s="2">
        <f>'[1]Pc, Summer, S5'!D12*Main!$B$8+'EV Scenarios'!D$2*'Node ratio'!$B13</f>
        <v>1.1577626801510255</v>
      </c>
      <c r="E12" s="2">
        <f>'[1]Pc, Summer, S5'!E12*Main!$B$8+'EV Scenarios'!E$2*'Node ratio'!$B13</f>
        <v>1.1236503043863522</v>
      </c>
      <c r="F12" s="2">
        <f>'[1]Pc, Summer, S5'!F12*Main!$B$8+'EV Scenarios'!F$2*'Node ratio'!$B13</f>
        <v>1.0923163434029632</v>
      </c>
      <c r="G12" s="2">
        <f>'[1]Pc, Summer, S5'!G12*Main!$B$8+'EV Scenarios'!G$2*'Node ratio'!$B13</f>
        <v>1.1470732955764482</v>
      </c>
      <c r="H12" s="2">
        <f>'[1]Pc, Summer, S5'!H12*Main!$B$8+'EV Scenarios'!H$2*'Node ratio'!$B13</f>
        <v>1.2827193264212353</v>
      </c>
      <c r="I12" s="2">
        <f>'[1]Pc, Summer, S5'!I12*Main!$B$8+'EV Scenarios'!I$2*'Node ratio'!$B13</f>
        <v>1.2884237629056534</v>
      </c>
      <c r="J12" s="2">
        <f>'[1]Pc, Summer, S5'!J12*Main!$B$8+'EV Scenarios'!J$2*'Node ratio'!$B13</f>
        <v>1.5028450159188722</v>
      </c>
      <c r="K12" s="2">
        <f>'[1]Pc, Summer, S5'!K12*Main!$B$8+'EV Scenarios'!K$2*'Node ratio'!$B13</f>
        <v>1.6111446250844301</v>
      </c>
      <c r="L12" s="2">
        <f>'[1]Pc, Summer, S5'!L12*Main!$B$8+'EV Scenarios'!L$2*'Node ratio'!$B13</f>
        <v>1.6704995730944028</v>
      </c>
      <c r="M12" s="2">
        <f>'[1]Pc, Summer, S5'!M12*Main!$B$8+'EV Scenarios'!M$2*'Node ratio'!$B13</f>
        <v>1.7949745990985397</v>
      </c>
      <c r="N12" s="2">
        <f>'[1]Pc, Summer, S5'!N12*Main!$B$8+'EV Scenarios'!N$2*'Node ratio'!$B13</f>
        <v>1.8557526070826811</v>
      </c>
      <c r="O12" s="2">
        <f>'[1]Pc, Summer, S5'!O12*Main!$B$8+'EV Scenarios'!O$2*'Node ratio'!$B13</f>
        <v>1.7055668237864348</v>
      </c>
      <c r="P12" s="2">
        <f>'[1]Pc, Summer, S5'!P12*Main!$B$8+'EV Scenarios'!P$2*'Node ratio'!$B13</f>
        <v>1.6145178878262723</v>
      </c>
      <c r="Q12" s="2">
        <f>'[1]Pc, Summer, S5'!Q12*Main!$B$8+'EV Scenarios'!Q$2*'Node ratio'!$B13</f>
        <v>1.5871057129106072</v>
      </c>
      <c r="R12" s="2">
        <f>'[1]Pc, Summer, S5'!R12*Main!$B$8+'EV Scenarios'!R$2*'Node ratio'!$B13</f>
        <v>1.5285269176240244</v>
      </c>
      <c r="S12" s="2">
        <f>'[1]Pc, Summer, S5'!S12*Main!$B$8+'EV Scenarios'!S$2*'Node ratio'!$B13</f>
        <v>1.5780215353366316</v>
      </c>
      <c r="T12" s="2">
        <f>'[1]Pc, Summer, S5'!T12*Main!$B$8+'EV Scenarios'!T$2*'Node ratio'!$B13</f>
        <v>1.6329394140185332</v>
      </c>
      <c r="U12" s="2">
        <f>'[1]Pc, Summer, S5'!U12*Main!$B$8+'EV Scenarios'!U$2*'Node ratio'!$B13</f>
        <v>1.6364797843656251</v>
      </c>
      <c r="V12" s="2">
        <f>'[1]Pc, Summer, S5'!V12*Main!$B$8+'EV Scenarios'!V$2*'Node ratio'!$B13</f>
        <v>1.730024846968448</v>
      </c>
      <c r="W12" s="2">
        <f>'[1]Pc, Summer, S5'!W12*Main!$B$8+'EV Scenarios'!W$2*'Node ratio'!$B13</f>
        <v>1.84404951755469</v>
      </c>
      <c r="X12" s="2">
        <f>'[1]Pc, Summer, S5'!X12*Main!$B$8+'EV Scenarios'!X$2*'Node ratio'!$B13</f>
        <v>1.9041836142066135</v>
      </c>
      <c r="Y12" s="2">
        <f>'[1]Pc, Summer, S5'!Y12*Main!$B$8+'EV Scenarios'!Y$2*'Node ratio'!$B13</f>
        <v>1.6772110226940404</v>
      </c>
    </row>
    <row r="13" spans="1:25" x14ac:dyDescent="0.25">
      <c r="A13">
        <v>34</v>
      </c>
      <c r="B13" s="2">
        <f>'[1]Pc, Summer, S5'!B13*Main!$B$8+'EV Scenarios'!B$2*'Node ratio'!$B14</f>
        <v>9.3660352744730773</v>
      </c>
      <c r="C13" s="2">
        <f>'[1]Pc, Summer, S5'!C13*Main!$B$8+'EV Scenarios'!C$2*'Node ratio'!$B14</f>
        <v>8.1381283294906552</v>
      </c>
      <c r="D13" s="2">
        <f>'[1]Pc, Summer, S5'!D13*Main!$B$8+'EV Scenarios'!D$2*'Node ratio'!$B14</f>
        <v>7.1653430358492702</v>
      </c>
      <c r="E13" s="2">
        <f>'[1]Pc, Summer, S5'!E13*Main!$B$8+'EV Scenarios'!E$2*'Node ratio'!$B14</f>
        <v>7.1373072050290984</v>
      </c>
      <c r="F13" s="2">
        <f>'[1]Pc, Summer, S5'!F13*Main!$B$8+'EV Scenarios'!F$2*'Node ratio'!$B14</f>
        <v>6.9162489421516549</v>
      </c>
      <c r="G13" s="2">
        <f>'[1]Pc, Summer, S5'!G13*Main!$B$8+'EV Scenarios'!G$2*'Node ratio'!$B14</f>
        <v>6.9329706128522472</v>
      </c>
      <c r="H13" s="2">
        <f>'[1]Pc, Summer, S5'!H13*Main!$B$8+'EV Scenarios'!H$2*'Node ratio'!$B14</f>
        <v>7.4373930524269678</v>
      </c>
      <c r="I13" s="2">
        <f>'[1]Pc, Summer, S5'!I13*Main!$B$8+'EV Scenarios'!I$2*'Node ratio'!$B14</f>
        <v>6.4487206057879822</v>
      </c>
      <c r="J13" s="2">
        <f>'[1]Pc, Summer, S5'!J13*Main!$B$8+'EV Scenarios'!J$2*'Node ratio'!$B14</f>
        <v>5.6114233670621818</v>
      </c>
      <c r="K13" s="2">
        <f>'[1]Pc, Summer, S5'!K13*Main!$B$8+'EV Scenarios'!K$2*'Node ratio'!$B14</f>
        <v>5.6975100169322568</v>
      </c>
      <c r="L13" s="2">
        <f>'[1]Pc, Summer, S5'!L13*Main!$B$8+'EV Scenarios'!L$2*'Node ratio'!$B14</f>
        <v>6.6232025265976722</v>
      </c>
      <c r="M13" s="2">
        <f>'[1]Pc, Summer, S5'!M13*Main!$B$8+'EV Scenarios'!M$2*'Node ratio'!$B14</f>
        <v>6.7030461577940876</v>
      </c>
      <c r="N13" s="2">
        <f>'[1]Pc, Summer, S5'!N13*Main!$B$8+'EV Scenarios'!N$2*'Node ratio'!$B14</f>
        <v>6.7304612122188834</v>
      </c>
      <c r="O13" s="2">
        <f>'[1]Pc, Summer, S5'!O13*Main!$B$8+'EV Scenarios'!O$2*'Node ratio'!$B14</f>
        <v>6.1322837173788969</v>
      </c>
      <c r="P13" s="2">
        <f>'[1]Pc, Summer, S5'!P13*Main!$B$8+'EV Scenarios'!P$2*'Node ratio'!$B14</f>
        <v>6.4910225866684907</v>
      </c>
      <c r="Q13" s="2">
        <f>'[1]Pc, Summer, S5'!Q13*Main!$B$8+'EV Scenarios'!Q$2*'Node ratio'!$B14</f>
        <v>6.9461592918419015</v>
      </c>
      <c r="R13" s="2">
        <f>'[1]Pc, Summer, S5'!R13*Main!$B$8+'EV Scenarios'!R$2*'Node ratio'!$B14</f>
        <v>6.7698679922601013</v>
      </c>
      <c r="S13" s="2">
        <f>'[1]Pc, Summer, S5'!S13*Main!$B$8+'EV Scenarios'!S$2*'Node ratio'!$B14</f>
        <v>6.691882724686427</v>
      </c>
      <c r="T13" s="2">
        <f>'[1]Pc, Summer, S5'!T13*Main!$B$8+'EV Scenarios'!T$2*'Node ratio'!$B14</f>
        <v>7.2917501647631671</v>
      </c>
      <c r="U13" s="2">
        <f>'[1]Pc, Summer, S5'!U13*Main!$B$8+'EV Scenarios'!U$2*'Node ratio'!$B14</f>
        <v>7.2953309832320814</v>
      </c>
      <c r="V13" s="2">
        <f>'[1]Pc, Summer, S5'!V13*Main!$B$8+'EV Scenarios'!V$2*'Node ratio'!$B14</f>
        <v>6.806244338110587</v>
      </c>
      <c r="W13" s="2">
        <f>'[1]Pc, Summer, S5'!W13*Main!$B$8+'EV Scenarios'!W$2*'Node ratio'!$B14</f>
        <v>6.8618569933336326</v>
      </c>
      <c r="X13" s="2">
        <f>'[1]Pc, Summer, S5'!X13*Main!$B$8+'EV Scenarios'!X$2*'Node ratio'!$B14</f>
        <v>7.8641038291085756</v>
      </c>
      <c r="Y13" s="2">
        <f>'[1]Pc, Summer, S5'!Y13*Main!$B$8+'EV Scenarios'!Y$2*'Node ratio'!$B14</f>
        <v>7.756359674909886</v>
      </c>
    </row>
    <row r="14" spans="1:25" x14ac:dyDescent="0.25">
      <c r="A14">
        <v>3</v>
      </c>
      <c r="B14" s="2">
        <f>'[1]Pc, Summer, S5'!B14*Main!$B$8+'EV Scenarios'!B$2*'Node ratio'!$B15</f>
        <v>11.906872462926625</v>
      </c>
      <c r="C14" s="2">
        <f>'[1]Pc, Summer, S5'!C14*Main!$B$8+'EV Scenarios'!C$2*'Node ratio'!$B15</f>
        <v>11.647442512816029</v>
      </c>
      <c r="D14" s="2">
        <f>'[1]Pc, Summer, S5'!D14*Main!$B$8+'EV Scenarios'!D$2*'Node ratio'!$B15</f>
        <v>11.505331578489288</v>
      </c>
      <c r="E14" s="2">
        <f>'[1]Pc, Summer, S5'!E14*Main!$B$8+'EV Scenarios'!E$2*'Node ratio'!$B15</f>
        <v>11.570371595156494</v>
      </c>
      <c r="F14" s="2">
        <f>'[1]Pc, Summer, S5'!F14*Main!$B$8+'EV Scenarios'!F$2*'Node ratio'!$B15</f>
        <v>11.475470956786603</v>
      </c>
      <c r="G14" s="2">
        <f>'[1]Pc, Summer, S5'!G14*Main!$B$8+'EV Scenarios'!G$2*'Node ratio'!$B15</f>
        <v>11.439115981073034</v>
      </c>
      <c r="H14" s="2">
        <f>'[1]Pc, Summer, S5'!H14*Main!$B$8+'EV Scenarios'!H$2*'Node ratio'!$B15</f>
        <v>12.387427383990262</v>
      </c>
      <c r="I14" s="2">
        <f>'[1]Pc, Summer, S5'!I14*Main!$B$8+'EV Scenarios'!I$2*'Node ratio'!$B15</f>
        <v>12.64910111806828</v>
      </c>
      <c r="J14" s="2">
        <f>'[1]Pc, Summer, S5'!J14*Main!$B$8+'EV Scenarios'!J$2*'Node ratio'!$B15</f>
        <v>13.342587762975404</v>
      </c>
      <c r="K14" s="2">
        <f>'[1]Pc, Summer, S5'!K14*Main!$B$8+'EV Scenarios'!K$2*'Node ratio'!$B15</f>
        <v>13.165000836571968</v>
      </c>
      <c r="L14" s="2">
        <f>'[1]Pc, Summer, S5'!L14*Main!$B$8+'EV Scenarios'!L$2*'Node ratio'!$B15</f>
        <v>13.874465180510505</v>
      </c>
      <c r="M14" s="2">
        <f>'[1]Pc, Summer, S5'!M14*Main!$B$8+'EV Scenarios'!M$2*'Node ratio'!$B15</f>
        <v>13.785791421227604</v>
      </c>
      <c r="N14" s="2">
        <f>'[1]Pc, Summer, S5'!N14*Main!$B$8+'EV Scenarios'!N$2*'Node ratio'!$B15</f>
        <v>13.065166267236153</v>
      </c>
      <c r="O14" s="2">
        <f>'[1]Pc, Summer, S5'!O14*Main!$B$8+'EV Scenarios'!O$2*'Node ratio'!$B15</f>
        <v>12.647197631435517</v>
      </c>
      <c r="P14" s="2">
        <f>'[1]Pc, Summer, S5'!P14*Main!$B$8+'EV Scenarios'!P$2*'Node ratio'!$B15</f>
        <v>11.558994732244997</v>
      </c>
      <c r="Q14" s="2">
        <f>'[1]Pc, Summer, S5'!Q14*Main!$B$8+'EV Scenarios'!Q$2*'Node ratio'!$B15</f>
        <v>11.665705631794232</v>
      </c>
      <c r="R14" s="2">
        <f>'[1]Pc, Summer, S5'!R14*Main!$B$8+'EV Scenarios'!R$2*'Node ratio'!$B15</f>
        <v>11.581890578590652</v>
      </c>
      <c r="S14" s="2">
        <f>'[1]Pc, Summer, S5'!S14*Main!$B$8+'EV Scenarios'!S$2*'Node ratio'!$B15</f>
        <v>11.752769711136578</v>
      </c>
      <c r="T14" s="2">
        <f>'[1]Pc, Summer, S5'!T14*Main!$B$8+'EV Scenarios'!T$2*'Node ratio'!$B15</f>
        <v>12.042542250663466</v>
      </c>
      <c r="U14" s="2">
        <f>'[1]Pc, Summer, S5'!U14*Main!$B$8+'EV Scenarios'!U$2*'Node ratio'!$B15</f>
        <v>12.151663106830991</v>
      </c>
      <c r="V14" s="2">
        <f>'[1]Pc, Summer, S5'!V14*Main!$B$8+'EV Scenarios'!V$2*'Node ratio'!$B15</f>
        <v>12.041494166028096</v>
      </c>
      <c r="W14" s="2">
        <f>'[1]Pc, Summer, S5'!W14*Main!$B$8+'EV Scenarios'!W$2*'Node ratio'!$B15</f>
        <v>12.225286250181375</v>
      </c>
      <c r="X14" s="2">
        <f>'[1]Pc, Summer, S5'!X14*Main!$B$8+'EV Scenarios'!X$2*'Node ratio'!$B15</f>
        <v>11.816135453841307</v>
      </c>
      <c r="Y14" s="2">
        <f>'[1]Pc, Summer, S5'!Y14*Main!$B$8+'EV Scenarios'!Y$2*'Node ratio'!$B15</f>
        <v>11.199582502326065</v>
      </c>
    </row>
    <row r="15" spans="1:25" x14ac:dyDescent="0.25">
      <c r="A15">
        <v>20</v>
      </c>
      <c r="B15" s="2">
        <f>'[1]Pc, Summer, S5'!B15*Main!$B$8+'EV Scenarios'!B$2*'Node ratio'!$B16</f>
        <v>0.34382691789722392</v>
      </c>
      <c r="C15" s="2">
        <f>'[1]Pc, Summer, S5'!C15*Main!$B$8+'EV Scenarios'!C$2*'Node ratio'!$B16</f>
        <v>0.31794230921441236</v>
      </c>
      <c r="D15" s="2">
        <f>'[1]Pc, Summer, S5'!D15*Main!$B$8+'EV Scenarios'!D$2*'Node ratio'!$B16</f>
        <v>0.31549088009450688</v>
      </c>
      <c r="E15" s="2">
        <f>'[1]Pc, Summer, S5'!E15*Main!$B$8+'EV Scenarios'!E$2*'Node ratio'!$B16</f>
        <v>0.30741034731246319</v>
      </c>
      <c r="F15" s="2">
        <f>'[1]Pc, Summer, S5'!F15*Main!$B$8+'EV Scenarios'!F$2*'Node ratio'!$B16</f>
        <v>0.31982413792085057</v>
      </c>
      <c r="G15" s="2">
        <f>'[1]Pc, Summer, S5'!G15*Main!$B$8+'EV Scenarios'!G$2*'Node ratio'!$B16</f>
        <v>0.32820477643236862</v>
      </c>
      <c r="H15" s="2">
        <f>'[1]Pc, Summer, S5'!H15*Main!$B$8+'EV Scenarios'!H$2*'Node ratio'!$B16</f>
        <v>0.35893983254577677</v>
      </c>
      <c r="I15" s="2">
        <f>'[1]Pc, Summer, S5'!I15*Main!$B$8+'EV Scenarios'!I$2*'Node ratio'!$B16</f>
        <v>0.43632305434140589</v>
      </c>
      <c r="J15" s="2">
        <f>'[1]Pc, Summer, S5'!J15*Main!$B$8+'EV Scenarios'!J$2*'Node ratio'!$B16</f>
        <v>0.50026773346131137</v>
      </c>
      <c r="K15" s="2">
        <f>'[1]Pc, Summer, S5'!K15*Main!$B$8+'EV Scenarios'!K$2*'Node ratio'!$B16</f>
        <v>0.56226590253987008</v>
      </c>
      <c r="L15" s="2">
        <f>'[1]Pc, Summer, S5'!L15*Main!$B$8+'EV Scenarios'!L$2*'Node ratio'!$B16</f>
        <v>0.60454967720023634</v>
      </c>
      <c r="M15" s="2">
        <f>'[1]Pc, Summer, S5'!M15*Main!$B$8+'EV Scenarios'!M$2*'Node ratio'!$B16</f>
        <v>0.61535100324867109</v>
      </c>
      <c r="N15" s="2">
        <f>'[1]Pc, Summer, S5'!N15*Main!$B$8+'EV Scenarios'!N$2*'Node ratio'!$B16</f>
        <v>0.61003848567631436</v>
      </c>
      <c r="O15" s="2">
        <f>'[1]Pc, Summer, S5'!O15*Main!$B$8+'EV Scenarios'!O$2*'Node ratio'!$B16</f>
        <v>0.58351173036030723</v>
      </c>
      <c r="P15" s="2">
        <f>'[1]Pc, Summer, S5'!P15*Main!$B$8+'EV Scenarios'!P$2*'Node ratio'!$B16</f>
        <v>0.5467335382457178</v>
      </c>
      <c r="Q15" s="2">
        <f>'[1]Pc, Summer, S5'!Q15*Main!$B$8+'EV Scenarios'!Q$2*'Node ratio'!$B16</f>
        <v>0.52945350516834033</v>
      </c>
      <c r="R15" s="2">
        <f>'[1]Pc, Summer, S5'!R15*Main!$B$8+'EV Scenarios'!R$2*'Node ratio'!$B16</f>
        <v>0.53983733963378622</v>
      </c>
      <c r="S15" s="2">
        <f>'[1]Pc, Summer, S5'!S15*Main!$B$8+'EV Scenarios'!S$2*'Node ratio'!$B16</f>
        <v>0.52211103145304205</v>
      </c>
      <c r="T15" s="2">
        <f>'[1]Pc, Summer, S5'!T15*Main!$B$8+'EV Scenarios'!T$2*'Node ratio'!$B16</f>
        <v>0.50746929193738932</v>
      </c>
      <c r="U15" s="2">
        <f>'[1]Pc, Summer, S5'!U15*Main!$B$8+'EV Scenarios'!U$2*'Node ratio'!$B16</f>
        <v>0.51683947002362673</v>
      </c>
      <c r="V15" s="2">
        <f>'[1]Pc, Summer, S5'!V15*Main!$B$8+'EV Scenarios'!V$2*'Node ratio'!$B16</f>
        <v>0.54384043546958072</v>
      </c>
      <c r="W15" s="2">
        <f>'[1]Pc, Summer, S5'!W15*Main!$B$8+'EV Scenarios'!W$2*'Node ratio'!$B16</f>
        <v>0.54849546825162443</v>
      </c>
      <c r="X15" s="2">
        <f>'[1]Pc, Summer, S5'!X15*Main!$B$8+'EV Scenarios'!X$2*'Node ratio'!$B16</f>
        <v>0.4970054053455405</v>
      </c>
      <c r="Y15" s="2">
        <f>'[1]Pc, Summer, S5'!Y15*Main!$B$8+'EV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8.1838081748968055</v>
      </c>
      <c r="C2" s="2">
        <f>'[1]Pc, Summer, S6'!C2*Main!$B$8+'EV Scenarios'!C$2*'Node ratio'!$B3</f>
        <v>8.03607621411801</v>
      </c>
      <c r="D2" s="2">
        <f>'[1]Pc, Summer, S6'!D2*Main!$B$8+'EV Scenarios'!D$2*'Node ratio'!$B3</f>
        <v>7.9181591647358713</v>
      </c>
      <c r="E2" s="2">
        <f>'[1]Pc, Summer, S6'!E2*Main!$B$8+'EV Scenarios'!E$2*'Node ratio'!$B3</f>
        <v>7.9185905913403198</v>
      </c>
      <c r="F2" s="2">
        <f>'[1]Pc, Summer, S6'!F2*Main!$B$8+'EV Scenarios'!F$2*'Node ratio'!$B3</f>
        <v>7.5635387901639648</v>
      </c>
      <c r="G2" s="2">
        <f>'[1]Pc, Summer, S6'!G2*Main!$B$8+'EV Scenarios'!G$2*'Node ratio'!$B3</f>
        <v>7.4328897558912637</v>
      </c>
      <c r="H2" s="2">
        <f>'[1]Pc, Summer, S6'!H2*Main!$B$8+'EV Scenarios'!H$2*'Node ratio'!$B3</f>
        <v>7.0251262050890375</v>
      </c>
      <c r="I2" s="2">
        <f>'[1]Pc, Summer, S6'!I2*Main!$B$8+'EV Scenarios'!I$2*'Node ratio'!$B3</f>
        <v>6.8384290865297475</v>
      </c>
      <c r="J2" s="2">
        <f>'[1]Pc, Summer, S6'!J2*Main!$B$8+'EV Scenarios'!J$2*'Node ratio'!$B3</f>
        <v>6.7962710875764447</v>
      </c>
      <c r="K2" s="2">
        <f>'[1]Pc, Summer, S6'!K2*Main!$B$8+'EV Scenarios'!K$2*'Node ratio'!$B3</f>
        <v>6.8359088948190401</v>
      </c>
      <c r="L2" s="2">
        <f>'[1]Pc, Summer, S6'!L2*Main!$B$8+'EV Scenarios'!L$2*'Node ratio'!$B3</f>
        <v>6.6075490092597065</v>
      </c>
      <c r="M2" s="2">
        <f>'[1]Pc, Summer, S6'!M2*Main!$B$8+'EV Scenarios'!M$2*'Node ratio'!$B3</f>
        <v>6.4596700942762704</v>
      </c>
      <c r="N2" s="2">
        <f>'[1]Pc, Summer, S6'!N2*Main!$B$8+'EV Scenarios'!N$2*'Node ratio'!$B3</f>
        <v>6.4225977242124355</v>
      </c>
      <c r="O2" s="2">
        <f>'[1]Pc, Summer, S6'!O2*Main!$B$8+'EV Scenarios'!O$2*'Node ratio'!$B3</f>
        <v>6.8539988395119638</v>
      </c>
      <c r="P2" s="2">
        <f>'[1]Pc, Summer, S6'!P2*Main!$B$8+'EV Scenarios'!P$2*'Node ratio'!$B3</f>
        <v>6.9553709175905238</v>
      </c>
      <c r="Q2" s="2">
        <f>'[1]Pc, Summer, S6'!Q2*Main!$B$8+'EV Scenarios'!Q$2*'Node ratio'!$B3</f>
        <v>6.8979583631827861</v>
      </c>
      <c r="R2" s="2">
        <f>'[1]Pc, Summer, S6'!R2*Main!$B$8+'EV Scenarios'!R$2*'Node ratio'!$B3</f>
        <v>6.714128511966118</v>
      </c>
      <c r="S2" s="2">
        <f>'[1]Pc, Summer, S6'!S2*Main!$B$8+'EV Scenarios'!S$2*'Node ratio'!$B3</f>
        <v>6.9014111853608036</v>
      </c>
      <c r="T2" s="2">
        <f>'[1]Pc, Summer, S6'!T2*Main!$B$8+'EV Scenarios'!T$2*'Node ratio'!$B3</f>
        <v>6.8735597505022259</v>
      </c>
      <c r="U2" s="2">
        <f>'[1]Pc, Summer, S6'!U2*Main!$B$8+'EV Scenarios'!U$2*'Node ratio'!$B3</f>
        <v>7.0814308292269219</v>
      </c>
      <c r="V2" s="2">
        <f>'[1]Pc, Summer, S6'!V2*Main!$B$8+'EV Scenarios'!V$2*'Node ratio'!$B3</f>
        <v>6.8939553777491138</v>
      </c>
      <c r="W2" s="2">
        <f>'[1]Pc, Summer, S6'!W2*Main!$B$8+'EV Scenarios'!W$2*'Node ratio'!$B3</f>
        <v>6.7495616171669441</v>
      </c>
      <c r="X2" s="2">
        <f>'[1]Pc, Summer, S6'!X2*Main!$B$8+'EV Scenarios'!X$2*'Node ratio'!$B3</f>
        <v>6.6494676700236921</v>
      </c>
      <c r="Y2" s="2">
        <f>'[1]Pc, Summer, S6'!Y2*Main!$B$8+'EV Scenarios'!Y$2*'Node ratio'!$B3</f>
        <v>6.6192937335421984</v>
      </c>
    </row>
    <row r="3" spans="1:25" x14ac:dyDescent="0.25">
      <c r="A3">
        <v>17</v>
      </c>
      <c r="B3" s="2">
        <f>'[1]Pc, Summer, S6'!B3*Main!$B$8+'EV Scenarios'!B$2*'Node ratio'!$B4</f>
        <v>2.329546248312603</v>
      </c>
      <c r="C3" s="2">
        <f>'[1]Pc, Summer, S6'!C3*Main!$B$8+'EV Scenarios'!C$2*'Node ratio'!$B4</f>
        <v>2.1908585656359896</v>
      </c>
      <c r="D3" s="2">
        <f>'[1]Pc, Summer, S6'!D3*Main!$B$8+'EV Scenarios'!D$2*'Node ratio'!$B4</f>
        <v>2.0163249426701668</v>
      </c>
      <c r="E3" s="2">
        <f>'[1]Pc, Summer, S6'!E3*Main!$B$8+'EV Scenarios'!E$2*'Node ratio'!$B4</f>
        <v>1.8683316511435957</v>
      </c>
      <c r="F3" s="2">
        <f>'[1]Pc, Summer, S6'!F3*Main!$B$8+'EV Scenarios'!F$2*'Node ratio'!$B4</f>
        <v>1.7788074421337556</v>
      </c>
      <c r="G3" s="2">
        <f>'[1]Pc, Summer, S6'!G3*Main!$B$8+'EV Scenarios'!G$2*'Node ratio'!$B4</f>
        <v>1.7485628437977021</v>
      </c>
      <c r="H3" s="2">
        <f>'[1]Pc, Summer, S6'!H3*Main!$B$8+'EV Scenarios'!H$2*'Node ratio'!$B4</f>
        <v>1.9165792763413718</v>
      </c>
      <c r="I3" s="2">
        <f>'[1]Pc, Summer, S6'!I3*Main!$B$8+'EV Scenarios'!I$2*'Node ratio'!$B4</f>
        <v>1.9127796564060584</v>
      </c>
      <c r="J3" s="2">
        <f>'[1]Pc, Summer, S6'!J3*Main!$B$8+'EV Scenarios'!J$2*'Node ratio'!$B4</f>
        <v>2.1745647307919298</v>
      </c>
      <c r="K3" s="2">
        <f>'[1]Pc, Summer, S6'!K3*Main!$B$8+'EV Scenarios'!K$2*'Node ratio'!$B4</f>
        <v>2.4108293166881523</v>
      </c>
      <c r="L3" s="2">
        <f>'[1]Pc, Summer, S6'!L3*Main!$B$8+'EV Scenarios'!L$2*'Node ratio'!$B4</f>
        <v>2.3413735188380915</v>
      </c>
      <c r="M3" s="2">
        <f>'[1]Pc, Summer, S6'!M3*Main!$B$8+'EV Scenarios'!M$2*'Node ratio'!$B4</f>
        <v>2.3557359201013024</v>
      </c>
      <c r="N3" s="2">
        <f>'[1]Pc, Summer, S6'!N3*Main!$B$8+'EV Scenarios'!N$2*'Node ratio'!$B4</f>
        <v>2.394471102541976</v>
      </c>
      <c r="O3" s="2">
        <f>'[1]Pc, Summer, S6'!O3*Main!$B$8+'EV Scenarios'!O$2*'Node ratio'!$B4</f>
        <v>2.3119703129906988</v>
      </c>
      <c r="P3" s="2">
        <f>'[1]Pc, Summer, S6'!P3*Main!$B$8+'EV Scenarios'!P$2*'Node ratio'!$B4</f>
        <v>2.0613607224767274</v>
      </c>
      <c r="Q3" s="2">
        <f>'[1]Pc, Summer, S6'!Q3*Main!$B$8+'EV Scenarios'!Q$2*'Node ratio'!$B4</f>
        <v>2.0615567394067442</v>
      </c>
      <c r="R3" s="2">
        <f>'[1]Pc, Summer, S6'!R3*Main!$B$8+'EV Scenarios'!R$2*'Node ratio'!$B4</f>
        <v>2.0234728479265631</v>
      </c>
      <c r="S3" s="2">
        <f>'[1]Pc, Summer, S6'!S3*Main!$B$8+'EV Scenarios'!S$2*'Node ratio'!$B4</f>
        <v>2.0608298623916106</v>
      </c>
      <c r="T3" s="2">
        <f>'[1]Pc, Summer, S6'!T3*Main!$B$8+'EV Scenarios'!T$2*'Node ratio'!$B4</f>
        <v>2.1375216001603534</v>
      </c>
      <c r="U3" s="2">
        <f>'[1]Pc, Summer, S6'!U3*Main!$B$8+'EV Scenarios'!U$2*'Node ratio'!$B4</f>
        <v>2.3379949701079279</v>
      </c>
      <c r="V3" s="2">
        <f>'[1]Pc, Summer, S6'!V3*Main!$B$8+'EV Scenarios'!V$2*'Node ratio'!$B4</f>
        <v>2.3875255739482695</v>
      </c>
      <c r="W3" s="2">
        <f>'[1]Pc, Summer, S6'!W3*Main!$B$8+'EV Scenarios'!W$2*'Node ratio'!$B4</f>
        <v>2.4248604978620873</v>
      </c>
      <c r="X3" s="2">
        <f>'[1]Pc, Summer, S6'!X3*Main!$B$8+'EV Scenarios'!X$2*'Node ratio'!$B4</f>
        <v>2.4313358337635904</v>
      </c>
      <c r="Y3" s="2">
        <f>'[1]Pc, Summer, S6'!Y3*Main!$B$8+'EV Scenarios'!Y$2*'Node ratio'!$B4</f>
        <v>2.164280558885463</v>
      </c>
    </row>
    <row r="4" spans="1:25" x14ac:dyDescent="0.25">
      <c r="A4">
        <v>38</v>
      </c>
      <c r="B4" s="2">
        <f>'[1]Pc, Summer, S6'!B4*Main!$B$8+'EV Scenarios'!B$2*'Node ratio'!$B5</f>
        <v>4.5744974598987573</v>
      </c>
      <c r="C4" s="2">
        <f>'[1]Pc, Summer, S6'!C4*Main!$B$8+'EV Scenarios'!C$2*'Node ratio'!$B5</f>
        <v>4.2884767809096944</v>
      </c>
      <c r="D4" s="2">
        <f>'[1]Pc, Summer, S6'!D4*Main!$B$8+'EV Scenarios'!D$2*'Node ratio'!$B5</f>
        <v>4.0071420132144802</v>
      </c>
      <c r="E4" s="2">
        <f>'[1]Pc, Summer, S6'!E4*Main!$B$8+'EV Scenarios'!E$2*'Node ratio'!$B5</f>
        <v>3.9722095414202117</v>
      </c>
      <c r="F4" s="2">
        <f>'[1]Pc, Summer, S6'!F4*Main!$B$8+'EV Scenarios'!F$2*'Node ratio'!$B5</f>
        <v>3.9775136760898433</v>
      </c>
      <c r="G4" s="2">
        <f>'[1]Pc, Summer, S6'!G4*Main!$B$8+'EV Scenarios'!G$2*'Node ratio'!$B5</f>
        <v>3.9361653734835178</v>
      </c>
      <c r="H4" s="2">
        <f>'[1]Pc, Summer, S6'!H4*Main!$B$8+'EV Scenarios'!H$2*'Node ratio'!$B5</f>
        <v>4.3631426155497604</v>
      </c>
      <c r="I4" s="2">
        <f>'[1]Pc, Summer, S6'!I4*Main!$B$8+'EV Scenarios'!I$2*'Node ratio'!$B5</f>
        <v>4.9747858507459339</v>
      </c>
      <c r="J4" s="2">
        <f>'[1]Pc, Summer, S6'!J4*Main!$B$8+'EV Scenarios'!J$2*'Node ratio'!$B5</f>
        <v>5.3209342594175437</v>
      </c>
      <c r="K4" s="2">
        <f>'[1]Pc, Summer, S6'!K4*Main!$B$8+'EV Scenarios'!K$2*'Node ratio'!$B5</f>
        <v>5.3584901738128767</v>
      </c>
      <c r="L4" s="2">
        <f>'[1]Pc, Summer, S6'!L4*Main!$B$8+'EV Scenarios'!L$2*'Node ratio'!$B5</f>
        <v>5.6844002883056621</v>
      </c>
      <c r="M4" s="2">
        <f>'[1]Pc, Summer, S6'!M4*Main!$B$8+'EV Scenarios'!M$2*'Node ratio'!$B5</f>
        <v>6.1696272140844171</v>
      </c>
      <c r="N4" s="2">
        <f>'[1]Pc, Summer, S6'!N4*Main!$B$8+'EV Scenarios'!N$2*'Node ratio'!$B5</f>
        <v>6.0931452045721368</v>
      </c>
      <c r="O4" s="2">
        <f>'[1]Pc, Summer, S6'!O4*Main!$B$8+'EV Scenarios'!O$2*'Node ratio'!$B5</f>
        <v>5.7416683160366837</v>
      </c>
      <c r="P4" s="2">
        <f>'[1]Pc, Summer, S6'!P4*Main!$B$8+'EV Scenarios'!P$2*'Node ratio'!$B5</f>
        <v>5.1609759928000525</v>
      </c>
      <c r="Q4" s="2">
        <f>'[1]Pc, Summer, S6'!Q4*Main!$B$8+'EV Scenarios'!Q$2*'Node ratio'!$B5</f>
        <v>4.8541738747206562</v>
      </c>
      <c r="R4" s="2">
        <f>'[1]Pc, Summer, S6'!R4*Main!$B$8+'EV Scenarios'!R$2*'Node ratio'!$B5</f>
        <v>4.6799691752911814</v>
      </c>
      <c r="S4" s="2">
        <f>'[1]Pc, Summer, S6'!S4*Main!$B$8+'EV Scenarios'!S$2*'Node ratio'!$B5</f>
        <v>4.8210293266248705</v>
      </c>
      <c r="T4" s="2">
        <f>'[1]Pc, Summer, S6'!T4*Main!$B$8+'EV Scenarios'!T$2*'Node ratio'!$B5</f>
        <v>4.8861645154658992</v>
      </c>
      <c r="U4" s="2">
        <f>'[1]Pc, Summer, S6'!U4*Main!$B$8+'EV Scenarios'!U$2*'Node ratio'!$B5</f>
        <v>5.0369898778505604</v>
      </c>
      <c r="V4" s="2">
        <f>'[1]Pc, Summer, S6'!V4*Main!$B$8+'EV Scenarios'!V$2*'Node ratio'!$B5</f>
        <v>5.0887301926586348</v>
      </c>
      <c r="W4" s="2">
        <f>'[1]Pc, Summer, S6'!W4*Main!$B$8+'EV Scenarios'!W$2*'Node ratio'!$B5</f>
        <v>5.2460182075559816</v>
      </c>
      <c r="X4" s="2">
        <f>'[1]Pc, Summer, S6'!X4*Main!$B$8+'EV Scenarios'!X$2*'Node ratio'!$B5</f>
        <v>4.9868652975310663</v>
      </c>
      <c r="Y4" s="2">
        <f>'[1]Pc, Summer, S6'!Y4*Main!$B$8+'EV Scenarios'!Y$2*'Node ratio'!$B5</f>
        <v>4.4993566092368109</v>
      </c>
    </row>
    <row r="5" spans="1:25" x14ac:dyDescent="0.25">
      <c r="A5">
        <v>36</v>
      </c>
      <c r="B5" s="2">
        <f>'[1]Pc, Summer, S6'!B5*Main!$B$8+'EV Scenarios'!B$2*'Node ratio'!$B6</f>
        <v>0.86343053624736354</v>
      </c>
      <c r="C5" s="2">
        <f>'[1]Pc, Summer, S6'!C5*Main!$B$8+'EV Scenarios'!C$2*'Node ratio'!$B6</f>
        <v>0.74810316780800035</v>
      </c>
      <c r="D5" s="2">
        <f>'[1]Pc, Summer, S6'!D5*Main!$B$8+'EV Scenarios'!D$2*'Node ratio'!$B6</f>
        <v>0.57507843962196115</v>
      </c>
      <c r="E5" s="2">
        <f>'[1]Pc, Summer, S6'!E5*Main!$B$8+'EV Scenarios'!E$2*'Node ratio'!$B6</f>
        <v>0.62329506917248656</v>
      </c>
      <c r="F5" s="2">
        <f>'[1]Pc, Summer, S6'!F5*Main!$B$8+'EV Scenarios'!F$2*'Node ratio'!$B6</f>
        <v>0.51690123017496048</v>
      </c>
      <c r="G5" s="2">
        <f>'[1]Pc, Summer, S6'!G5*Main!$B$8+'EV Scenarios'!G$2*'Node ratio'!$B6</f>
        <v>0.50408691562327834</v>
      </c>
      <c r="H5" s="2">
        <f>'[1]Pc, Summer, S6'!H5*Main!$B$8+'EV Scenarios'!H$2*'Node ratio'!$B6</f>
        <v>0.76750262106284106</v>
      </c>
      <c r="I5" s="2">
        <f>'[1]Pc, Summer, S6'!I5*Main!$B$8+'EV Scenarios'!I$2*'Node ratio'!$B6</f>
        <v>0.9590596228490692</v>
      </c>
      <c r="J5" s="2">
        <f>'[1]Pc, Summer, S6'!J5*Main!$B$8+'EV Scenarios'!J$2*'Node ratio'!$B6</f>
        <v>1.1178604406936472</v>
      </c>
      <c r="K5" s="2">
        <f>'[1]Pc, Summer, S6'!K5*Main!$B$8+'EV Scenarios'!K$2*'Node ratio'!$B6</f>
        <v>1.2111778002329436</v>
      </c>
      <c r="L5" s="2">
        <f>'[1]Pc, Summer, S6'!L5*Main!$B$8+'EV Scenarios'!L$2*'Node ratio'!$B6</f>
        <v>1.2550343815223082</v>
      </c>
      <c r="M5" s="2">
        <f>'[1]Pc, Summer, S6'!M5*Main!$B$8+'EV Scenarios'!M$2*'Node ratio'!$B6</f>
        <v>1.1565248070291427</v>
      </c>
      <c r="N5" s="2">
        <f>'[1]Pc, Summer, S6'!N5*Main!$B$8+'EV Scenarios'!N$2*'Node ratio'!$B6</f>
        <v>1.2332408553045417</v>
      </c>
      <c r="O5" s="2">
        <f>'[1]Pc, Summer, S6'!O5*Main!$B$8+'EV Scenarios'!O$2*'Node ratio'!$B6</f>
        <v>1.1723804530035433</v>
      </c>
      <c r="P5" s="2">
        <f>'[1]Pc, Summer, S6'!P5*Main!$B$8+'EV Scenarios'!P$2*'Node ratio'!$B6</f>
        <v>0.94618373864921312</v>
      </c>
      <c r="Q5" s="2">
        <f>'[1]Pc, Summer, S6'!Q5*Main!$B$8+'EV Scenarios'!Q$2*'Node ratio'!$B6</f>
        <v>0.90882638431236007</v>
      </c>
      <c r="R5" s="2">
        <f>'[1]Pc, Summer, S6'!R5*Main!$B$8+'EV Scenarios'!R$2*'Node ratio'!$B6</f>
        <v>0.85836916691446996</v>
      </c>
      <c r="S5" s="2">
        <f>'[1]Pc, Summer, S6'!S5*Main!$B$8+'EV Scenarios'!S$2*'Node ratio'!$B6</f>
        <v>0.99624696767648357</v>
      </c>
      <c r="T5" s="2">
        <f>'[1]Pc, Summer, S6'!T5*Main!$B$8+'EV Scenarios'!T$2*'Node ratio'!$B6</f>
        <v>1.1639361902510685</v>
      </c>
      <c r="U5" s="2">
        <f>'[1]Pc, Summer, S6'!U5*Main!$B$8+'EV Scenarios'!U$2*'Node ratio'!$B6</f>
        <v>1.2263041127986343</v>
      </c>
      <c r="V5" s="2">
        <f>'[1]Pc, Summer, S6'!V5*Main!$B$8+'EV Scenarios'!V$2*'Node ratio'!$B6</f>
        <v>1.2138426603714074</v>
      </c>
      <c r="W5" s="2">
        <f>'[1]Pc, Summer, S6'!W5*Main!$B$8+'EV Scenarios'!W$2*'Node ratio'!$B6</f>
        <v>1.3765253077455653</v>
      </c>
      <c r="X5" s="2">
        <f>'[1]Pc, Summer, S6'!X5*Main!$B$8+'EV Scenarios'!X$2*'Node ratio'!$B6</f>
        <v>1.3103988130688651</v>
      </c>
      <c r="Y5" s="2">
        <f>'[1]Pc, Summer, S6'!Y5*Main!$B$8+'EV Scenarios'!Y$2*'Node ratio'!$B6</f>
        <v>1.0979873240989142</v>
      </c>
    </row>
    <row r="6" spans="1:25" x14ac:dyDescent="0.25">
      <c r="A6">
        <v>26</v>
      </c>
      <c r="B6" s="2">
        <f>'[1]Pc, Summer, S6'!B6*Main!$B$8+'EV Scenarios'!B$2*'Node ratio'!$B7</f>
        <v>4.6905716477025585</v>
      </c>
      <c r="C6" s="2">
        <f>'[1]Pc, Summer, S6'!C6*Main!$B$8+'EV Scenarios'!C$2*'Node ratio'!$B7</f>
        <v>4.383574724741921</v>
      </c>
      <c r="D6" s="2">
        <f>'[1]Pc, Summer, S6'!D6*Main!$B$8+'EV Scenarios'!D$2*'Node ratio'!$B7</f>
        <v>3.923983382249487</v>
      </c>
      <c r="E6" s="2">
        <f>'[1]Pc, Summer, S6'!E6*Main!$B$8+'EV Scenarios'!E$2*'Node ratio'!$B7</f>
        <v>3.785957266928512</v>
      </c>
      <c r="F6" s="2">
        <f>'[1]Pc, Summer, S6'!F6*Main!$B$8+'EV Scenarios'!F$2*'Node ratio'!$B7</f>
        <v>3.6945780001392716</v>
      </c>
      <c r="G6" s="2">
        <f>'[1]Pc, Summer, S6'!G6*Main!$B$8+'EV Scenarios'!G$2*'Node ratio'!$B7</f>
        <v>3.6510900725972668</v>
      </c>
      <c r="H6" s="2">
        <f>'[1]Pc, Summer, S6'!H6*Main!$B$8+'EV Scenarios'!H$2*'Node ratio'!$B7</f>
        <v>3.9144157494962353</v>
      </c>
      <c r="I6" s="2">
        <f>'[1]Pc, Summer, S6'!I6*Main!$B$8+'EV Scenarios'!I$2*'Node ratio'!$B7</f>
        <v>4.1243720293407753</v>
      </c>
      <c r="J6" s="2">
        <f>'[1]Pc, Summer, S6'!J6*Main!$B$8+'EV Scenarios'!J$2*'Node ratio'!$B7</f>
        <v>4.7825899678202468</v>
      </c>
      <c r="K6" s="2">
        <f>'[1]Pc, Summer, S6'!K6*Main!$B$8+'EV Scenarios'!K$2*'Node ratio'!$B7</f>
        <v>5.3431869022467549</v>
      </c>
      <c r="L6" s="2">
        <f>'[1]Pc, Summer, S6'!L6*Main!$B$8+'EV Scenarios'!L$2*'Node ratio'!$B7</f>
        <v>5.7563825222410552</v>
      </c>
      <c r="M6" s="2">
        <f>'[1]Pc, Summer, S6'!M6*Main!$B$8+'EV Scenarios'!M$2*'Node ratio'!$B7</f>
        <v>6.0650979633443027</v>
      </c>
      <c r="N6" s="2">
        <f>'[1]Pc, Summer, S6'!N6*Main!$B$8+'EV Scenarios'!N$2*'Node ratio'!$B7</f>
        <v>6.2464964775091909</v>
      </c>
      <c r="O6" s="2">
        <f>'[1]Pc, Summer, S6'!O6*Main!$B$8+'EV Scenarios'!O$2*'Node ratio'!$B7</f>
        <v>6.0555950397068354</v>
      </c>
      <c r="P6" s="2">
        <f>'[1]Pc, Summer, S6'!P6*Main!$B$8+'EV Scenarios'!P$2*'Node ratio'!$B7</f>
        <v>5.647422180124094</v>
      </c>
      <c r="Q6" s="2">
        <f>'[1]Pc, Summer, S6'!Q6*Main!$B$8+'EV Scenarios'!Q$2*'Node ratio'!$B7</f>
        <v>5.453794981324509</v>
      </c>
      <c r="R6" s="2">
        <f>'[1]Pc, Summer, S6'!R6*Main!$B$8+'EV Scenarios'!R$2*'Node ratio'!$B7</f>
        <v>5.3089445034774778</v>
      </c>
      <c r="S6" s="2">
        <f>'[1]Pc, Summer, S6'!S6*Main!$B$8+'EV Scenarios'!S$2*'Node ratio'!$B7</f>
        <v>5.2719440785966194</v>
      </c>
      <c r="T6" s="2">
        <f>'[1]Pc, Summer, S6'!T6*Main!$B$8+'EV Scenarios'!T$2*'Node ratio'!$B7</f>
        <v>5.2075273607670001</v>
      </c>
      <c r="U6" s="2">
        <f>'[1]Pc, Summer, S6'!U6*Main!$B$8+'EV Scenarios'!U$2*'Node ratio'!$B7</f>
        <v>5.3202315063753138</v>
      </c>
      <c r="V6" s="2">
        <f>'[1]Pc, Summer, S6'!V6*Main!$B$8+'EV Scenarios'!V$2*'Node ratio'!$B7</f>
        <v>5.5877577058916641</v>
      </c>
      <c r="W6" s="2">
        <f>'[1]Pc, Summer, S6'!W6*Main!$B$8+'EV Scenarios'!W$2*'Node ratio'!$B7</f>
        <v>6.0656599325776543</v>
      </c>
      <c r="X6" s="2">
        <f>'[1]Pc, Summer, S6'!X6*Main!$B$8+'EV Scenarios'!X$2*'Node ratio'!$B7</f>
        <v>6.0805051149614346</v>
      </c>
      <c r="Y6" s="2">
        <f>'[1]Pc, Summer, S6'!Y6*Main!$B$8+'EV Scenarios'!Y$2*'Node ratio'!$B7</f>
        <v>5.3957314323069232</v>
      </c>
    </row>
    <row r="7" spans="1:25" x14ac:dyDescent="0.25">
      <c r="A7">
        <v>24</v>
      </c>
      <c r="B7" s="2">
        <f>'[1]Pc, Summer, S6'!B7*Main!$B$8+'EV Scenarios'!B$2*'Node ratio'!$B8</f>
        <v>6.6834634772894592</v>
      </c>
      <c r="C7" s="2">
        <f>'[1]Pc, Summer, S6'!C7*Main!$B$8+'EV Scenarios'!C$2*'Node ratio'!$B8</f>
        <v>6.7317284021894066</v>
      </c>
      <c r="D7" s="2">
        <f>'[1]Pc, Summer, S6'!D7*Main!$B$8+'EV Scenarios'!D$2*'Node ratio'!$B8</f>
        <v>6.3899946117621482</v>
      </c>
      <c r="E7" s="2">
        <f>'[1]Pc, Summer, S6'!E7*Main!$B$8+'EV Scenarios'!E$2*'Node ratio'!$B8</f>
        <v>6.396335275276761</v>
      </c>
      <c r="F7" s="2">
        <f>'[1]Pc, Summer, S6'!F7*Main!$B$8+'EV Scenarios'!F$2*'Node ratio'!$B8</f>
        <v>6.2162030599504776</v>
      </c>
      <c r="G7" s="2">
        <f>'[1]Pc, Summer, S6'!G7*Main!$B$8+'EV Scenarios'!G$2*'Node ratio'!$B8</f>
        <v>6.1586022788245209</v>
      </c>
      <c r="H7" s="2">
        <f>'[1]Pc, Summer, S6'!H7*Main!$B$8+'EV Scenarios'!H$2*'Node ratio'!$B8</f>
        <v>5.9014041984460048</v>
      </c>
      <c r="I7" s="2">
        <f>'[1]Pc, Summer, S6'!I7*Main!$B$8+'EV Scenarios'!I$2*'Node ratio'!$B8</f>
        <v>6.3328083097596934</v>
      </c>
      <c r="J7" s="2">
        <f>'[1]Pc, Summer, S6'!J7*Main!$B$8+'EV Scenarios'!J$2*'Node ratio'!$B8</f>
        <v>6.6347427398667209</v>
      </c>
      <c r="K7" s="2">
        <f>'[1]Pc, Summer, S6'!K7*Main!$B$8+'EV Scenarios'!K$2*'Node ratio'!$B8</f>
        <v>7.0092370830762203</v>
      </c>
      <c r="L7" s="2">
        <f>'[1]Pc, Summer, S6'!L7*Main!$B$8+'EV Scenarios'!L$2*'Node ratio'!$B8</f>
        <v>7.1385110224528789</v>
      </c>
      <c r="M7" s="2">
        <f>'[1]Pc, Summer, S6'!M7*Main!$B$8+'EV Scenarios'!M$2*'Node ratio'!$B8</f>
        <v>7.4084780793664331</v>
      </c>
      <c r="N7" s="2">
        <f>'[1]Pc, Summer, S6'!N7*Main!$B$8+'EV Scenarios'!N$2*'Node ratio'!$B8</f>
        <v>7.3623679222726635</v>
      </c>
      <c r="O7" s="2">
        <f>'[1]Pc, Summer, S6'!O7*Main!$B$8+'EV Scenarios'!O$2*'Node ratio'!$B8</f>
        <v>7.0571013274989962</v>
      </c>
      <c r="P7" s="2">
        <f>'[1]Pc, Summer, S6'!P7*Main!$B$8+'EV Scenarios'!P$2*'Node ratio'!$B8</f>
        <v>6.4818167264853219</v>
      </c>
      <c r="Q7" s="2">
        <f>'[1]Pc, Summer, S6'!Q7*Main!$B$8+'EV Scenarios'!Q$2*'Node ratio'!$B8</f>
        <v>6.643579149639562</v>
      </c>
      <c r="R7" s="2">
        <f>'[1]Pc, Summer, S6'!R7*Main!$B$8+'EV Scenarios'!R$2*'Node ratio'!$B8</f>
        <v>6.501492613492875</v>
      </c>
      <c r="S7" s="2">
        <f>'[1]Pc, Summer, S6'!S7*Main!$B$8+'EV Scenarios'!S$2*'Node ratio'!$B8</f>
        <v>6.3527927537249145</v>
      </c>
      <c r="T7" s="2">
        <f>'[1]Pc, Summer, S6'!T7*Main!$B$8+'EV Scenarios'!T$2*'Node ratio'!$B8</f>
        <v>6.1636479219231264</v>
      </c>
      <c r="U7" s="2">
        <f>'[1]Pc, Summer, S6'!U7*Main!$B$8+'EV Scenarios'!U$2*'Node ratio'!$B8</f>
        <v>6.552124360854453</v>
      </c>
      <c r="V7" s="2">
        <f>'[1]Pc, Summer, S6'!V7*Main!$B$8+'EV Scenarios'!V$2*'Node ratio'!$B8</f>
        <v>6.3724151178159056</v>
      </c>
      <c r="W7" s="2">
        <f>'[1]Pc, Summer, S6'!W7*Main!$B$8+'EV Scenarios'!W$2*'Node ratio'!$B8</f>
        <v>6.733777027366858</v>
      </c>
      <c r="X7" s="2">
        <f>'[1]Pc, Summer, S6'!X7*Main!$B$8+'EV Scenarios'!X$2*'Node ratio'!$B8</f>
        <v>6.6535139233793732</v>
      </c>
      <c r="Y7" s="2">
        <f>'[1]Pc, Summer, S6'!Y7*Main!$B$8+'EV Scenarios'!Y$2*'Node ratio'!$B8</f>
        <v>6.3481086300062683</v>
      </c>
    </row>
    <row r="8" spans="1:25" x14ac:dyDescent="0.25">
      <c r="A8">
        <v>28</v>
      </c>
      <c r="B8" s="2">
        <f>'[1]Pc, Summer, S6'!B8*Main!$B$8+'EV Scenarios'!B$2*'Node ratio'!$B9</f>
        <v>3.5268666623741129</v>
      </c>
      <c r="C8" s="2">
        <f>'[1]Pc, Summer, S6'!C8*Main!$B$8+'EV Scenarios'!C$2*'Node ratio'!$B9</f>
        <v>3.3440110298975272</v>
      </c>
      <c r="D8" s="2">
        <f>'[1]Pc, Summer, S6'!D8*Main!$B$8+'EV Scenarios'!D$2*'Node ratio'!$B9</f>
        <v>3.2461033230444274</v>
      </c>
      <c r="E8" s="2">
        <f>'[1]Pc, Summer, S6'!E8*Main!$B$8+'EV Scenarios'!E$2*'Node ratio'!$B9</f>
        <v>3.215137422059299</v>
      </c>
      <c r="F8" s="2">
        <f>'[1]Pc, Summer, S6'!F8*Main!$B$8+'EV Scenarios'!F$2*'Node ratio'!$B9</f>
        <v>3.2050784228996614</v>
      </c>
      <c r="G8" s="2">
        <f>'[1]Pc, Summer, S6'!G8*Main!$B$8+'EV Scenarios'!G$2*'Node ratio'!$B9</f>
        <v>3.2311424456369053</v>
      </c>
      <c r="H8" s="2">
        <f>'[1]Pc, Summer, S6'!H8*Main!$B$8+'EV Scenarios'!H$2*'Node ratio'!$B9</f>
        <v>3.4759118343994571</v>
      </c>
      <c r="I8" s="2">
        <f>'[1]Pc, Summer, S6'!I8*Main!$B$8+'EV Scenarios'!I$2*'Node ratio'!$B9</f>
        <v>4.0856875325744699</v>
      </c>
      <c r="J8" s="2">
        <f>'[1]Pc, Summer, S6'!J8*Main!$B$8+'EV Scenarios'!J$2*'Node ratio'!$B9</f>
        <v>4.6370052112548201</v>
      </c>
      <c r="K8" s="2">
        <f>'[1]Pc, Summer, S6'!K8*Main!$B$8+'EV Scenarios'!K$2*'Node ratio'!$B9</f>
        <v>5.1225764049022224</v>
      </c>
      <c r="L8" s="2">
        <f>'[1]Pc, Summer, S6'!L8*Main!$B$8+'EV Scenarios'!L$2*'Node ratio'!$B9</f>
        <v>5.3710180115444697</v>
      </c>
      <c r="M8" s="2">
        <f>'[1]Pc, Summer, S6'!M8*Main!$B$8+'EV Scenarios'!M$2*'Node ratio'!$B9</f>
        <v>5.3966327904418687</v>
      </c>
      <c r="N8" s="2">
        <f>'[1]Pc, Summer, S6'!N8*Main!$B$8+'EV Scenarios'!N$2*'Node ratio'!$B9</f>
        <v>5.5595985323714414</v>
      </c>
      <c r="O8" s="2">
        <f>'[1]Pc, Summer, S6'!O8*Main!$B$8+'EV Scenarios'!O$2*'Node ratio'!$B9</f>
        <v>5.422919929139816</v>
      </c>
      <c r="P8" s="2">
        <f>'[1]Pc, Summer, S6'!P8*Main!$B$8+'EV Scenarios'!P$2*'Node ratio'!$B9</f>
        <v>4.9070682595804067</v>
      </c>
      <c r="Q8" s="2">
        <f>'[1]Pc, Summer, S6'!Q8*Main!$B$8+'EV Scenarios'!Q$2*'Node ratio'!$B9</f>
        <v>4.9315031812655103</v>
      </c>
      <c r="R8" s="2">
        <f>'[1]Pc, Summer, S6'!R8*Main!$B$8+'EV Scenarios'!R$2*'Node ratio'!$B9</f>
        <v>4.9364773246275986</v>
      </c>
      <c r="S8" s="2">
        <f>'[1]Pc, Summer, S6'!S8*Main!$B$8+'EV Scenarios'!S$2*'Node ratio'!$B9</f>
        <v>4.7397938048382624</v>
      </c>
      <c r="T8" s="2">
        <f>'[1]Pc, Summer, S6'!T8*Main!$B$8+'EV Scenarios'!T$2*'Node ratio'!$B9</f>
        <v>4.6510789924932432</v>
      </c>
      <c r="U8" s="2">
        <f>'[1]Pc, Summer, S6'!U8*Main!$B$8+'EV Scenarios'!U$2*'Node ratio'!$B9</f>
        <v>4.8556651719833832</v>
      </c>
      <c r="V8" s="2">
        <f>'[1]Pc, Summer, S6'!V8*Main!$B$8+'EV Scenarios'!V$2*'Node ratio'!$B9</f>
        <v>4.7710267159668254</v>
      </c>
      <c r="W8" s="2">
        <f>'[1]Pc, Summer, S6'!W8*Main!$B$8+'EV Scenarios'!W$2*'Node ratio'!$B9</f>
        <v>4.4162145360725091</v>
      </c>
      <c r="X8" s="2">
        <f>'[1]Pc, Summer, S6'!X8*Main!$B$8+'EV Scenarios'!X$2*'Node ratio'!$B9</f>
        <v>4.4144178277591397</v>
      </c>
      <c r="Y8" s="2">
        <f>'[1]Pc, Summer, S6'!Y8*Main!$B$8+'EV Scenarios'!Y$2*'Node ratio'!$B9</f>
        <v>3.8042048788739842</v>
      </c>
    </row>
    <row r="9" spans="1:25" x14ac:dyDescent="0.25">
      <c r="A9">
        <v>6</v>
      </c>
      <c r="B9" s="2">
        <f>'[1]Pc, Summer, S6'!B9*Main!$B$8+'EV Scenarios'!B$2*'Node ratio'!$B10</f>
        <v>2.1996383303957789</v>
      </c>
      <c r="C9" s="2">
        <f>'[1]Pc, Summer, S6'!C9*Main!$B$8+'EV Scenarios'!C$2*'Node ratio'!$B10</f>
        <v>2.0977916902103408</v>
      </c>
      <c r="D9" s="2">
        <f>'[1]Pc, Summer, S6'!D9*Main!$B$8+'EV Scenarios'!D$2*'Node ratio'!$B10</f>
        <v>1.9445678761999154</v>
      </c>
      <c r="E9" s="2">
        <f>'[1]Pc, Summer, S6'!E9*Main!$B$8+'EV Scenarios'!E$2*'Node ratio'!$B10</f>
        <v>1.9129366197993534</v>
      </c>
      <c r="F9" s="2">
        <f>'[1]Pc, Summer, S6'!F9*Main!$B$8+'EV Scenarios'!F$2*'Node ratio'!$B10</f>
        <v>1.9599345678687681</v>
      </c>
      <c r="G9" s="2">
        <f>'[1]Pc, Summer, S6'!G9*Main!$B$8+'EV Scenarios'!G$2*'Node ratio'!$B10</f>
        <v>2.1035667026395299</v>
      </c>
      <c r="H9" s="2">
        <f>'[1]Pc, Summer, S6'!H9*Main!$B$8+'EV Scenarios'!H$2*'Node ratio'!$B10</f>
        <v>3.1334045940855115</v>
      </c>
      <c r="I9" s="2">
        <f>'[1]Pc, Summer, S6'!I9*Main!$B$8+'EV Scenarios'!I$2*'Node ratio'!$B10</f>
        <v>3.6110203524097177</v>
      </c>
      <c r="J9" s="2">
        <f>'[1]Pc, Summer, S6'!J9*Main!$B$8+'EV Scenarios'!J$2*'Node ratio'!$B10</f>
        <v>3.9818456751519702</v>
      </c>
      <c r="K9" s="2">
        <f>'[1]Pc, Summer, S6'!K9*Main!$B$8+'EV Scenarios'!K$2*'Node ratio'!$B10</f>
        <v>4.0074986621733144</v>
      </c>
      <c r="L9" s="2">
        <f>'[1]Pc, Summer, S6'!L9*Main!$B$8+'EV Scenarios'!L$2*'Node ratio'!$B10</f>
        <v>4.3270179952327439</v>
      </c>
      <c r="M9" s="2">
        <f>'[1]Pc, Summer, S6'!M9*Main!$B$8+'EV Scenarios'!M$2*'Node ratio'!$B10</f>
        <v>4.5048437351223098</v>
      </c>
      <c r="N9" s="2">
        <f>'[1]Pc, Summer, S6'!N9*Main!$B$8+'EV Scenarios'!N$2*'Node ratio'!$B10</f>
        <v>3.9929411669185058</v>
      </c>
      <c r="O9" s="2">
        <f>'[1]Pc, Summer, S6'!O9*Main!$B$8+'EV Scenarios'!O$2*'Node ratio'!$B10</f>
        <v>3.4212077774874308</v>
      </c>
      <c r="P9" s="2">
        <f>'[1]Pc, Summer, S6'!P9*Main!$B$8+'EV Scenarios'!P$2*'Node ratio'!$B10</f>
        <v>2.9187007622864742</v>
      </c>
      <c r="Q9" s="2">
        <f>'[1]Pc, Summer, S6'!Q9*Main!$B$8+'EV Scenarios'!Q$2*'Node ratio'!$B10</f>
        <v>2.7880495624846287</v>
      </c>
      <c r="R9" s="2">
        <f>'[1]Pc, Summer, S6'!R9*Main!$B$8+'EV Scenarios'!R$2*'Node ratio'!$B10</f>
        <v>2.7464612358340372</v>
      </c>
      <c r="S9" s="2">
        <f>'[1]Pc, Summer, S6'!S9*Main!$B$8+'EV Scenarios'!S$2*'Node ratio'!$B10</f>
        <v>2.7432815732423741</v>
      </c>
      <c r="T9" s="2">
        <f>'[1]Pc, Summer, S6'!T9*Main!$B$8+'EV Scenarios'!T$2*'Node ratio'!$B10</f>
        <v>2.7432774948711445</v>
      </c>
      <c r="U9" s="2">
        <f>'[1]Pc, Summer, S6'!U9*Main!$B$8+'EV Scenarios'!U$2*'Node ratio'!$B10</f>
        <v>2.8381001077589114</v>
      </c>
      <c r="V9" s="2">
        <f>'[1]Pc, Summer, S6'!V9*Main!$B$8+'EV Scenarios'!V$2*'Node ratio'!$B10</f>
        <v>2.9172473913826065</v>
      </c>
      <c r="W9" s="2">
        <f>'[1]Pc, Summer, S6'!W9*Main!$B$8+'EV Scenarios'!W$2*'Node ratio'!$B10</f>
        <v>3.0271379595925128</v>
      </c>
      <c r="X9" s="2">
        <f>'[1]Pc, Summer, S6'!X9*Main!$B$8+'EV Scenarios'!X$2*'Node ratio'!$B10</f>
        <v>2.8345311545953047</v>
      </c>
      <c r="Y9" s="2">
        <f>'[1]Pc, Summer, S6'!Y9*Main!$B$8+'EV Scenarios'!Y$2*'Node ratio'!$B10</f>
        <v>2.5347825397981421</v>
      </c>
    </row>
    <row r="10" spans="1:25" x14ac:dyDescent="0.25">
      <c r="A10">
        <v>30</v>
      </c>
      <c r="B10" s="2">
        <f>'[1]Pc, Summer, S6'!B10*Main!$B$8+'EV Scenarios'!B$2*'Node ratio'!$B11</f>
        <v>2.2667273021995844</v>
      </c>
      <c r="C10" s="2">
        <f>'[1]Pc, Summer, S6'!C10*Main!$B$8+'EV Scenarios'!C$2*'Node ratio'!$B11</f>
        <v>2.1351836918041305</v>
      </c>
      <c r="D10" s="2">
        <f>'[1]Pc, Summer, S6'!D10*Main!$B$8+'EV Scenarios'!D$2*'Node ratio'!$B11</f>
        <v>1.9602854044259697</v>
      </c>
      <c r="E10" s="2">
        <f>'[1]Pc, Summer, S6'!E10*Main!$B$8+'EV Scenarios'!E$2*'Node ratio'!$B11</f>
        <v>1.8402867523035416</v>
      </c>
      <c r="F10" s="2">
        <f>'[1]Pc, Summer, S6'!F10*Main!$B$8+'EV Scenarios'!F$2*'Node ratio'!$B11</f>
        <v>1.7517571055684387</v>
      </c>
      <c r="G10" s="2">
        <f>'[1]Pc, Summer, S6'!G10*Main!$B$8+'EV Scenarios'!G$2*'Node ratio'!$B11</f>
        <v>1.8850364657342389</v>
      </c>
      <c r="H10" s="2">
        <f>'[1]Pc, Summer, S6'!H10*Main!$B$8+'EV Scenarios'!H$2*'Node ratio'!$B11</f>
        <v>1.8913611612674237</v>
      </c>
      <c r="I10" s="2">
        <f>'[1]Pc, Summer, S6'!I10*Main!$B$8+'EV Scenarios'!I$2*'Node ratio'!$B11</f>
        <v>1.9188264409122577</v>
      </c>
      <c r="J10" s="2">
        <f>'[1]Pc, Summer, S6'!J10*Main!$B$8+'EV Scenarios'!J$2*'Node ratio'!$B11</f>
        <v>2.1174653295886632</v>
      </c>
      <c r="K10" s="2">
        <f>'[1]Pc, Summer, S6'!K10*Main!$B$8+'EV Scenarios'!K$2*'Node ratio'!$B11</f>
        <v>2.3681582495591309</v>
      </c>
      <c r="L10" s="2">
        <f>'[1]Pc, Summer, S6'!L10*Main!$B$8+'EV Scenarios'!L$2*'Node ratio'!$B11</f>
        <v>2.419724251400392</v>
      </c>
      <c r="M10" s="2">
        <f>'[1]Pc, Summer, S6'!M10*Main!$B$8+'EV Scenarios'!M$2*'Node ratio'!$B11</f>
        <v>2.6014574009834721</v>
      </c>
      <c r="N10" s="2">
        <f>'[1]Pc, Summer, S6'!N10*Main!$B$8+'EV Scenarios'!N$2*'Node ratio'!$B11</f>
        <v>2.5511458986907707</v>
      </c>
      <c r="O10" s="2">
        <f>'[1]Pc, Summer, S6'!O10*Main!$B$8+'EV Scenarios'!O$2*'Node ratio'!$B11</f>
        <v>2.4634740377925941</v>
      </c>
      <c r="P10" s="2">
        <f>'[1]Pc, Summer, S6'!P10*Main!$B$8+'EV Scenarios'!P$2*'Node ratio'!$B11</f>
        <v>2.1036429734258655</v>
      </c>
      <c r="Q10" s="2">
        <f>'[1]Pc, Summer, S6'!Q10*Main!$B$8+'EV Scenarios'!Q$2*'Node ratio'!$B11</f>
        <v>1.8959824313136364</v>
      </c>
      <c r="R10" s="2">
        <f>'[1]Pc, Summer, S6'!R10*Main!$B$8+'EV Scenarios'!R$2*'Node ratio'!$B11</f>
        <v>1.8891242658832967</v>
      </c>
      <c r="S10" s="2">
        <f>'[1]Pc, Summer, S6'!S10*Main!$B$8+'EV Scenarios'!S$2*'Node ratio'!$B11</f>
        <v>1.9641985482993265</v>
      </c>
      <c r="T10" s="2">
        <f>'[1]Pc, Summer, S6'!T10*Main!$B$8+'EV Scenarios'!T$2*'Node ratio'!$B11</f>
        <v>2.1040261728608178</v>
      </c>
      <c r="U10" s="2">
        <f>'[1]Pc, Summer, S6'!U10*Main!$B$8+'EV Scenarios'!U$2*'Node ratio'!$B11</f>
        <v>2.1564583136836748</v>
      </c>
      <c r="V10" s="2">
        <f>'[1]Pc, Summer, S6'!V10*Main!$B$8+'EV Scenarios'!V$2*'Node ratio'!$B11</f>
        <v>2.2885967939492002</v>
      </c>
      <c r="W10" s="2">
        <f>'[1]Pc, Summer, S6'!W10*Main!$B$8+'EV Scenarios'!W$2*'Node ratio'!$B11</f>
        <v>2.4329243497747894</v>
      </c>
      <c r="X10" s="2">
        <f>'[1]Pc, Summer, S6'!X10*Main!$B$8+'EV Scenarios'!X$2*'Node ratio'!$B11</f>
        <v>2.5542347188619163</v>
      </c>
      <c r="Y10" s="2">
        <f>'[1]Pc, Summer, S6'!Y10*Main!$B$8+'EV Scenarios'!Y$2*'Node ratio'!$B11</f>
        <v>2.4358717492027475</v>
      </c>
    </row>
    <row r="11" spans="1:25" x14ac:dyDescent="0.25">
      <c r="A11">
        <v>40</v>
      </c>
      <c r="B11" s="2">
        <f>'[1]Pc, Summer, S6'!B11*Main!$B$8+'EV Scenarios'!B$2*'Node ratio'!$B12</f>
        <v>3.1654128472400553</v>
      </c>
      <c r="C11" s="2">
        <f>'[1]Pc, Summer, S6'!C11*Main!$B$8+'EV Scenarios'!C$2*'Node ratio'!$B12</f>
        <v>2.9984382324224499</v>
      </c>
      <c r="D11" s="2">
        <f>'[1]Pc, Summer, S6'!D11*Main!$B$8+'EV Scenarios'!D$2*'Node ratio'!$B12</f>
        <v>2.9023846169067067</v>
      </c>
      <c r="E11" s="2">
        <f>'[1]Pc, Summer, S6'!E11*Main!$B$8+'EV Scenarios'!E$2*'Node ratio'!$B12</f>
        <v>2.9058051790358079</v>
      </c>
      <c r="F11" s="2">
        <f>'[1]Pc, Summer, S6'!F11*Main!$B$8+'EV Scenarios'!F$2*'Node ratio'!$B12</f>
        <v>2.9107976769193487</v>
      </c>
      <c r="G11" s="2">
        <f>'[1]Pc, Summer, S6'!G11*Main!$B$8+'EV Scenarios'!G$2*'Node ratio'!$B12</f>
        <v>2.9321442064905114</v>
      </c>
      <c r="H11" s="2">
        <f>'[1]Pc, Summer, S6'!H11*Main!$B$8+'EV Scenarios'!H$2*'Node ratio'!$B12</f>
        <v>3.2177050713592261</v>
      </c>
      <c r="I11" s="2">
        <f>'[1]Pc, Summer, S6'!I11*Main!$B$8+'EV Scenarios'!I$2*'Node ratio'!$B12</f>
        <v>3.5647014711661837</v>
      </c>
      <c r="J11" s="2">
        <f>'[1]Pc, Summer, S6'!J11*Main!$B$8+'EV Scenarios'!J$2*'Node ratio'!$B12</f>
        <v>3.8864517492969326</v>
      </c>
      <c r="K11" s="2">
        <f>'[1]Pc, Summer, S6'!K11*Main!$B$8+'EV Scenarios'!K$2*'Node ratio'!$B12</f>
        <v>4.0985276025285593</v>
      </c>
      <c r="L11" s="2">
        <f>'[1]Pc, Summer, S6'!L11*Main!$B$8+'EV Scenarios'!L$2*'Node ratio'!$B12</f>
        <v>4.2710509596342785</v>
      </c>
      <c r="M11" s="2">
        <f>'[1]Pc, Summer, S6'!M11*Main!$B$8+'EV Scenarios'!M$2*'Node ratio'!$B12</f>
        <v>4.39117226911881</v>
      </c>
      <c r="N11" s="2">
        <f>'[1]Pc, Summer, S6'!N11*Main!$B$8+'EV Scenarios'!N$2*'Node ratio'!$B12</f>
        <v>4.2687903408435277</v>
      </c>
      <c r="O11" s="2">
        <f>'[1]Pc, Summer, S6'!O11*Main!$B$8+'EV Scenarios'!O$2*'Node ratio'!$B12</f>
        <v>4.0696368471088329</v>
      </c>
      <c r="P11" s="2">
        <f>'[1]Pc, Summer, S6'!P11*Main!$B$8+'EV Scenarios'!P$2*'Node ratio'!$B12</f>
        <v>3.9193173813811502</v>
      </c>
      <c r="Q11" s="2">
        <f>'[1]Pc, Summer, S6'!Q11*Main!$B$8+'EV Scenarios'!Q$2*'Node ratio'!$B12</f>
        <v>3.7732492540790266</v>
      </c>
      <c r="R11" s="2">
        <f>'[1]Pc, Summer, S6'!R11*Main!$B$8+'EV Scenarios'!R$2*'Node ratio'!$B12</f>
        <v>3.7545353327402964</v>
      </c>
      <c r="S11" s="2">
        <f>'[1]Pc, Summer, S6'!S11*Main!$B$8+'EV Scenarios'!S$2*'Node ratio'!$B12</f>
        <v>3.7586897894379541</v>
      </c>
      <c r="T11" s="2">
        <f>'[1]Pc, Summer, S6'!T11*Main!$B$8+'EV Scenarios'!T$2*'Node ratio'!$B12</f>
        <v>3.8186997601217336</v>
      </c>
      <c r="U11" s="2">
        <f>'[1]Pc, Summer, S6'!U11*Main!$B$8+'EV Scenarios'!U$2*'Node ratio'!$B12</f>
        <v>3.9778927121975687</v>
      </c>
      <c r="V11" s="2">
        <f>'[1]Pc, Summer, S6'!V11*Main!$B$8+'EV Scenarios'!V$2*'Node ratio'!$B12</f>
        <v>4.0677948573947749</v>
      </c>
      <c r="W11" s="2">
        <f>'[1]Pc, Summer, S6'!W11*Main!$B$8+'EV Scenarios'!W$2*'Node ratio'!$B12</f>
        <v>4.2556254345568254</v>
      </c>
      <c r="X11" s="2">
        <f>'[1]Pc, Summer, S6'!X11*Main!$B$8+'EV Scenarios'!X$2*'Node ratio'!$B12</f>
        <v>3.9454299370666348</v>
      </c>
      <c r="Y11" s="2">
        <f>'[1]Pc, Summer, S6'!Y11*Main!$B$8+'EV Scenarios'!Y$2*'Node ratio'!$B12</f>
        <v>3.4159125802129178</v>
      </c>
    </row>
    <row r="12" spans="1:25" x14ac:dyDescent="0.25">
      <c r="A12">
        <v>14</v>
      </c>
      <c r="B12" s="2">
        <f>'[1]Pc, Summer, S6'!B12*Main!$B$8+'EV Scenarios'!B$2*'Node ratio'!$B13</f>
        <v>1.3757636124208221</v>
      </c>
      <c r="C12" s="2">
        <f>'[1]Pc, Summer, S6'!C12*Main!$B$8+'EV Scenarios'!C$2*'Node ratio'!$B13</f>
        <v>1.278901940950683</v>
      </c>
      <c r="D12" s="2">
        <f>'[1]Pc, Summer, S6'!D12*Main!$B$8+'EV Scenarios'!D$2*'Node ratio'!$B13</f>
        <v>1.1577626801510255</v>
      </c>
      <c r="E12" s="2">
        <f>'[1]Pc, Summer, S6'!E12*Main!$B$8+'EV Scenarios'!E$2*'Node ratio'!$B13</f>
        <v>1.1236503043863522</v>
      </c>
      <c r="F12" s="2">
        <f>'[1]Pc, Summer, S6'!F12*Main!$B$8+'EV Scenarios'!F$2*'Node ratio'!$B13</f>
        <v>1.0923163434029632</v>
      </c>
      <c r="G12" s="2">
        <f>'[1]Pc, Summer, S6'!G12*Main!$B$8+'EV Scenarios'!G$2*'Node ratio'!$B13</f>
        <v>1.1470732955764482</v>
      </c>
      <c r="H12" s="2">
        <f>'[1]Pc, Summer, S6'!H12*Main!$B$8+'EV Scenarios'!H$2*'Node ratio'!$B13</f>
        <v>1.2827193264212353</v>
      </c>
      <c r="I12" s="2">
        <f>'[1]Pc, Summer, S6'!I12*Main!$B$8+'EV Scenarios'!I$2*'Node ratio'!$B13</f>
        <v>1.2884237629056534</v>
      </c>
      <c r="J12" s="2">
        <f>'[1]Pc, Summer, S6'!J12*Main!$B$8+'EV Scenarios'!J$2*'Node ratio'!$B13</f>
        <v>1.5028450159188722</v>
      </c>
      <c r="K12" s="2">
        <f>'[1]Pc, Summer, S6'!K12*Main!$B$8+'EV Scenarios'!K$2*'Node ratio'!$B13</f>
        <v>1.6111446250844301</v>
      </c>
      <c r="L12" s="2">
        <f>'[1]Pc, Summer, S6'!L12*Main!$B$8+'EV Scenarios'!L$2*'Node ratio'!$B13</f>
        <v>1.6704995730944028</v>
      </c>
      <c r="M12" s="2">
        <f>'[1]Pc, Summer, S6'!M12*Main!$B$8+'EV Scenarios'!M$2*'Node ratio'!$B13</f>
        <v>1.7949745990985397</v>
      </c>
      <c r="N12" s="2">
        <f>'[1]Pc, Summer, S6'!N12*Main!$B$8+'EV Scenarios'!N$2*'Node ratio'!$B13</f>
        <v>1.8557526070826811</v>
      </c>
      <c r="O12" s="2">
        <f>'[1]Pc, Summer, S6'!O12*Main!$B$8+'EV Scenarios'!O$2*'Node ratio'!$B13</f>
        <v>1.7055668237864348</v>
      </c>
      <c r="P12" s="2">
        <f>'[1]Pc, Summer, S6'!P12*Main!$B$8+'EV Scenarios'!P$2*'Node ratio'!$B13</f>
        <v>1.6145178878262723</v>
      </c>
      <c r="Q12" s="2">
        <f>'[1]Pc, Summer, S6'!Q12*Main!$B$8+'EV Scenarios'!Q$2*'Node ratio'!$B13</f>
        <v>1.5871057129106072</v>
      </c>
      <c r="R12" s="2">
        <f>'[1]Pc, Summer, S6'!R12*Main!$B$8+'EV Scenarios'!R$2*'Node ratio'!$B13</f>
        <v>1.5285269176240244</v>
      </c>
      <c r="S12" s="2">
        <f>'[1]Pc, Summer, S6'!S12*Main!$B$8+'EV Scenarios'!S$2*'Node ratio'!$B13</f>
        <v>1.5780215353366316</v>
      </c>
      <c r="T12" s="2">
        <f>'[1]Pc, Summer, S6'!T12*Main!$B$8+'EV Scenarios'!T$2*'Node ratio'!$B13</f>
        <v>1.6329394140185332</v>
      </c>
      <c r="U12" s="2">
        <f>'[1]Pc, Summer, S6'!U12*Main!$B$8+'EV Scenarios'!U$2*'Node ratio'!$B13</f>
        <v>1.6364797843656251</v>
      </c>
      <c r="V12" s="2">
        <f>'[1]Pc, Summer, S6'!V12*Main!$B$8+'EV Scenarios'!V$2*'Node ratio'!$B13</f>
        <v>1.730024846968448</v>
      </c>
      <c r="W12" s="2">
        <f>'[1]Pc, Summer, S6'!W12*Main!$B$8+'EV Scenarios'!W$2*'Node ratio'!$B13</f>
        <v>1.84404951755469</v>
      </c>
      <c r="X12" s="2">
        <f>'[1]Pc, Summer, S6'!X12*Main!$B$8+'EV Scenarios'!X$2*'Node ratio'!$B13</f>
        <v>1.9041836142066135</v>
      </c>
      <c r="Y12" s="2">
        <f>'[1]Pc, Summer, S6'!Y12*Main!$B$8+'EV Scenarios'!Y$2*'Node ratio'!$B13</f>
        <v>1.6772110226940404</v>
      </c>
    </row>
    <row r="13" spans="1:25" x14ac:dyDescent="0.25">
      <c r="A13">
        <v>34</v>
      </c>
      <c r="B13" s="2">
        <f>'[1]Pc, Summer, S6'!B13*Main!$B$8+'EV Scenarios'!B$2*'Node ratio'!$B14</f>
        <v>9.3660352744730773</v>
      </c>
      <c r="C13" s="2">
        <f>'[1]Pc, Summer, S6'!C13*Main!$B$8+'EV Scenarios'!C$2*'Node ratio'!$B14</f>
        <v>8.1381283294906552</v>
      </c>
      <c r="D13" s="2">
        <f>'[1]Pc, Summer, S6'!D13*Main!$B$8+'EV Scenarios'!D$2*'Node ratio'!$B14</f>
        <v>7.1653430358492702</v>
      </c>
      <c r="E13" s="2">
        <f>'[1]Pc, Summer, S6'!E13*Main!$B$8+'EV Scenarios'!E$2*'Node ratio'!$B14</f>
        <v>7.1373072050290984</v>
      </c>
      <c r="F13" s="2">
        <f>'[1]Pc, Summer, S6'!F13*Main!$B$8+'EV Scenarios'!F$2*'Node ratio'!$B14</f>
        <v>6.9162489421516549</v>
      </c>
      <c r="G13" s="2">
        <f>'[1]Pc, Summer, S6'!G13*Main!$B$8+'EV Scenarios'!G$2*'Node ratio'!$B14</f>
        <v>6.9329706128522472</v>
      </c>
      <c r="H13" s="2">
        <f>'[1]Pc, Summer, S6'!H13*Main!$B$8+'EV Scenarios'!H$2*'Node ratio'!$B14</f>
        <v>7.4373930524269678</v>
      </c>
      <c r="I13" s="2">
        <f>'[1]Pc, Summer, S6'!I13*Main!$B$8+'EV Scenarios'!I$2*'Node ratio'!$B14</f>
        <v>6.4487206057879822</v>
      </c>
      <c r="J13" s="2">
        <f>'[1]Pc, Summer, S6'!J13*Main!$B$8+'EV Scenarios'!J$2*'Node ratio'!$B14</f>
        <v>5.6114233670621818</v>
      </c>
      <c r="K13" s="2">
        <f>'[1]Pc, Summer, S6'!K13*Main!$B$8+'EV Scenarios'!K$2*'Node ratio'!$B14</f>
        <v>5.6975100169322568</v>
      </c>
      <c r="L13" s="2">
        <f>'[1]Pc, Summer, S6'!L13*Main!$B$8+'EV Scenarios'!L$2*'Node ratio'!$B14</f>
        <v>6.6232025265976722</v>
      </c>
      <c r="M13" s="2">
        <f>'[1]Pc, Summer, S6'!M13*Main!$B$8+'EV Scenarios'!M$2*'Node ratio'!$B14</f>
        <v>6.7030461577940876</v>
      </c>
      <c r="N13" s="2">
        <f>'[1]Pc, Summer, S6'!N13*Main!$B$8+'EV Scenarios'!N$2*'Node ratio'!$B14</f>
        <v>6.7304612122188834</v>
      </c>
      <c r="O13" s="2">
        <f>'[1]Pc, Summer, S6'!O13*Main!$B$8+'EV Scenarios'!O$2*'Node ratio'!$B14</f>
        <v>6.1322837173788969</v>
      </c>
      <c r="P13" s="2">
        <f>'[1]Pc, Summer, S6'!P13*Main!$B$8+'EV Scenarios'!P$2*'Node ratio'!$B14</f>
        <v>6.4910225866684907</v>
      </c>
      <c r="Q13" s="2">
        <f>'[1]Pc, Summer, S6'!Q13*Main!$B$8+'EV Scenarios'!Q$2*'Node ratio'!$B14</f>
        <v>6.9461592918419015</v>
      </c>
      <c r="R13" s="2">
        <f>'[1]Pc, Summer, S6'!R13*Main!$B$8+'EV Scenarios'!R$2*'Node ratio'!$B14</f>
        <v>6.7698679922601013</v>
      </c>
      <c r="S13" s="2">
        <f>'[1]Pc, Summer, S6'!S13*Main!$B$8+'EV Scenarios'!S$2*'Node ratio'!$B14</f>
        <v>6.691882724686427</v>
      </c>
      <c r="T13" s="2">
        <f>'[1]Pc, Summer, S6'!T13*Main!$B$8+'EV Scenarios'!T$2*'Node ratio'!$B14</f>
        <v>7.2917501647631671</v>
      </c>
      <c r="U13" s="2">
        <f>'[1]Pc, Summer, S6'!U13*Main!$B$8+'EV Scenarios'!U$2*'Node ratio'!$B14</f>
        <v>7.2953309832320814</v>
      </c>
      <c r="V13" s="2">
        <f>'[1]Pc, Summer, S6'!V13*Main!$B$8+'EV Scenarios'!V$2*'Node ratio'!$B14</f>
        <v>6.806244338110587</v>
      </c>
      <c r="W13" s="2">
        <f>'[1]Pc, Summer, S6'!W13*Main!$B$8+'EV Scenarios'!W$2*'Node ratio'!$B14</f>
        <v>6.8618569933336326</v>
      </c>
      <c r="X13" s="2">
        <f>'[1]Pc, Summer, S6'!X13*Main!$B$8+'EV Scenarios'!X$2*'Node ratio'!$B14</f>
        <v>7.8641038291085756</v>
      </c>
      <c r="Y13" s="2">
        <f>'[1]Pc, Summer, S6'!Y13*Main!$B$8+'EV Scenarios'!Y$2*'Node ratio'!$B14</f>
        <v>7.756359674909886</v>
      </c>
    </row>
    <row r="14" spans="1:25" x14ac:dyDescent="0.25">
      <c r="A14">
        <v>3</v>
      </c>
      <c r="B14" s="2">
        <f>'[1]Pc, Summer, S6'!B14*Main!$B$8+'EV Scenarios'!B$2*'Node ratio'!$B15</f>
        <v>11.906872462926625</v>
      </c>
      <c r="C14" s="2">
        <f>'[1]Pc, Summer, S6'!C14*Main!$B$8+'EV Scenarios'!C$2*'Node ratio'!$B15</f>
        <v>11.647442512816029</v>
      </c>
      <c r="D14" s="2">
        <f>'[1]Pc, Summer, S6'!D14*Main!$B$8+'EV Scenarios'!D$2*'Node ratio'!$B15</f>
        <v>11.505331578489288</v>
      </c>
      <c r="E14" s="2">
        <f>'[1]Pc, Summer, S6'!E14*Main!$B$8+'EV Scenarios'!E$2*'Node ratio'!$B15</f>
        <v>11.570371595156494</v>
      </c>
      <c r="F14" s="2">
        <f>'[1]Pc, Summer, S6'!F14*Main!$B$8+'EV Scenarios'!F$2*'Node ratio'!$B15</f>
        <v>11.475470956786603</v>
      </c>
      <c r="G14" s="2">
        <f>'[1]Pc, Summer, S6'!G14*Main!$B$8+'EV Scenarios'!G$2*'Node ratio'!$B15</f>
        <v>11.439115981073034</v>
      </c>
      <c r="H14" s="2">
        <f>'[1]Pc, Summer, S6'!H14*Main!$B$8+'EV Scenarios'!H$2*'Node ratio'!$B15</f>
        <v>12.387427383990262</v>
      </c>
      <c r="I14" s="2">
        <f>'[1]Pc, Summer, S6'!I14*Main!$B$8+'EV Scenarios'!I$2*'Node ratio'!$B15</f>
        <v>12.64910111806828</v>
      </c>
      <c r="J14" s="2">
        <f>'[1]Pc, Summer, S6'!J14*Main!$B$8+'EV Scenarios'!J$2*'Node ratio'!$B15</f>
        <v>13.342587762975404</v>
      </c>
      <c r="K14" s="2">
        <f>'[1]Pc, Summer, S6'!K14*Main!$B$8+'EV Scenarios'!K$2*'Node ratio'!$B15</f>
        <v>13.165000836571968</v>
      </c>
      <c r="L14" s="2">
        <f>'[1]Pc, Summer, S6'!L14*Main!$B$8+'EV Scenarios'!L$2*'Node ratio'!$B15</f>
        <v>13.874465180510505</v>
      </c>
      <c r="M14" s="2">
        <f>'[1]Pc, Summer, S6'!M14*Main!$B$8+'EV Scenarios'!M$2*'Node ratio'!$B15</f>
        <v>13.785791421227604</v>
      </c>
      <c r="N14" s="2">
        <f>'[1]Pc, Summer, S6'!N14*Main!$B$8+'EV Scenarios'!N$2*'Node ratio'!$B15</f>
        <v>13.065166267236153</v>
      </c>
      <c r="O14" s="2">
        <f>'[1]Pc, Summer, S6'!O14*Main!$B$8+'EV Scenarios'!O$2*'Node ratio'!$B15</f>
        <v>12.647197631435517</v>
      </c>
      <c r="P14" s="2">
        <f>'[1]Pc, Summer, S6'!P14*Main!$B$8+'EV Scenarios'!P$2*'Node ratio'!$B15</f>
        <v>11.558994732244997</v>
      </c>
      <c r="Q14" s="2">
        <f>'[1]Pc, Summer, S6'!Q14*Main!$B$8+'EV Scenarios'!Q$2*'Node ratio'!$B15</f>
        <v>11.665705631794232</v>
      </c>
      <c r="R14" s="2">
        <f>'[1]Pc, Summer, S6'!R14*Main!$B$8+'EV Scenarios'!R$2*'Node ratio'!$B15</f>
        <v>11.581890578590652</v>
      </c>
      <c r="S14" s="2">
        <f>'[1]Pc, Summer, S6'!S14*Main!$B$8+'EV Scenarios'!S$2*'Node ratio'!$B15</f>
        <v>11.752769711136578</v>
      </c>
      <c r="T14" s="2">
        <f>'[1]Pc, Summer, S6'!T14*Main!$B$8+'EV Scenarios'!T$2*'Node ratio'!$B15</f>
        <v>12.042542250663466</v>
      </c>
      <c r="U14" s="2">
        <f>'[1]Pc, Summer, S6'!U14*Main!$B$8+'EV Scenarios'!U$2*'Node ratio'!$B15</f>
        <v>12.151663106830991</v>
      </c>
      <c r="V14" s="2">
        <f>'[1]Pc, Summer, S6'!V14*Main!$B$8+'EV Scenarios'!V$2*'Node ratio'!$B15</f>
        <v>12.041494166028096</v>
      </c>
      <c r="W14" s="2">
        <f>'[1]Pc, Summer, S6'!W14*Main!$B$8+'EV Scenarios'!W$2*'Node ratio'!$B15</f>
        <v>12.225286250181375</v>
      </c>
      <c r="X14" s="2">
        <f>'[1]Pc, Summer, S6'!X14*Main!$B$8+'EV Scenarios'!X$2*'Node ratio'!$B15</f>
        <v>11.816135453841307</v>
      </c>
      <c r="Y14" s="2">
        <f>'[1]Pc, Summer, S6'!Y14*Main!$B$8+'EV Scenarios'!Y$2*'Node ratio'!$B15</f>
        <v>11.199582502326065</v>
      </c>
    </row>
    <row r="15" spans="1:25" x14ac:dyDescent="0.25">
      <c r="A15">
        <v>20</v>
      </c>
      <c r="B15" s="2">
        <f>'[1]Pc, Summer, S6'!B15*Main!$B$8+'EV Scenarios'!B$2*'Node ratio'!$B16</f>
        <v>0.34382691789722392</v>
      </c>
      <c r="C15" s="2">
        <f>'[1]Pc, Summer, S6'!C15*Main!$B$8+'EV Scenarios'!C$2*'Node ratio'!$B16</f>
        <v>0.31794230921441236</v>
      </c>
      <c r="D15" s="2">
        <f>'[1]Pc, Summer, S6'!D15*Main!$B$8+'EV Scenarios'!D$2*'Node ratio'!$B16</f>
        <v>0.31549088009450688</v>
      </c>
      <c r="E15" s="2">
        <f>'[1]Pc, Summer, S6'!E15*Main!$B$8+'EV Scenarios'!E$2*'Node ratio'!$B16</f>
        <v>0.30741034731246319</v>
      </c>
      <c r="F15" s="2">
        <f>'[1]Pc, Summer, S6'!F15*Main!$B$8+'EV Scenarios'!F$2*'Node ratio'!$B16</f>
        <v>0.31982413792085057</v>
      </c>
      <c r="G15" s="2">
        <f>'[1]Pc, Summer, S6'!G15*Main!$B$8+'EV Scenarios'!G$2*'Node ratio'!$B16</f>
        <v>0.32820477643236862</v>
      </c>
      <c r="H15" s="2">
        <f>'[1]Pc, Summer, S6'!H15*Main!$B$8+'EV Scenarios'!H$2*'Node ratio'!$B16</f>
        <v>0.35893983254577677</v>
      </c>
      <c r="I15" s="2">
        <f>'[1]Pc, Summer, S6'!I15*Main!$B$8+'EV Scenarios'!I$2*'Node ratio'!$B16</f>
        <v>0.43632305434140589</v>
      </c>
      <c r="J15" s="2">
        <f>'[1]Pc, Summer, S6'!J15*Main!$B$8+'EV Scenarios'!J$2*'Node ratio'!$B16</f>
        <v>0.50026773346131137</v>
      </c>
      <c r="K15" s="2">
        <f>'[1]Pc, Summer, S6'!K15*Main!$B$8+'EV Scenarios'!K$2*'Node ratio'!$B16</f>
        <v>0.56226590253987008</v>
      </c>
      <c r="L15" s="2">
        <f>'[1]Pc, Summer, S6'!L15*Main!$B$8+'EV Scenarios'!L$2*'Node ratio'!$B16</f>
        <v>0.60454967720023634</v>
      </c>
      <c r="M15" s="2">
        <f>'[1]Pc, Summer, S6'!M15*Main!$B$8+'EV Scenarios'!M$2*'Node ratio'!$B16</f>
        <v>0.61535100324867109</v>
      </c>
      <c r="N15" s="2">
        <f>'[1]Pc, Summer, S6'!N15*Main!$B$8+'EV Scenarios'!N$2*'Node ratio'!$B16</f>
        <v>0.61003848567631436</v>
      </c>
      <c r="O15" s="2">
        <f>'[1]Pc, Summer, S6'!O15*Main!$B$8+'EV Scenarios'!O$2*'Node ratio'!$B16</f>
        <v>0.58351173036030723</v>
      </c>
      <c r="P15" s="2">
        <f>'[1]Pc, Summer, S6'!P15*Main!$B$8+'EV Scenarios'!P$2*'Node ratio'!$B16</f>
        <v>0.5467335382457178</v>
      </c>
      <c r="Q15" s="2">
        <f>'[1]Pc, Summer, S6'!Q15*Main!$B$8+'EV Scenarios'!Q$2*'Node ratio'!$B16</f>
        <v>0.52945350516834033</v>
      </c>
      <c r="R15" s="2">
        <f>'[1]Pc, Summer, S6'!R15*Main!$B$8+'EV Scenarios'!R$2*'Node ratio'!$B16</f>
        <v>0.53983733963378622</v>
      </c>
      <c r="S15" s="2">
        <f>'[1]Pc, Summer, S6'!S15*Main!$B$8+'EV Scenarios'!S$2*'Node ratio'!$B16</f>
        <v>0.52211103145304205</v>
      </c>
      <c r="T15" s="2">
        <f>'[1]Pc, Summer, S6'!T15*Main!$B$8+'EV Scenarios'!T$2*'Node ratio'!$B16</f>
        <v>0.50746929193738932</v>
      </c>
      <c r="U15" s="2">
        <f>'[1]Pc, Summer, S6'!U15*Main!$B$8+'EV Scenarios'!U$2*'Node ratio'!$B16</f>
        <v>0.51683947002362673</v>
      </c>
      <c r="V15" s="2">
        <f>'[1]Pc, Summer, S6'!V15*Main!$B$8+'EV Scenarios'!V$2*'Node ratio'!$B16</f>
        <v>0.54384043546958072</v>
      </c>
      <c r="W15" s="2">
        <f>'[1]Pc, Summer, S6'!W15*Main!$B$8+'EV Scenarios'!W$2*'Node ratio'!$B16</f>
        <v>0.54849546825162443</v>
      </c>
      <c r="X15" s="2">
        <f>'[1]Pc, Summer, S6'!X15*Main!$B$8+'EV Scenarios'!X$2*'Node ratio'!$B16</f>
        <v>0.4970054053455405</v>
      </c>
      <c r="Y15" s="2">
        <f>'[1]Pc, Summer, S6'!Y15*Main!$B$8+'EV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6.4654798829594151</v>
      </c>
      <c r="C2" s="2">
        <f>'[1]Pc, Summer, S7'!C2*Main!$B$8+'EV Scenarios'!C$2*'Node ratio'!$B3</f>
        <v>6.1707546608102692</v>
      </c>
      <c r="D2" s="2">
        <f>'[1]Pc, Summer, S7'!D2*Main!$B$8+'EV Scenarios'!D$2*'Node ratio'!$B3</f>
        <v>5.9590310089473295</v>
      </c>
      <c r="E2" s="2">
        <f>'[1]Pc, Summer, S7'!E2*Main!$B$8+'EV Scenarios'!E$2*'Node ratio'!$B3</f>
        <v>5.9787954972765274</v>
      </c>
      <c r="F2" s="2">
        <f>'[1]Pc, Summer, S7'!F2*Main!$B$8+'EV Scenarios'!F$2*'Node ratio'!$B3</f>
        <v>5.9048660738320091</v>
      </c>
      <c r="G2" s="2">
        <f>'[1]Pc, Summer, S7'!G2*Main!$B$8+'EV Scenarios'!G$2*'Node ratio'!$B3</f>
        <v>5.9253165213962857</v>
      </c>
      <c r="H2" s="2">
        <f>'[1]Pc, Summer, S7'!H2*Main!$B$8+'EV Scenarios'!H$2*'Node ratio'!$B3</f>
        <v>5.925016564362517</v>
      </c>
      <c r="I2" s="2">
        <f>'[1]Pc, Summer, S7'!I2*Main!$B$8+'EV Scenarios'!I$2*'Node ratio'!$B3</f>
        <v>6.0072465853484127</v>
      </c>
      <c r="J2" s="2">
        <f>'[1]Pc, Summer, S7'!J2*Main!$B$8+'EV Scenarios'!J$2*'Node ratio'!$B3</f>
        <v>6.3017311441328525</v>
      </c>
      <c r="K2" s="2">
        <f>'[1]Pc, Summer, S7'!K2*Main!$B$8+'EV Scenarios'!K$2*'Node ratio'!$B3</f>
        <v>6.7714644854864945</v>
      </c>
      <c r="L2" s="2">
        <f>'[1]Pc, Summer, S7'!L2*Main!$B$8+'EV Scenarios'!L$2*'Node ratio'!$B3</f>
        <v>6.7359096405355476</v>
      </c>
      <c r="M2" s="2">
        <f>'[1]Pc, Summer, S7'!M2*Main!$B$8+'EV Scenarios'!M$2*'Node ratio'!$B3</f>
        <v>6.6633861124392935</v>
      </c>
      <c r="N2" s="2">
        <f>'[1]Pc, Summer, S7'!N2*Main!$B$8+'EV Scenarios'!N$2*'Node ratio'!$B3</f>
        <v>6.5688309962147979</v>
      </c>
      <c r="O2" s="2">
        <f>'[1]Pc, Summer, S7'!O2*Main!$B$8+'EV Scenarios'!O$2*'Node ratio'!$B3</f>
        <v>6.7059403920813674</v>
      </c>
      <c r="P2" s="2">
        <f>'[1]Pc, Summer, S7'!P2*Main!$B$8+'EV Scenarios'!P$2*'Node ratio'!$B3</f>
        <v>6.6399496466218304</v>
      </c>
      <c r="Q2" s="2">
        <f>'[1]Pc, Summer, S7'!Q2*Main!$B$8+'EV Scenarios'!Q$2*'Node ratio'!$B3</f>
        <v>6.7687552101999158</v>
      </c>
      <c r="R2" s="2">
        <f>'[1]Pc, Summer, S7'!R2*Main!$B$8+'EV Scenarios'!R$2*'Node ratio'!$B3</f>
        <v>7.1278806196152624</v>
      </c>
      <c r="S2" s="2">
        <f>'[1]Pc, Summer, S7'!S2*Main!$B$8+'EV Scenarios'!S$2*'Node ratio'!$B3</f>
        <v>6.7959333875167394</v>
      </c>
      <c r="T2" s="2">
        <f>'[1]Pc, Summer, S7'!T2*Main!$B$8+'EV Scenarios'!T$2*'Node ratio'!$B3</f>
        <v>6.7167505907266793</v>
      </c>
      <c r="U2" s="2">
        <f>'[1]Pc, Summer, S7'!U2*Main!$B$8+'EV Scenarios'!U$2*'Node ratio'!$B3</f>
        <v>6.8171065400952013</v>
      </c>
      <c r="V2" s="2">
        <f>'[1]Pc, Summer, S7'!V2*Main!$B$8+'EV Scenarios'!V$2*'Node ratio'!$B3</f>
        <v>6.9468060330946546</v>
      </c>
      <c r="W2" s="2">
        <f>'[1]Pc, Summer, S7'!W2*Main!$B$8+'EV Scenarios'!W$2*'Node ratio'!$B3</f>
        <v>6.4882402128550734</v>
      </c>
      <c r="X2" s="2">
        <f>'[1]Pc, Summer, S7'!X2*Main!$B$8+'EV Scenarios'!X$2*'Node ratio'!$B3</f>
        <v>6.4064466452156585</v>
      </c>
      <c r="Y2" s="2">
        <f>'[1]Pc, Summer, S7'!Y2*Main!$B$8+'EV Scenarios'!Y$2*'Node ratio'!$B3</f>
        <v>6.2960462168558431</v>
      </c>
    </row>
    <row r="3" spans="1:25" x14ac:dyDescent="0.25">
      <c r="A3">
        <v>17</v>
      </c>
      <c r="B3" s="2">
        <f>'[1]Pc, Summer, S7'!B3*Main!$B$8+'EV Scenarios'!B$2*'Node ratio'!$B4</f>
        <v>1.9300915875033888</v>
      </c>
      <c r="C3" s="2">
        <f>'[1]Pc, Summer, S7'!C3*Main!$B$8+'EV Scenarios'!C$2*'Node ratio'!$B4</f>
        <v>1.8062018324700118</v>
      </c>
      <c r="D3" s="2">
        <f>'[1]Pc, Summer, S7'!D3*Main!$B$8+'EV Scenarios'!D$2*'Node ratio'!$B4</f>
        <v>1.6267967129005272</v>
      </c>
      <c r="E3" s="2">
        <f>'[1]Pc, Summer, S7'!E3*Main!$B$8+'EV Scenarios'!E$2*'Node ratio'!$B4</f>
        <v>1.5641889187159526</v>
      </c>
      <c r="F3" s="2">
        <f>'[1]Pc, Summer, S7'!F3*Main!$B$8+'EV Scenarios'!F$2*'Node ratio'!$B4</f>
        <v>1.4847386154946534</v>
      </c>
      <c r="G3" s="2">
        <f>'[1]Pc, Summer, S7'!G3*Main!$B$8+'EV Scenarios'!G$2*'Node ratio'!$B4</f>
        <v>1.4715579453925041</v>
      </c>
      <c r="H3" s="2">
        <f>'[1]Pc, Summer, S7'!H3*Main!$B$8+'EV Scenarios'!H$2*'Node ratio'!$B4</f>
        <v>1.6621030957447975</v>
      </c>
      <c r="I3" s="2">
        <f>'[1]Pc, Summer, S7'!I3*Main!$B$8+'EV Scenarios'!I$2*'Node ratio'!$B4</f>
        <v>1.7275487935885743</v>
      </c>
      <c r="J3" s="2">
        <f>'[1]Pc, Summer, S7'!J3*Main!$B$8+'EV Scenarios'!J$2*'Node ratio'!$B4</f>
        <v>2.0976076813235305</v>
      </c>
      <c r="K3" s="2">
        <f>'[1]Pc, Summer, S7'!K3*Main!$B$8+'EV Scenarios'!K$2*'Node ratio'!$B4</f>
        <v>2.3590547472847265</v>
      </c>
      <c r="L3" s="2">
        <f>'[1]Pc, Summer, S7'!L3*Main!$B$8+'EV Scenarios'!L$2*'Node ratio'!$B4</f>
        <v>2.3243546913129882</v>
      </c>
      <c r="M3" s="2">
        <f>'[1]Pc, Summer, S7'!M3*Main!$B$8+'EV Scenarios'!M$2*'Node ratio'!$B4</f>
        <v>2.2797545405974633</v>
      </c>
      <c r="N3" s="2">
        <f>'[1]Pc, Summer, S7'!N3*Main!$B$8+'EV Scenarios'!N$2*'Node ratio'!$B4</f>
        <v>2.217317802778243</v>
      </c>
      <c r="O3" s="2">
        <f>'[1]Pc, Summer, S7'!O3*Main!$B$8+'EV Scenarios'!O$2*'Node ratio'!$B4</f>
        <v>1.9422257277869184</v>
      </c>
      <c r="P3" s="2">
        <f>'[1]Pc, Summer, S7'!P3*Main!$B$8+'EV Scenarios'!P$2*'Node ratio'!$B4</f>
        <v>1.7438992808051381</v>
      </c>
      <c r="Q3" s="2">
        <f>'[1]Pc, Summer, S7'!Q3*Main!$B$8+'EV Scenarios'!Q$2*'Node ratio'!$B4</f>
        <v>1.642542795372486</v>
      </c>
      <c r="R3" s="2">
        <f>'[1]Pc, Summer, S7'!R3*Main!$B$8+'EV Scenarios'!R$2*'Node ratio'!$B4</f>
        <v>1.6350258929649564</v>
      </c>
      <c r="S3" s="2">
        <f>'[1]Pc, Summer, S7'!S3*Main!$B$8+'EV Scenarios'!S$2*'Node ratio'!$B4</f>
        <v>1.7184374537973985</v>
      </c>
      <c r="T3" s="2">
        <f>'[1]Pc, Summer, S7'!T3*Main!$B$8+'EV Scenarios'!T$2*'Node ratio'!$B4</f>
        <v>1.8145131629187699</v>
      </c>
      <c r="U3" s="2">
        <f>'[1]Pc, Summer, S7'!U3*Main!$B$8+'EV Scenarios'!U$2*'Node ratio'!$B4</f>
        <v>2.0764267193695933</v>
      </c>
      <c r="V3" s="2">
        <f>'[1]Pc, Summer, S7'!V3*Main!$B$8+'EV Scenarios'!V$2*'Node ratio'!$B4</f>
        <v>2.1850399370610871</v>
      </c>
      <c r="W3" s="2">
        <f>'[1]Pc, Summer, S7'!W3*Main!$B$8+'EV Scenarios'!W$2*'Node ratio'!$B4</f>
        <v>2.2639629359896718</v>
      </c>
      <c r="X3" s="2">
        <f>'[1]Pc, Summer, S7'!X3*Main!$B$8+'EV Scenarios'!X$2*'Node ratio'!$B4</f>
        <v>2.3383662051457521</v>
      </c>
      <c r="Y3" s="2">
        <f>'[1]Pc, Summer, S7'!Y3*Main!$B$8+'EV Scenarios'!Y$2*'Node ratio'!$B4</f>
        <v>2.038165368542876</v>
      </c>
    </row>
    <row r="4" spans="1:25" x14ac:dyDescent="0.25">
      <c r="A4">
        <v>38</v>
      </c>
      <c r="B4" s="2">
        <f>'[1]Pc, Summer, S7'!B4*Main!$B$8+'EV Scenarios'!B$2*'Node ratio'!$B5</f>
        <v>4.0545595189655028</v>
      </c>
      <c r="C4" s="2">
        <f>'[1]Pc, Summer, S7'!C4*Main!$B$8+'EV Scenarios'!C$2*'Node ratio'!$B5</f>
        <v>3.7708020340106976</v>
      </c>
      <c r="D4" s="2">
        <f>'[1]Pc, Summer, S7'!D4*Main!$B$8+'EV Scenarios'!D$2*'Node ratio'!$B5</f>
        <v>3.6653802965871911</v>
      </c>
      <c r="E4" s="2">
        <f>'[1]Pc, Summer, S7'!E4*Main!$B$8+'EV Scenarios'!E$2*'Node ratio'!$B5</f>
        <v>3.4599077183251139</v>
      </c>
      <c r="F4" s="2">
        <f>'[1]Pc, Summer, S7'!F4*Main!$B$8+'EV Scenarios'!F$2*'Node ratio'!$B5</f>
        <v>3.2331957927466655</v>
      </c>
      <c r="G4" s="2">
        <f>'[1]Pc, Summer, S7'!G4*Main!$B$8+'EV Scenarios'!G$2*'Node ratio'!$B5</f>
        <v>3.1805813526624895</v>
      </c>
      <c r="H4" s="2">
        <f>'[1]Pc, Summer, S7'!H4*Main!$B$8+'EV Scenarios'!H$2*'Node ratio'!$B5</f>
        <v>3.3001224662585602</v>
      </c>
      <c r="I4" s="2">
        <f>'[1]Pc, Summer, S7'!I4*Main!$B$8+'EV Scenarios'!I$2*'Node ratio'!$B5</f>
        <v>3.8145402237524308</v>
      </c>
      <c r="J4" s="2">
        <f>'[1]Pc, Summer, S7'!J4*Main!$B$8+'EV Scenarios'!J$2*'Node ratio'!$B5</f>
        <v>4.2713038970430608</v>
      </c>
      <c r="K4" s="2">
        <f>'[1]Pc, Summer, S7'!K4*Main!$B$8+'EV Scenarios'!K$2*'Node ratio'!$B5</f>
        <v>4.655560120948139</v>
      </c>
      <c r="L4" s="2">
        <f>'[1]Pc, Summer, S7'!L4*Main!$B$8+'EV Scenarios'!L$2*'Node ratio'!$B5</f>
        <v>4.9608961536334828</v>
      </c>
      <c r="M4" s="2">
        <f>'[1]Pc, Summer, S7'!M4*Main!$B$8+'EV Scenarios'!M$2*'Node ratio'!$B5</f>
        <v>5.1043468078528758</v>
      </c>
      <c r="N4" s="2">
        <f>'[1]Pc, Summer, S7'!N4*Main!$B$8+'EV Scenarios'!N$2*'Node ratio'!$B5</f>
        <v>4.9510977462141925</v>
      </c>
      <c r="O4" s="2">
        <f>'[1]Pc, Summer, S7'!O4*Main!$B$8+'EV Scenarios'!O$2*'Node ratio'!$B5</f>
        <v>4.5163379606025433</v>
      </c>
      <c r="P4" s="2">
        <f>'[1]Pc, Summer, S7'!P4*Main!$B$8+'EV Scenarios'!P$2*'Node ratio'!$B5</f>
        <v>4.1661968383405128</v>
      </c>
      <c r="Q4" s="2">
        <f>'[1]Pc, Summer, S7'!Q4*Main!$B$8+'EV Scenarios'!Q$2*'Node ratio'!$B5</f>
        <v>3.9513330373018727</v>
      </c>
      <c r="R4" s="2">
        <f>'[1]Pc, Summer, S7'!R4*Main!$B$8+'EV Scenarios'!R$2*'Node ratio'!$B5</f>
        <v>3.9091379167265026</v>
      </c>
      <c r="S4" s="2">
        <f>'[1]Pc, Summer, S7'!S4*Main!$B$8+'EV Scenarios'!S$2*'Node ratio'!$B5</f>
        <v>3.9891138573395768</v>
      </c>
      <c r="T4" s="2">
        <f>'[1]Pc, Summer, S7'!T4*Main!$B$8+'EV Scenarios'!T$2*'Node ratio'!$B5</f>
        <v>4.1479567338651897</v>
      </c>
      <c r="U4" s="2">
        <f>'[1]Pc, Summer, S7'!U4*Main!$B$8+'EV Scenarios'!U$2*'Node ratio'!$B5</f>
        <v>4.2905582006503238</v>
      </c>
      <c r="V4" s="2">
        <f>'[1]Pc, Summer, S7'!V4*Main!$B$8+'EV Scenarios'!V$2*'Node ratio'!$B5</f>
        <v>4.570434772546407</v>
      </c>
      <c r="W4" s="2">
        <f>'[1]Pc, Summer, S7'!W4*Main!$B$8+'EV Scenarios'!W$2*'Node ratio'!$B5</f>
        <v>4.8248533643781908</v>
      </c>
      <c r="X4" s="2">
        <f>'[1]Pc, Summer, S7'!X4*Main!$B$8+'EV Scenarios'!X$2*'Node ratio'!$B5</f>
        <v>4.5563272739043681</v>
      </c>
      <c r="Y4" s="2">
        <f>'[1]Pc, Summer, S7'!Y4*Main!$B$8+'EV Scenarios'!Y$2*'Node ratio'!$B5</f>
        <v>3.969897164611885</v>
      </c>
    </row>
    <row r="5" spans="1:25" x14ac:dyDescent="0.25">
      <c r="A5">
        <v>36</v>
      </c>
      <c r="B5" s="2">
        <f>'[1]Pc, Summer, S7'!B5*Main!$B$8+'EV Scenarios'!B$2*'Node ratio'!$B6</f>
        <v>0.87991295252025192</v>
      </c>
      <c r="C5" s="2">
        <f>'[1]Pc, Summer, S7'!C5*Main!$B$8+'EV Scenarios'!C$2*'Node ratio'!$B6</f>
        <v>0.75266584530357039</v>
      </c>
      <c r="D5" s="2">
        <f>'[1]Pc, Summer, S7'!D5*Main!$B$8+'EV Scenarios'!D$2*'Node ratio'!$B6</f>
        <v>0.57343079520376861</v>
      </c>
      <c r="E5" s="2">
        <f>'[1]Pc, Summer, S7'!E5*Main!$B$8+'EV Scenarios'!E$2*'Node ratio'!$B6</f>
        <v>0.91271062528589464</v>
      </c>
      <c r="F5" s="2">
        <f>'[1]Pc, Summer, S7'!F5*Main!$B$8+'EV Scenarios'!F$2*'Node ratio'!$B6</f>
        <v>0.65737114068884117</v>
      </c>
      <c r="G5" s="2">
        <f>'[1]Pc, Summer, S7'!G5*Main!$B$8+'EV Scenarios'!G$2*'Node ratio'!$B6</f>
        <v>0.37757459754885425</v>
      </c>
      <c r="H5" s="2">
        <f>'[1]Pc, Summer, S7'!H5*Main!$B$8+'EV Scenarios'!H$2*'Node ratio'!$B6</f>
        <v>0.66150296689863541</v>
      </c>
      <c r="I5" s="2">
        <f>'[1]Pc, Summer, S7'!I5*Main!$B$8+'EV Scenarios'!I$2*'Node ratio'!$B6</f>
        <v>0.82687887668840754</v>
      </c>
      <c r="J5" s="2">
        <f>'[1]Pc, Summer, S7'!J5*Main!$B$8+'EV Scenarios'!J$2*'Node ratio'!$B6</f>
        <v>1.0675672109240073</v>
      </c>
      <c r="K5" s="2">
        <f>'[1]Pc, Summer, S7'!K5*Main!$B$8+'EV Scenarios'!K$2*'Node ratio'!$B6</f>
        <v>1.277651741461532</v>
      </c>
      <c r="L5" s="2">
        <f>'[1]Pc, Summer, S7'!L5*Main!$B$8+'EV Scenarios'!L$2*'Node ratio'!$B6</f>
        <v>1.3852419879901168</v>
      </c>
      <c r="M5" s="2">
        <f>'[1]Pc, Summer, S7'!M5*Main!$B$8+'EV Scenarios'!M$2*'Node ratio'!$B6</f>
        <v>1.4082495180450909</v>
      </c>
      <c r="N5" s="2">
        <f>'[1]Pc, Summer, S7'!N5*Main!$B$8+'EV Scenarios'!N$2*'Node ratio'!$B6</f>
        <v>1.2179119337156461</v>
      </c>
      <c r="O5" s="2">
        <f>'[1]Pc, Summer, S7'!O5*Main!$B$8+'EV Scenarios'!O$2*'Node ratio'!$B6</f>
        <v>0.94459136041641978</v>
      </c>
      <c r="P5" s="2">
        <f>'[1]Pc, Summer, S7'!P5*Main!$B$8+'EV Scenarios'!P$2*'Node ratio'!$B6</f>
        <v>0.74806621310284571</v>
      </c>
      <c r="Q5" s="2">
        <f>'[1]Pc, Summer, S7'!Q5*Main!$B$8+'EV Scenarios'!Q$2*'Node ratio'!$B6</f>
        <v>0.72085524550550828</v>
      </c>
      <c r="R5" s="2">
        <f>'[1]Pc, Summer, S7'!R5*Main!$B$8+'EV Scenarios'!R$2*'Node ratio'!$B6</f>
        <v>0.67079897406154609</v>
      </c>
      <c r="S5" s="2">
        <f>'[1]Pc, Summer, S7'!S5*Main!$B$8+'EV Scenarios'!S$2*'Node ratio'!$B6</f>
        <v>0.76187222520749365</v>
      </c>
      <c r="T5" s="2">
        <f>'[1]Pc, Summer, S7'!T5*Main!$B$8+'EV Scenarios'!T$2*'Node ratio'!$B6</f>
        <v>0.96386752058184255</v>
      </c>
      <c r="U5" s="2">
        <f>'[1]Pc, Summer, S7'!U5*Main!$B$8+'EV Scenarios'!U$2*'Node ratio'!$B6</f>
        <v>1.1047326720130466</v>
      </c>
      <c r="V5" s="2">
        <f>'[1]Pc, Summer, S7'!V5*Main!$B$8+'EV Scenarios'!V$2*'Node ratio'!$B6</f>
        <v>1.2094672062958021</v>
      </c>
      <c r="W5" s="2">
        <f>'[1]Pc, Summer, S7'!W5*Main!$B$8+'EV Scenarios'!W$2*'Node ratio'!$B6</f>
        <v>1.544616954821761</v>
      </c>
      <c r="X5" s="2">
        <f>'[1]Pc, Summer, S7'!X5*Main!$B$8+'EV Scenarios'!X$2*'Node ratio'!$B6</f>
        <v>1.3889442755614816</v>
      </c>
      <c r="Y5" s="2">
        <f>'[1]Pc, Summer, S7'!Y5*Main!$B$8+'EV Scenarios'!Y$2*'Node ratio'!$B6</f>
        <v>1.0266412335791271</v>
      </c>
    </row>
    <row r="6" spans="1:25" x14ac:dyDescent="0.25">
      <c r="A6">
        <v>26</v>
      </c>
      <c r="B6" s="2">
        <f>'[1]Pc, Summer, S7'!B6*Main!$B$8+'EV Scenarios'!B$2*'Node ratio'!$B7</f>
        <v>4.6017272327586713</v>
      </c>
      <c r="C6" s="2">
        <f>'[1]Pc, Summer, S7'!C6*Main!$B$8+'EV Scenarios'!C$2*'Node ratio'!$B7</f>
        <v>4.1695284251258542</v>
      </c>
      <c r="D6" s="2">
        <f>'[1]Pc, Summer, S7'!D6*Main!$B$8+'EV Scenarios'!D$2*'Node ratio'!$B7</f>
        <v>3.8619045736257416</v>
      </c>
      <c r="E6" s="2">
        <f>'[1]Pc, Summer, S7'!E6*Main!$B$8+'EV Scenarios'!E$2*'Node ratio'!$B7</f>
        <v>3.7407055588659017</v>
      </c>
      <c r="F6" s="2">
        <f>'[1]Pc, Summer, S7'!F6*Main!$B$8+'EV Scenarios'!F$2*'Node ratio'!$B7</f>
        <v>3.5861468564594139</v>
      </c>
      <c r="G6" s="2">
        <f>'[1]Pc, Summer, S7'!G6*Main!$B$8+'EV Scenarios'!G$2*'Node ratio'!$B7</f>
        <v>3.4542962626445206</v>
      </c>
      <c r="H6" s="2">
        <f>'[1]Pc, Summer, S7'!H6*Main!$B$8+'EV Scenarios'!H$2*'Node ratio'!$B7</f>
        <v>3.7628745613686512</v>
      </c>
      <c r="I6" s="2">
        <f>'[1]Pc, Summer, S7'!I6*Main!$B$8+'EV Scenarios'!I$2*'Node ratio'!$B7</f>
        <v>3.983347040711124</v>
      </c>
      <c r="J6" s="2">
        <f>'[1]Pc, Summer, S7'!J6*Main!$B$8+'EV Scenarios'!J$2*'Node ratio'!$B7</f>
        <v>4.615918503555628</v>
      </c>
      <c r="K6" s="2">
        <f>'[1]Pc, Summer, S7'!K6*Main!$B$8+'EV Scenarios'!K$2*'Node ratio'!$B7</f>
        <v>5.5096258139419714</v>
      </c>
      <c r="L6" s="2">
        <f>'[1]Pc, Summer, S7'!L6*Main!$B$8+'EV Scenarios'!L$2*'Node ratio'!$B7</f>
        <v>6.1316755389274107</v>
      </c>
      <c r="M6" s="2">
        <f>'[1]Pc, Summer, S7'!M6*Main!$B$8+'EV Scenarios'!M$2*'Node ratio'!$B7</f>
        <v>6.6097255073490286</v>
      </c>
      <c r="N6" s="2">
        <f>'[1]Pc, Summer, S7'!N6*Main!$B$8+'EV Scenarios'!N$2*'Node ratio'!$B7</f>
        <v>6.3993506118860379</v>
      </c>
      <c r="O6" s="2">
        <f>'[1]Pc, Summer, S7'!O6*Main!$B$8+'EV Scenarios'!O$2*'Node ratio'!$B7</f>
        <v>5.5780643619159305</v>
      </c>
      <c r="P6" s="2">
        <f>'[1]Pc, Summer, S7'!P6*Main!$B$8+'EV Scenarios'!P$2*'Node ratio'!$B7</f>
        <v>4.9730201857354359</v>
      </c>
      <c r="Q6" s="2">
        <f>'[1]Pc, Summer, S7'!Q6*Main!$B$8+'EV Scenarios'!Q$2*'Node ratio'!$B7</f>
        <v>4.8489792360498489</v>
      </c>
      <c r="R6" s="2">
        <f>'[1]Pc, Summer, S7'!R6*Main!$B$8+'EV Scenarios'!R$2*'Node ratio'!$B7</f>
        <v>4.6217874934361314</v>
      </c>
      <c r="S6" s="2">
        <f>'[1]Pc, Summer, S7'!S6*Main!$B$8+'EV Scenarios'!S$2*'Node ratio'!$B7</f>
        <v>4.6069792280354855</v>
      </c>
      <c r="T6" s="2">
        <f>'[1]Pc, Summer, S7'!T6*Main!$B$8+'EV Scenarios'!T$2*'Node ratio'!$B7</f>
        <v>4.7665841271580218</v>
      </c>
      <c r="U6" s="2">
        <f>'[1]Pc, Summer, S7'!U6*Main!$B$8+'EV Scenarios'!U$2*'Node ratio'!$B7</f>
        <v>4.9209119192518642</v>
      </c>
      <c r="V6" s="2">
        <f>'[1]Pc, Summer, S7'!V6*Main!$B$8+'EV Scenarios'!V$2*'Node ratio'!$B7</f>
        <v>5.3993197975927867</v>
      </c>
      <c r="W6" s="2">
        <f>'[1]Pc, Summer, S7'!W6*Main!$B$8+'EV Scenarios'!W$2*'Node ratio'!$B7</f>
        <v>6.0188645205871047</v>
      </c>
      <c r="X6" s="2">
        <f>'[1]Pc, Summer, S7'!X6*Main!$B$8+'EV Scenarios'!X$2*'Node ratio'!$B7</f>
        <v>6.1311220777493851</v>
      </c>
      <c r="Y6" s="2">
        <f>'[1]Pc, Summer, S7'!Y6*Main!$B$8+'EV Scenarios'!Y$2*'Node ratio'!$B7</f>
        <v>5.3004609169495689</v>
      </c>
    </row>
    <row r="7" spans="1:25" x14ac:dyDescent="0.25">
      <c r="A7">
        <v>24</v>
      </c>
      <c r="B7" s="2">
        <f>'[1]Pc, Summer, S7'!B7*Main!$B$8+'EV Scenarios'!B$2*'Node ratio'!$B8</f>
        <v>6.0021011577383661</v>
      </c>
      <c r="C7" s="2">
        <f>'[1]Pc, Summer, S7'!C7*Main!$B$8+'EV Scenarios'!C$2*'Node ratio'!$B8</f>
        <v>5.9650091730104329</v>
      </c>
      <c r="D7" s="2">
        <f>'[1]Pc, Summer, S7'!D7*Main!$B$8+'EV Scenarios'!D$2*'Node ratio'!$B8</f>
        <v>5.7381883009234</v>
      </c>
      <c r="E7" s="2">
        <f>'[1]Pc, Summer, S7'!E7*Main!$B$8+'EV Scenarios'!E$2*'Node ratio'!$B8</f>
        <v>5.6930465053417354</v>
      </c>
      <c r="F7" s="2">
        <f>'[1]Pc, Summer, S7'!F7*Main!$B$8+'EV Scenarios'!F$2*'Node ratio'!$B8</f>
        <v>5.6765608086214749</v>
      </c>
      <c r="G7" s="2">
        <f>'[1]Pc, Summer, S7'!G7*Main!$B$8+'EV Scenarios'!G$2*'Node ratio'!$B8</f>
        <v>5.364912629976323</v>
      </c>
      <c r="H7" s="2">
        <f>'[1]Pc, Summer, S7'!H7*Main!$B$8+'EV Scenarios'!H$2*'Node ratio'!$B8</f>
        <v>5.2207671779203109</v>
      </c>
      <c r="I7" s="2">
        <f>'[1]Pc, Summer, S7'!I7*Main!$B$8+'EV Scenarios'!I$2*'Node ratio'!$B8</f>
        <v>5.4080697728429765</v>
      </c>
      <c r="J7" s="2">
        <f>'[1]Pc, Summer, S7'!J7*Main!$B$8+'EV Scenarios'!J$2*'Node ratio'!$B8</f>
        <v>5.8929486034225391</v>
      </c>
      <c r="K7" s="2">
        <f>'[1]Pc, Summer, S7'!K7*Main!$B$8+'EV Scenarios'!K$2*'Node ratio'!$B8</f>
        <v>6.5131037988175082</v>
      </c>
      <c r="L7" s="2">
        <f>'[1]Pc, Summer, S7'!L7*Main!$B$8+'EV Scenarios'!L$2*'Node ratio'!$B8</f>
        <v>6.8498308493873141</v>
      </c>
      <c r="M7" s="2">
        <f>'[1]Pc, Summer, S7'!M7*Main!$B$8+'EV Scenarios'!M$2*'Node ratio'!$B8</f>
        <v>7.1790947974703903</v>
      </c>
      <c r="N7" s="2">
        <f>'[1]Pc, Summer, S7'!N7*Main!$B$8+'EV Scenarios'!N$2*'Node ratio'!$B8</f>
        <v>6.9946583841746133</v>
      </c>
      <c r="O7" s="2">
        <f>'[1]Pc, Summer, S7'!O7*Main!$B$8+'EV Scenarios'!O$2*'Node ratio'!$B8</f>
        <v>6.4477848774103954</v>
      </c>
      <c r="P7" s="2">
        <f>'[1]Pc, Summer, S7'!P7*Main!$B$8+'EV Scenarios'!P$2*'Node ratio'!$B8</f>
        <v>6.2139718407794735</v>
      </c>
      <c r="Q7" s="2">
        <f>'[1]Pc, Summer, S7'!Q7*Main!$B$8+'EV Scenarios'!Q$2*'Node ratio'!$B8</f>
        <v>6.0953215207263902</v>
      </c>
      <c r="R7" s="2">
        <f>'[1]Pc, Summer, S7'!R7*Main!$B$8+'EV Scenarios'!R$2*'Node ratio'!$B8</f>
        <v>6.0770173717622198</v>
      </c>
      <c r="S7" s="2">
        <f>'[1]Pc, Summer, S7'!S7*Main!$B$8+'EV Scenarios'!S$2*'Node ratio'!$B8</f>
        <v>5.83076255762332</v>
      </c>
      <c r="T7" s="2">
        <f>'[1]Pc, Summer, S7'!T7*Main!$B$8+'EV Scenarios'!T$2*'Node ratio'!$B8</f>
        <v>5.8910276152190502</v>
      </c>
      <c r="U7" s="2">
        <f>'[1]Pc, Summer, S7'!U7*Main!$B$8+'EV Scenarios'!U$2*'Node ratio'!$B8</f>
        <v>5.93130631625906</v>
      </c>
      <c r="V7" s="2">
        <f>'[1]Pc, Summer, S7'!V7*Main!$B$8+'EV Scenarios'!V$2*'Node ratio'!$B8</f>
        <v>6.1256193725412453</v>
      </c>
      <c r="W7" s="2">
        <f>'[1]Pc, Summer, S7'!W7*Main!$B$8+'EV Scenarios'!W$2*'Node ratio'!$B8</f>
        <v>6.4735506369356699</v>
      </c>
      <c r="X7" s="2">
        <f>'[1]Pc, Summer, S7'!X7*Main!$B$8+'EV Scenarios'!X$2*'Node ratio'!$B8</f>
        <v>5.9916378839523201</v>
      </c>
      <c r="Y7" s="2">
        <f>'[1]Pc, Summer, S7'!Y7*Main!$B$8+'EV Scenarios'!Y$2*'Node ratio'!$B8</f>
        <v>6.1892952952454898</v>
      </c>
    </row>
    <row r="8" spans="1:25" x14ac:dyDescent="0.25">
      <c r="A8">
        <v>28</v>
      </c>
      <c r="B8" s="2">
        <f>'[1]Pc, Summer, S7'!B8*Main!$B$8+'EV Scenarios'!B$2*'Node ratio'!$B9</f>
        <v>3.474106208446174</v>
      </c>
      <c r="C8" s="2">
        <f>'[1]Pc, Summer, S7'!C8*Main!$B$8+'EV Scenarios'!C$2*'Node ratio'!$B9</f>
        <v>3.231448047765217</v>
      </c>
      <c r="D8" s="2">
        <f>'[1]Pc, Summer, S7'!D8*Main!$B$8+'EV Scenarios'!D$2*'Node ratio'!$B9</f>
        <v>3.1460982122942807</v>
      </c>
      <c r="E8" s="2">
        <f>'[1]Pc, Summer, S7'!E8*Main!$B$8+'EV Scenarios'!E$2*'Node ratio'!$B9</f>
        <v>3.1836991603936164</v>
      </c>
      <c r="F8" s="2">
        <f>'[1]Pc, Summer, S7'!F8*Main!$B$8+'EV Scenarios'!F$2*'Node ratio'!$B9</f>
        <v>3.0500636643349837</v>
      </c>
      <c r="G8" s="2">
        <f>'[1]Pc, Summer, S7'!G8*Main!$B$8+'EV Scenarios'!G$2*'Node ratio'!$B9</f>
        <v>2.907497735949959</v>
      </c>
      <c r="H8" s="2">
        <f>'[1]Pc, Summer, S7'!H8*Main!$B$8+'EV Scenarios'!H$2*'Node ratio'!$B9</f>
        <v>3.1164176743285767</v>
      </c>
      <c r="I8" s="2">
        <f>'[1]Pc, Summer, S7'!I8*Main!$B$8+'EV Scenarios'!I$2*'Node ratio'!$B9</f>
        <v>3.2280348640865779</v>
      </c>
      <c r="J8" s="2">
        <f>'[1]Pc, Summer, S7'!J8*Main!$B$8+'EV Scenarios'!J$2*'Node ratio'!$B9</f>
        <v>3.8220248296836452</v>
      </c>
      <c r="K8" s="2">
        <f>'[1]Pc, Summer, S7'!K8*Main!$B$8+'EV Scenarios'!K$2*'Node ratio'!$B9</f>
        <v>4.3778246475188798</v>
      </c>
      <c r="L8" s="2">
        <f>'[1]Pc, Summer, S7'!L8*Main!$B$8+'EV Scenarios'!L$2*'Node ratio'!$B9</f>
        <v>4.6593371157972756</v>
      </c>
      <c r="M8" s="2">
        <f>'[1]Pc, Summer, S7'!M8*Main!$B$8+'EV Scenarios'!M$2*'Node ratio'!$B9</f>
        <v>4.8492152356574625</v>
      </c>
      <c r="N8" s="2">
        <f>'[1]Pc, Summer, S7'!N8*Main!$B$8+'EV Scenarios'!N$2*'Node ratio'!$B9</f>
        <v>4.8288012018930013</v>
      </c>
      <c r="O8" s="2">
        <f>'[1]Pc, Summer, S7'!O8*Main!$B$8+'EV Scenarios'!O$2*'Node ratio'!$B9</f>
        <v>4.6352897334812218</v>
      </c>
      <c r="P8" s="2">
        <f>'[1]Pc, Summer, S7'!P8*Main!$B$8+'EV Scenarios'!P$2*'Node ratio'!$B9</f>
        <v>4.2409257322620366</v>
      </c>
      <c r="Q8" s="2">
        <f>'[1]Pc, Summer, S7'!Q8*Main!$B$8+'EV Scenarios'!Q$2*'Node ratio'!$B9</f>
        <v>3.7248257218738972</v>
      </c>
      <c r="R8" s="2">
        <f>'[1]Pc, Summer, S7'!R8*Main!$B$8+'EV Scenarios'!R$2*'Node ratio'!$B9</f>
        <v>3.634264782985543</v>
      </c>
      <c r="S8" s="2">
        <f>'[1]Pc, Summer, S7'!S8*Main!$B$8+'EV Scenarios'!S$2*'Node ratio'!$B9</f>
        <v>3.5961840409575774</v>
      </c>
      <c r="T8" s="2">
        <f>'[1]Pc, Summer, S7'!T8*Main!$B$8+'EV Scenarios'!T$2*'Node ratio'!$B9</f>
        <v>3.4107733415777086</v>
      </c>
      <c r="U8" s="2">
        <f>'[1]Pc, Summer, S7'!U8*Main!$B$8+'EV Scenarios'!U$2*'Node ratio'!$B9</f>
        <v>3.5470562272107906</v>
      </c>
      <c r="V8" s="2">
        <f>'[1]Pc, Summer, S7'!V8*Main!$B$8+'EV Scenarios'!V$2*'Node ratio'!$B9</f>
        <v>3.9188002958545982</v>
      </c>
      <c r="W8" s="2">
        <f>'[1]Pc, Summer, S7'!W8*Main!$B$8+'EV Scenarios'!W$2*'Node ratio'!$B9</f>
        <v>4.1102445069821378</v>
      </c>
      <c r="X8" s="2">
        <f>'[1]Pc, Summer, S7'!X8*Main!$B$8+'EV Scenarios'!X$2*'Node ratio'!$B9</f>
        <v>4.1406207906947579</v>
      </c>
      <c r="Y8" s="2">
        <f>'[1]Pc, Summer, S7'!Y8*Main!$B$8+'EV Scenarios'!Y$2*'Node ratio'!$B9</f>
        <v>3.8759634026483494</v>
      </c>
    </row>
    <row r="9" spans="1:25" x14ac:dyDescent="0.25">
      <c r="A9">
        <v>6</v>
      </c>
      <c r="B9" s="2">
        <f>'[1]Pc, Summer, S7'!B9*Main!$B$8+'EV Scenarios'!B$2*'Node ratio'!$B10</f>
        <v>2.1777280013940068</v>
      </c>
      <c r="C9" s="2">
        <f>'[1]Pc, Summer, S7'!C9*Main!$B$8+'EV Scenarios'!C$2*'Node ratio'!$B10</f>
        <v>2.0344710130101049</v>
      </c>
      <c r="D9" s="2">
        <f>'[1]Pc, Summer, S7'!D9*Main!$B$8+'EV Scenarios'!D$2*'Node ratio'!$B10</f>
        <v>1.8994692233647121</v>
      </c>
      <c r="E9" s="2">
        <f>'[1]Pc, Summer, S7'!E9*Main!$B$8+'EV Scenarios'!E$2*'Node ratio'!$B10</f>
        <v>1.8580878920970498</v>
      </c>
      <c r="F9" s="2">
        <f>'[1]Pc, Summer, S7'!F9*Main!$B$8+'EV Scenarios'!F$2*'Node ratio'!$B10</f>
        <v>1.8774423364747925</v>
      </c>
      <c r="G9" s="2">
        <f>'[1]Pc, Summer, S7'!G9*Main!$B$8+'EV Scenarios'!G$2*'Node ratio'!$B10</f>
        <v>1.9104274207434875</v>
      </c>
      <c r="H9" s="2">
        <f>'[1]Pc, Summer, S7'!H9*Main!$B$8+'EV Scenarios'!H$2*'Node ratio'!$B10</f>
        <v>2.129913301114454</v>
      </c>
      <c r="I9" s="2">
        <f>'[1]Pc, Summer, S7'!I9*Main!$B$8+'EV Scenarios'!I$2*'Node ratio'!$B10</f>
        <v>2.1929499640458667</v>
      </c>
      <c r="J9" s="2">
        <f>'[1]Pc, Summer, S7'!J9*Main!$B$8+'EV Scenarios'!J$2*'Node ratio'!$B10</f>
        <v>2.5201351621572856</v>
      </c>
      <c r="K9" s="2">
        <f>'[1]Pc, Summer, S7'!K9*Main!$B$8+'EV Scenarios'!K$2*'Node ratio'!$B10</f>
        <v>2.9567503113168465</v>
      </c>
      <c r="L9" s="2">
        <f>'[1]Pc, Summer, S7'!L9*Main!$B$8+'EV Scenarios'!L$2*'Node ratio'!$B10</f>
        <v>3.2152243991016154</v>
      </c>
      <c r="M9" s="2">
        <f>'[1]Pc, Summer, S7'!M9*Main!$B$8+'EV Scenarios'!M$2*'Node ratio'!$B10</f>
        <v>3.3253753179634189</v>
      </c>
      <c r="N9" s="2">
        <f>'[1]Pc, Summer, S7'!N9*Main!$B$8+'EV Scenarios'!N$2*'Node ratio'!$B10</f>
        <v>3.1316844231205132</v>
      </c>
      <c r="O9" s="2">
        <f>'[1]Pc, Summer, S7'!O9*Main!$B$8+'EV Scenarios'!O$2*'Node ratio'!$B10</f>
        <v>2.6768786679186176</v>
      </c>
      <c r="P9" s="2">
        <f>'[1]Pc, Summer, S7'!P9*Main!$B$8+'EV Scenarios'!P$2*'Node ratio'!$B10</f>
        <v>2.4921073210578859</v>
      </c>
      <c r="Q9" s="2">
        <f>'[1]Pc, Summer, S7'!Q9*Main!$B$8+'EV Scenarios'!Q$2*'Node ratio'!$B10</f>
        <v>2.4112289632524964</v>
      </c>
      <c r="R9" s="2">
        <f>'[1]Pc, Summer, S7'!R9*Main!$B$8+'EV Scenarios'!R$2*'Node ratio'!$B10</f>
        <v>2.4045511959639843</v>
      </c>
      <c r="S9" s="2">
        <f>'[1]Pc, Summer, S7'!S9*Main!$B$8+'EV Scenarios'!S$2*'Node ratio'!$B10</f>
        <v>2.369090391021464</v>
      </c>
      <c r="T9" s="2">
        <f>'[1]Pc, Summer, S7'!T9*Main!$B$8+'EV Scenarios'!T$2*'Node ratio'!$B10</f>
        <v>2.4841153114689005</v>
      </c>
      <c r="U9" s="2">
        <f>'[1]Pc, Summer, S7'!U9*Main!$B$8+'EV Scenarios'!U$2*'Node ratio'!$B10</f>
        <v>2.62849156124385</v>
      </c>
      <c r="V9" s="2">
        <f>'[1]Pc, Summer, S7'!V9*Main!$B$8+'EV Scenarios'!V$2*'Node ratio'!$B10</f>
        <v>2.7976901769703204</v>
      </c>
      <c r="W9" s="2">
        <f>'[1]Pc, Summer, S7'!W9*Main!$B$8+'EV Scenarios'!W$2*'Node ratio'!$B10</f>
        <v>3.0533571685411252</v>
      </c>
      <c r="X9" s="2">
        <f>'[1]Pc, Summer, S7'!X9*Main!$B$8+'EV Scenarios'!X$2*'Node ratio'!$B10</f>
        <v>2.8061209714883937</v>
      </c>
      <c r="Y9" s="2">
        <f>'[1]Pc, Summer, S7'!Y9*Main!$B$8+'EV Scenarios'!Y$2*'Node ratio'!$B10</f>
        <v>2.423952997860753</v>
      </c>
    </row>
    <row r="10" spans="1:25" x14ac:dyDescent="0.25">
      <c r="A10">
        <v>30</v>
      </c>
      <c r="B10" s="2">
        <f>'[1]Pc, Summer, S7'!B10*Main!$B$8+'EV Scenarios'!B$2*'Node ratio'!$B11</f>
        <v>2.29199946153213</v>
      </c>
      <c r="C10" s="2">
        <f>'[1]Pc, Summer, S7'!C10*Main!$B$8+'EV Scenarios'!C$2*'Node ratio'!$B11</f>
        <v>2.1527746325897184</v>
      </c>
      <c r="D10" s="2">
        <f>'[1]Pc, Summer, S7'!D10*Main!$B$8+'EV Scenarios'!D$2*'Node ratio'!$B11</f>
        <v>2.0527700535695019</v>
      </c>
      <c r="E10" s="2">
        <f>'[1]Pc, Summer, S7'!E10*Main!$B$8+'EV Scenarios'!E$2*'Node ratio'!$B11</f>
        <v>1.9697146582397496</v>
      </c>
      <c r="F10" s="2">
        <f>'[1]Pc, Summer, S7'!F10*Main!$B$8+'EV Scenarios'!F$2*'Node ratio'!$B11</f>
        <v>1.9023246470628272</v>
      </c>
      <c r="G10" s="2">
        <f>'[1]Pc, Summer, S7'!G10*Main!$B$8+'EV Scenarios'!G$2*'Node ratio'!$B11</f>
        <v>1.8388799695735776</v>
      </c>
      <c r="H10" s="2">
        <f>'[1]Pc, Summer, S7'!H10*Main!$B$8+'EV Scenarios'!H$2*'Node ratio'!$B11</f>
        <v>1.7491097074871518</v>
      </c>
      <c r="I10" s="2">
        <f>'[1]Pc, Summer, S7'!I10*Main!$B$8+'EV Scenarios'!I$2*'Node ratio'!$B11</f>
        <v>1.9210714249642362</v>
      </c>
      <c r="J10" s="2">
        <f>'[1]Pc, Summer, S7'!J10*Main!$B$8+'EV Scenarios'!J$2*'Node ratio'!$B11</f>
        <v>1.7304863994350896</v>
      </c>
      <c r="K10" s="2">
        <f>'[1]Pc, Summer, S7'!K10*Main!$B$8+'EV Scenarios'!K$2*'Node ratio'!$B11</f>
        <v>1.9483581107522789</v>
      </c>
      <c r="L10" s="2">
        <f>'[1]Pc, Summer, S7'!L10*Main!$B$8+'EV Scenarios'!L$2*'Node ratio'!$B11</f>
        <v>2.1114519649266774</v>
      </c>
      <c r="M10" s="2">
        <f>'[1]Pc, Summer, S7'!M10*Main!$B$8+'EV Scenarios'!M$2*'Node ratio'!$B11</f>
        <v>2.5131360824660471</v>
      </c>
      <c r="N10" s="2">
        <f>'[1]Pc, Summer, S7'!N10*Main!$B$8+'EV Scenarios'!N$2*'Node ratio'!$B11</f>
        <v>2.3931233275153421</v>
      </c>
      <c r="O10" s="2">
        <f>'[1]Pc, Summer, S7'!O10*Main!$B$8+'EV Scenarios'!O$2*'Node ratio'!$B11</f>
        <v>2.1084464796118496</v>
      </c>
      <c r="P10" s="2">
        <f>'[1]Pc, Summer, S7'!P10*Main!$B$8+'EV Scenarios'!P$2*'Node ratio'!$B11</f>
        <v>1.8724036439810927</v>
      </c>
      <c r="Q10" s="2">
        <f>'[1]Pc, Summer, S7'!Q10*Main!$B$8+'EV Scenarios'!Q$2*'Node ratio'!$B11</f>
        <v>1.7978557552947352</v>
      </c>
      <c r="R10" s="2">
        <f>'[1]Pc, Summer, S7'!R10*Main!$B$8+'EV Scenarios'!R$2*'Node ratio'!$B11</f>
        <v>1.7897657400415958</v>
      </c>
      <c r="S10" s="2">
        <f>'[1]Pc, Summer, S7'!S10*Main!$B$8+'EV Scenarios'!S$2*'Node ratio'!$B11</f>
        <v>1.8486437117665446</v>
      </c>
      <c r="T10" s="2">
        <f>'[1]Pc, Summer, S7'!T10*Main!$B$8+'EV Scenarios'!T$2*'Node ratio'!$B11</f>
        <v>1.874263222624551</v>
      </c>
      <c r="U10" s="2">
        <f>'[1]Pc, Summer, S7'!U10*Main!$B$8+'EV Scenarios'!U$2*'Node ratio'!$B11</f>
        <v>1.925257394900449</v>
      </c>
      <c r="V10" s="2">
        <f>'[1]Pc, Summer, S7'!V10*Main!$B$8+'EV Scenarios'!V$2*'Node ratio'!$B11</f>
        <v>2.1314744746934413</v>
      </c>
      <c r="W10" s="2">
        <f>'[1]Pc, Summer, S7'!W10*Main!$B$8+'EV Scenarios'!W$2*'Node ratio'!$B11</f>
        <v>2.288724819503082</v>
      </c>
      <c r="X10" s="2">
        <f>'[1]Pc, Summer, S7'!X10*Main!$B$8+'EV Scenarios'!X$2*'Node ratio'!$B11</f>
        <v>2.4590783585547693</v>
      </c>
      <c r="Y10" s="2">
        <f>'[1]Pc, Summer, S7'!Y10*Main!$B$8+'EV Scenarios'!Y$2*'Node ratio'!$B11</f>
        <v>2.3408750689015072</v>
      </c>
    </row>
    <row r="11" spans="1:25" x14ac:dyDescent="0.25">
      <c r="A11">
        <v>40</v>
      </c>
      <c r="B11" s="2">
        <f>'[1]Pc, Summer, S7'!B11*Main!$B$8+'EV Scenarios'!B$2*'Node ratio'!$B12</f>
        <v>2.974447406454467</v>
      </c>
      <c r="C11" s="2">
        <f>'[1]Pc, Summer, S7'!C11*Main!$B$8+'EV Scenarios'!C$2*'Node ratio'!$B12</f>
        <v>2.7196089744484397</v>
      </c>
      <c r="D11" s="2">
        <f>'[1]Pc, Summer, S7'!D11*Main!$B$8+'EV Scenarios'!D$2*'Node ratio'!$B12</f>
        <v>2.5574044327661274</v>
      </c>
      <c r="E11" s="2">
        <f>'[1]Pc, Summer, S7'!E11*Main!$B$8+'EV Scenarios'!E$2*'Node ratio'!$B12</f>
        <v>2.4536069689058611</v>
      </c>
      <c r="F11" s="2">
        <f>'[1]Pc, Summer, S7'!F11*Main!$B$8+'EV Scenarios'!F$2*'Node ratio'!$B12</f>
        <v>2.4333799793410851</v>
      </c>
      <c r="G11" s="2">
        <f>'[1]Pc, Summer, S7'!G11*Main!$B$8+'EV Scenarios'!G$2*'Node ratio'!$B12</f>
        <v>2.4096675068449125</v>
      </c>
      <c r="H11" s="2">
        <f>'[1]Pc, Summer, S7'!H11*Main!$B$8+'EV Scenarios'!H$2*'Node ratio'!$B12</f>
        <v>2.6284278256415656</v>
      </c>
      <c r="I11" s="2">
        <f>'[1]Pc, Summer, S7'!I11*Main!$B$8+'EV Scenarios'!I$2*'Node ratio'!$B12</f>
        <v>2.9663427963286177</v>
      </c>
      <c r="J11" s="2">
        <f>'[1]Pc, Summer, S7'!J11*Main!$B$8+'EV Scenarios'!J$2*'Node ratio'!$B12</f>
        <v>3.5605902842939789</v>
      </c>
      <c r="K11" s="2">
        <f>'[1]Pc, Summer, S7'!K11*Main!$B$8+'EV Scenarios'!K$2*'Node ratio'!$B12</f>
        <v>4.0567809897110747</v>
      </c>
      <c r="L11" s="2">
        <f>'[1]Pc, Summer, S7'!L11*Main!$B$8+'EV Scenarios'!L$2*'Node ratio'!$B12</f>
        <v>4.5113668230424295</v>
      </c>
      <c r="M11" s="2">
        <f>'[1]Pc, Summer, S7'!M11*Main!$B$8+'EV Scenarios'!M$2*'Node ratio'!$B12</f>
        <v>4.6037816771223534</v>
      </c>
      <c r="N11" s="2">
        <f>'[1]Pc, Summer, S7'!N11*Main!$B$8+'EV Scenarios'!N$2*'Node ratio'!$B12</f>
        <v>4.1969910567324824</v>
      </c>
      <c r="O11" s="2">
        <f>'[1]Pc, Summer, S7'!O11*Main!$B$8+'EV Scenarios'!O$2*'Node ratio'!$B12</f>
        <v>3.6774659181365932</v>
      </c>
      <c r="P11" s="2">
        <f>'[1]Pc, Summer, S7'!P11*Main!$B$8+'EV Scenarios'!P$2*'Node ratio'!$B12</f>
        <v>3.3524655330350188</v>
      </c>
      <c r="Q11" s="2">
        <f>'[1]Pc, Summer, S7'!Q11*Main!$B$8+'EV Scenarios'!Q$2*'Node ratio'!$B12</f>
        <v>3.2318956886626058</v>
      </c>
      <c r="R11" s="2">
        <f>'[1]Pc, Summer, S7'!R11*Main!$B$8+'EV Scenarios'!R$2*'Node ratio'!$B12</f>
        <v>3.1647632519665225</v>
      </c>
      <c r="S11" s="2">
        <f>'[1]Pc, Summer, S7'!S11*Main!$B$8+'EV Scenarios'!S$2*'Node ratio'!$B12</f>
        <v>3.2221951890244864</v>
      </c>
      <c r="T11" s="2">
        <f>'[1]Pc, Summer, S7'!T11*Main!$B$8+'EV Scenarios'!T$2*'Node ratio'!$B12</f>
        <v>3.2601225864655019</v>
      </c>
      <c r="U11" s="2">
        <f>'[1]Pc, Summer, S7'!U11*Main!$B$8+'EV Scenarios'!U$2*'Node ratio'!$B12</f>
        <v>3.3928272265212538</v>
      </c>
      <c r="V11" s="2">
        <f>'[1]Pc, Summer, S7'!V11*Main!$B$8+'EV Scenarios'!V$2*'Node ratio'!$B12</f>
        <v>3.6931885659003862</v>
      </c>
      <c r="W11" s="2">
        <f>'[1]Pc, Summer, S7'!W11*Main!$B$8+'EV Scenarios'!W$2*'Node ratio'!$B12</f>
        <v>3.9295282514499141</v>
      </c>
      <c r="X11" s="2">
        <f>'[1]Pc, Summer, S7'!X11*Main!$B$8+'EV Scenarios'!X$2*'Node ratio'!$B12</f>
        <v>3.7003130999431861</v>
      </c>
      <c r="Y11" s="2">
        <f>'[1]Pc, Summer, S7'!Y11*Main!$B$8+'EV Scenarios'!Y$2*'Node ratio'!$B12</f>
        <v>3.1834510607208917</v>
      </c>
    </row>
    <row r="12" spans="1:25" x14ac:dyDescent="0.25">
      <c r="A12">
        <v>14</v>
      </c>
      <c r="B12" s="2">
        <f>'[1]Pc, Summer, S7'!B12*Main!$B$8+'EV Scenarios'!B$2*'Node ratio'!$B13</f>
        <v>1.440669047595069</v>
      </c>
      <c r="C12" s="2">
        <f>'[1]Pc, Summer, S7'!C12*Main!$B$8+'EV Scenarios'!C$2*'Node ratio'!$B13</f>
        <v>1.3083225822678715</v>
      </c>
      <c r="D12" s="2">
        <f>'[1]Pc, Summer, S7'!D12*Main!$B$8+'EV Scenarios'!D$2*'Node ratio'!$B13</f>
        <v>1.171205889542638</v>
      </c>
      <c r="E12" s="2">
        <f>'[1]Pc, Summer, S7'!E12*Main!$B$8+'EV Scenarios'!E$2*'Node ratio'!$B13</f>
        <v>1.1187029328565234</v>
      </c>
      <c r="F12" s="2">
        <f>'[1]Pc, Summer, S7'!F12*Main!$B$8+'EV Scenarios'!F$2*'Node ratio'!$B13</f>
        <v>1.0636084695104646</v>
      </c>
      <c r="G12" s="2">
        <f>'[1]Pc, Summer, S7'!G12*Main!$B$8+'EV Scenarios'!G$2*'Node ratio'!$B13</f>
        <v>1.0758511177855445</v>
      </c>
      <c r="H12" s="2">
        <f>'[1]Pc, Summer, S7'!H12*Main!$B$8+'EV Scenarios'!H$2*'Node ratio'!$B13</f>
        <v>1.290911207697077</v>
      </c>
      <c r="I12" s="2">
        <f>'[1]Pc, Summer, S7'!I12*Main!$B$8+'EV Scenarios'!I$2*'Node ratio'!$B13</f>
        <v>1.3090320455400304</v>
      </c>
      <c r="J12" s="2">
        <f>'[1]Pc, Summer, S7'!J12*Main!$B$8+'EV Scenarios'!J$2*'Node ratio'!$B13</f>
        <v>1.5996384144717368</v>
      </c>
      <c r="K12" s="2">
        <f>'[1]Pc, Summer, S7'!K12*Main!$B$8+'EV Scenarios'!K$2*'Node ratio'!$B13</f>
        <v>1.8599628205953578</v>
      </c>
      <c r="L12" s="2">
        <f>'[1]Pc, Summer, S7'!L12*Main!$B$8+'EV Scenarios'!L$2*'Node ratio'!$B13</f>
        <v>2.0044474124328553</v>
      </c>
      <c r="M12" s="2">
        <f>'[1]Pc, Summer, S7'!M12*Main!$B$8+'EV Scenarios'!M$2*'Node ratio'!$B13</f>
        <v>2.106070216050695</v>
      </c>
      <c r="N12" s="2">
        <f>'[1]Pc, Summer, S7'!N12*Main!$B$8+'EV Scenarios'!N$2*'Node ratio'!$B13</f>
        <v>1.8536297735032359</v>
      </c>
      <c r="O12" s="2">
        <f>'[1]Pc, Summer, S7'!O12*Main!$B$8+'EV Scenarios'!O$2*'Node ratio'!$B13</f>
        <v>1.6558284110575512</v>
      </c>
      <c r="P12" s="2">
        <f>'[1]Pc, Summer, S7'!P12*Main!$B$8+'EV Scenarios'!P$2*'Node ratio'!$B13</f>
        <v>1.4859768863496035</v>
      </c>
      <c r="Q12" s="2">
        <f>'[1]Pc, Summer, S7'!Q12*Main!$B$8+'EV Scenarios'!Q$2*'Node ratio'!$B13</f>
        <v>1.3676749695556158</v>
      </c>
      <c r="R12" s="2">
        <f>'[1]Pc, Summer, S7'!R12*Main!$B$8+'EV Scenarios'!R$2*'Node ratio'!$B13</f>
        <v>1.3260031637846859</v>
      </c>
      <c r="S12" s="2">
        <f>'[1]Pc, Summer, S7'!S12*Main!$B$8+'EV Scenarios'!S$2*'Node ratio'!$B13</f>
        <v>1.4056557965593135</v>
      </c>
      <c r="T12" s="2">
        <f>'[1]Pc, Summer, S7'!T12*Main!$B$8+'EV Scenarios'!T$2*'Node ratio'!$B13</f>
        <v>1.4600226437881734</v>
      </c>
      <c r="U12" s="2">
        <f>'[1]Pc, Summer, S7'!U12*Main!$B$8+'EV Scenarios'!U$2*'Node ratio'!$B13</f>
        <v>1.5665899050094529</v>
      </c>
      <c r="V12" s="2">
        <f>'[1]Pc, Summer, S7'!V12*Main!$B$8+'EV Scenarios'!V$2*'Node ratio'!$B13</f>
        <v>1.7222535249070183</v>
      </c>
      <c r="W12" s="2">
        <f>'[1]Pc, Summer, S7'!W12*Main!$B$8+'EV Scenarios'!W$2*'Node ratio'!$B13</f>
        <v>1.8272664081335439</v>
      </c>
      <c r="X12" s="2">
        <f>'[1]Pc, Summer, S7'!X12*Main!$B$8+'EV Scenarios'!X$2*'Node ratio'!$B13</f>
        <v>1.896640112729945</v>
      </c>
      <c r="Y12" s="2">
        <f>'[1]Pc, Summer, S7'!Y12*Main!$B$8+'EV Scenarios'!Y$2*'Node ratio'!$B13</f>
        <v>1.6324001071594862</v>
      </c>
    </row>
    <row r="13" spans="1:25" x14ac:dyDescent="0.25">
      <c r="A13">
        <v>34</v>
      </c>
      <c r="B13" s="2">
        <f>'[1]Pc, Summer, S7'!B13*Main!$B$8+'EV Scenarios'!B$2*'Node ratio'!$B14</f>
        <v>7.4211756188322013</v>
      </c>
      <c r="C13" s="2">
        <f>'[1]Pc, Summer, S7'!C13*Main!$B$8+'EV Scenarios'!C$2*'Node ratio'!$B14</f>
        <v>7.3878482107664958</v>
      </c>
      <c r="D13" s="2">
        <f>'[1]Pc, Summer, S7'!D13*Main!$B$8+'EV Scenarios'!D$2*'Node ratio'!$B14</f>
        <v>7.6528696885368079</v>
      </c>
      <c r="E13" s="2">
        <f>'[1]Pc, Summer, S7'!E13*Main!$B$8+'EV Scenarios'!E$2*'Node ratio'!$B14</f>
        <v>6.4845964977048212</v>
      </c>
      <c r="F13" s="2">
        <f>'[1]Pc, Summer, S7'!F13*Main!$B$8+'EV Scenarios'!F$2*'Node ratio'!$B14</f>
        <v>3.9083048148628188</v>
      </c>
      <c r="G13" s="2">
        <f>'[1]Pc, Summer, S7'!G13*Main!$B$8+'EV Scenarios'!G$2*'Node ratio'!$B14</f>
        <v>4.6024773139745152</v>
      </c>
      <c r="H13" s="2">
        <f>'[1]Pc, Summer, S7'!H13*Main!$B$8+'EV Scenarios'!H$2*'Node ratio'!$B14</f>
        <v>5.274630627589401</v>
      </c>
      <c r="I13" s="2">
        <f>'[1]Pc, Summer, S7'!I13*Main!$B$8+'EV Scenarios'!I$2*'Node ratio'!$B14</f>
        <v>4.8207617984932378</v>
      </c>
      <c r="J13" s="2">
        <f>'[1]Pc, Summer, S7'!J13*Main!$B$8+'EV Scenarios'!J$2*'Node ratio'!$B14</f>
        <v>4.5212437145223126</v>
      </c>
      <c r="K13" s="2">
        <f>'[1]Pc, Summer, S7'!K13*Main!$B$8+'EV Scenarios'!K$2*'Node ratio'!$B14</f>
        <v>4.745806640824755</v>
      </c>
      <c r="L13" s="2">
        <f>'[1]Pc, Summer, S7'!L13*Main!$B$8+'EV Scenarios'!L$2*'Node ratio'!$B14</f>
        <v>5.4830790931954283</v>
      </c>
      <c r="M13" s="2">
        <f>'[1]Pc, Summer, S7'!M13*Main!$B$8+'EV Scenarios'!M$2*'Node ratio'!$B14</f>
        <v>5.6146377034231483</v>
      </c>
      <c r="N13" s="2">
        <f>'[1]Pc, Summer, S7'!N13*Main!$B$8+'EV Scenarios'!N$2*'Node ratio'!$B14</f>
        <v>5.6060455855207136</v>
      </c>
      <c r="O13" s="2">
        <f>'[1]Pc, Summer, S7'!O13*Main!$B$8+'EV Scenarios'!O$2*'Node ratio'!$B14</f>
        <v>5.1521363163156959</v>
      </c>
      <c r="P13" s="2">
        <f>'[1]Pc, Summer, S7'!P13*Main!$B$8+'EV Scenarios'!P$2*'Node ratio'!$B14</f>
        <v>5.5441449864026895</v>
      </c>
      <c r="Q13" s="2">
        <f>'[1]Pc, Summer, S7'!Q13*Main!$B$8+'EV Scenarios'!Q$2*'Node ratio'!$B14</f>
        <v>5.5257264030350495</v>
      </c>
      <c r="R13" s="2">
        <f>'[1]Pc, Summer, S7'!R13*Main!$B$8+'EV Scenarios'!R$2*'Node ratio'!$B14</f>
        <v>5.1365478463652385</v>
      </c>
      <c r="S13" s="2">
        <f>'[1]Pc, Summer, S7'!S13*Main!$B$8+'EV Scenarios'!S$2*'Node ratio'!$B14</f>
        <v>5.147985405430668</v>
      </c>
      <c r="T13" s="2">
        <f>'[1]Pc, Summer, S7'!T13*Main!$B$8+'EV Scenarios'!T$2*'Node ratio'!$B14</f>
        <v>5.3573510343733259</v>
      </c>
      <c r="U13" s="2">
        <f>'[1]Pc, Summer, S7'!U13*Main!$B$8+'EV Scenarios'!U$2*'Node ratio'!$B14</f>
        <v>5.6473432840294819</v>
      </c>
      <c r="V13" s="2">
        <f>'[1]Pc, Summer, S7'!V13*Main!$B$8+'EV Scenarios'!V$2*'Node ratio'!$B14</f>
        <v>5.1669013547969431</v>
      </c>
      <c r="W13" s="2">
        <f>'[1]Pc, Summer, S7'!W13*Main!$B$8+'EV Scenarios'!W$2*'Node ratio'!$B14</f>
        <v>5.1933764066531838</v>
      </c>
      <c r="X13" s="2">
        <f>'[1]Pc, Summer, S7'!X13*Main!$B$8+'EV Scenarios'!X$2*'Node ratio'!$B14</f>
        <v>5.5008042354877826</v>
      </c>
      <c r="Y13" s="2">
        <f>'[1]Pc, Summer, S7'!Y13*Main!$B$8+'EV Scenarios'!Y$2*'Node ratio'!$B14</f>
        <v>5.9604750031733236</v>
      </c>
    </row>
    <row r="14" spans="1:25" x14ac:dyDescent="0.25">
      <c r="A14">
        <v>3</v>
      </c>
      <c r="B14" s="2">
        <f>'[1]Pc, Summer, S7'!B14*Main!$B$8+'EV Scenarios'!B$2*'Node ratio'!$B15</f>
        <v>11.036067977397977</v>
      </c>
      <c r="C14" s="2">
        <f>'[1]Pc, Summer, S7'!C14*Main!$B$8+'EV Scenarios'!C$2*'Node ratio'!$B15</f>
        <v>10.823228560660093</v>
      </c>
      <c r="D14" s="2">
        <f>'[1]Pc, Summer, S7'!D14*Main!$B$8+'EV Scenarios'!D$2*'Node ratio'!$B15</f>
        <v>10.802408803090588</v>
      </c>
      <c r="E14" s="2">
        <f>'[1]Pc, Summer, S7'!E14*Main!$B$8+'EV Scenarios'!E$2*'Node ratio'!$B15</f>
        <v>10.684332338216155</v>
      </c>
      <c r="F14" s="2">
        <f>'[1]Pc, Summer, S7'!F14*Main!$B$8+'EV Scenarios'!F$2*'Node ratio'!$B15</f>
        <v>10.529058788003375</v>
      </c>
      <c r="G14" s="2">
        <f>'[1]Pc, Summer, S7'!G14*Main!$B$8+'EV Scenarios'!G$2*'Node ratio'!$B15</f>
        <v>10.491615357918869</v>
      </c>
      <c r="H14" s="2">
        <f>'[1]Pc, Summer, S7'!H14*Main!$B$8+'EV Scenarios'!H$2*'Node ratio'!$B15</f>
        <v>10.968169887534264</v>
      </c>
      <c r="I14" s="2">
        <f>'[1]Pc, Summer, S7'!I14*Main!$B$8+'EV Scenarios'!I$2*'Node ratio'!$B15</f>
        <v>10.903496393909979</v>
      </c>
      <c r="J14" s="2">
        <f>'[1]Pc, Summer, S7'!J14*Main!$B$8+'EV Scenarios'!J$2*'Node ratio'!$B15</f>
        <v>11.396644580754494</v>
      </c>
      <c r="K14" s="2">
        <f>'[1]Pc, Summer, S7'!K14*Main!$B$8+'EV Scenarios'!K$2*'Node ratio'!$B15</f>
        <v>11.581843807186264</v>
      </c>
      <c r="L14" s="2">
        <f>'[1]Pc, Summer, S7'!L14*Main!$B$8+'EV Scenarios'!L$2*'Node ratio'!$B15</f>
        <v>12.037124211372879</v>
      </c>
      <c r="M14" s="2">
        <f>'[1]Pc, Summer, S7'!M14*Main!$B$8+'EV Scenarios'!M$2*'Node ratio'!$B15</f>
        <v>12.233281987825357</v>
      </c>
      <c r="N14" s="2">
        <f>'[1]Pc, Summer, S7'!N14*Main!$B$8+'EV Scenarios'!N$2*'Node ratio'!$B15</f>
        <v>12.144865450786064</v>
      </c>
      <c r="O14" s="2">
        <f>'[1]Pc, Summer, S7'!O14*Main!$B$8+'EV Scenarios'!O$2*'Node ratio'!$B15</f>
        <v>11.50279968208525</v>
      </c>
      <c r="P14" s="2">
        <f>'[1]Pc, Summer, S7'!P14*Main!$B$8+'EV Scenarios'!P$2*'Node ratio'!$B15</f>
        <v>11.364819145712215</v>
      </c>
      <c r="Q14" s="2">
        <f>'[1]Pc, Summer, S7'!Q14*Main!$B$8+'EV Scenarios'!Q$2*'Node ratio'!$B15</f>
        <v>11.36401654762412</v>
      </c>
      <c r="R14" s="2">
        <f>'[1]Pc, Summer, S7'!R14*Main!$B$8+'EV Scenarios'!R$2*'Node ratio'!$B15</f>
        <v>11.16561475667689</v>
      </c>
      <c r="S14" s="2">
        <f>'[1]Pc, Summer, S7'!S14*Main!$B$8+'EV Scenarios'!S$2*'Node ratio'!$B15</f>
        <v>11.351001958330908</v>
      </c>
      <c r="T14" s="2">
        <f>'[1]Pc, Summer, S7'!T14*Main!$B$8+'EV Scenarios'!T$2*'Node ratio'!$B15</f>
        <v>9.0742185412718523</v>
      </c>
      <c r="U14" s="2">
        <f>'[1]Pc, Summer, S7'!U14*Main!$B$8+'EV Scenarios'!U$2*'Node ratio'!$B15</f>
        <v>10.798766669294075</v>
      </c>
      <c r="V14" s="2">
        <f>'[1]Pc, Summer, S7'!V14*Main!$B$8+'EV Scenarios'!V$2*'Node ratio'!$B15</f>
        <v>11.933070299814272</v>
      </c>
      <c r="W14" s="2">
        <f>'[1]Pc, Summer, S7'!W14*Main!$B$8+'EV Scenarios'!W$2*'Node ratio'!$B15</f>
        <v>12.091664337304824</v>
      </c>
      <c r="X14" s="2">
        <f>'[1]Pc, Summer, S7'!X14*Main!$B$8+'EV Scenarios'!X$2*'Node ratio'!$B15</f>
        <v>11.874516395955897</v>
      </c>
      <c r="Y14" s="2">
        <f>'[1]Pc, Summer, S7'!Y14*Main!$B$8+'EV Scenarios'!Y$2*'Node ratio'!$B15</f>
        <v>11.278269336939177</v>
      </c>
    </row>
    <row r="15" spans="1:25" x14ac:dyDescent="0.25">
      <c r="A15">
        <v>20</v>
      </c>
      <c r="B15" s="2">
        <f>'[1]Pc, Summer, S7'!B15*Main!$B$8+'EV Scenarios'!B$2*'Node ratio'!$B16</f>
        <v>0.36099942070289431</v>
      </c>
      <c r="C15" s="2">
        <f>'[1]Pc, Summer, S7'!C15*Main!$B$8+'EV Scenarios'!C$2*'Node ratio'!$B16</f>
        <v>0.32630215962787956</v>
      </c>
      <c r="D15" s="2">
        <f>'[1]Pc, Summer, S7'!D15*Main!$B$8+'EV Scenarios'!D$2*'Node ratio'!$B16</f>
        <v>0.31078784214412292</v>
      </c>
      <c r="E15" s="2">
        <f>'[1]Pc, Summer, S7'!E15*Main!$B$8+'EV Scenarios'!E$2*'Node ratio'!$B16</f>
        <v>0.30539197637330184</v>
      </c>
      <c r="F15" s="2">
        <f>'[1]Pc, Summer, S7'!F15*Main!$B$8+'EV Scenarios'!F$2*'Node ratio'!$B16</f>
        <v>0.29313897533963384</v>
      </c>
      <c r="G15" s="2">
        <f>'[1]Pc, Summer, S7'!G15*Main!$B$8+'EV Scenarios'!G$2*'Node ratio'!$B16</f>
        <v>0.30756160764914359</v>
      </c>
      <c r="H15" s="2">
        <f>'[1]Pc, Summer, S7'!H15*Main!$B$8+'EV Scenarios'!H$2*'Node ratio'!$B16</f>
        <v>0.35694286975782641</v>
      </c>
      <c r="I15" s="2">
        <f>'[1]Pc, Summer, S7'!I15*Main!$B$8+'EV Scenarios'!I$2*'Node ratio'!$B16</f>
        <v>0.41964447282929712</v>
      </c>
      <c r="J15" s="2">
        <f>'[1]Pc, Summer, S7'!J15*Main!$B$8+'EV Scenarios'!J$2*'Node ratio'!$B16</f>
        <v>0.49069796352628481</v>
      </c>
      <c r="K15" s="2">
        <f>'[1]Pc, Summer, S7'!K15*Main!$B$8+'EV Scenarios'!K$2*'Node ratio'!$B16</f>
        <v>0.58542570392793869</v>
      </c>
      <c r="L15" s="2">
        <f>'[1]Pc, Summer, S7'!L15*Main!$B$8+'EV Scenarios'!L$2*'Node ratio'!$B16</f>
        <v>0.64871195186060249</v>
      </c>
      <c r="M15" s="2">
        <f>'[1]Pc, Summer, S7'!M15*Main!$B$8+'EV Scenarios'!M$2*'Node ratio'!$B16</f>
        <v>0.68651825738334338</v>
      </c>
      <c r="N15" s="2">
        <f>'[1]Pc, Summer, S7'!N15*Main!$B$8+'EV Scenarios'!N$2*'Node ratio'!$B16</f>
        <v>0.62397887979917321</v>
      </c>
      <c r="O15" s="2">
        <f>'[1]Pc, Summer, S7'!O15*Main!$B$8+'EV Scenarios'!O$2*'Node ratio'!$B16</f>
        <v>0.54316833047844082</v>
      </c>
      <c r="P15" s="2">
        <f>'[1]Pc, Summer, S7'!P15*Main!$B$8+'EV Scenarios'!P$2*'Node ratio'!$B16</f>
        <v>0.46115699926166576</v>
      </c>
      <c r="Q15" s="2">
        <f>'[1]Pc, Summer, S7'!Q15*Main!$B$8+'EV Scenarios'!Q$2*'Node ratio'!$B16</f>
        <v>0.44450504740106322</v>
      </c>
      <c r="R15" s="2">
        <f>'[1]Pc, Summer, S7'!R15*Main!$B$8+'EV Scenarios'!R$2*'Node ratio'!$B16</f>
        <v>0.43818797844063789</v>
      </c>
      <c r="S15" s="2">
        <f>'[1]Pc, Summer, S7'!S15*Main!$B$8+'EV Scenarios'!S$2*'Node ratio'!$B16</f>
        <v>0.44526784332545788</v>
      </c>
      <c r="T15" s="2">
        <f>'[1]Pc, Summer, S7'!T15*Main!$B$8+'EV Scenarios'!T$2*'Node ratio'!$B16</f>
        <v>0.44586329016538695</v>
      </c>
      <c r="U15" s="2">
        <f>'[1]Pc, Summer, S7'!U15*Main!$B$8+'EV Scenarios'!U$2*'Node ratio'!$B16</f>
        <v>0.49705934997046664</v>
      </c>
      <c r="V15" s="2">
        <f>'[1]Pc, Summer, S7'!V15*Main!$B$8+'EV Scenarios'!V$2*'Node ratio'!$B16</f>
        <v>0.5303898180744242</v>
      </c>
      <c r="W15" s="2">
        <f>'[1]Pc, Summer, S7'!W15*Main!$B$8+'EV Scenarios'!W$2*'Node ratio'!$B16</f>
        <v>0.55273686030714719</v>
      </c>
      <c r="X15" s="2">
        <f>'[1]Pc, Summer, S7'!X15*Main!$B$8+'EV Scenarios'!X$2*'Node ratio'!$B16</f>
        <v>0.49102505788541057</v>
      </c>
      <c r="Y15" s="2">
        <f>'[1]Pc, Summer, S7'!Y15*Main!$B$8+'EV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6.4654798829594151</v>
      </c>
      <c r="C2" s="2">
        <f>'[1]Pc, Summer, S8'!C2*Main!$B$8+'EV Scenarios'!C$2*'Node ratio'!$B3</f>
        <v>6.1707546608102692</v>
      </c>
      <c r="D2" s="2">
        <f>'[1]Pc, Summer, S8'!D2*Main!$B$8+'EV Scenarios'!D$2*'Node ratio'!$B3</f>
        <v>5.9590310089473295</v>
      </c>
      <c r="E2" s="2">
        <f>'[1]Pc, Summer, S8'!E2*Main!$B$8+'EV Scenarios'!E$2*'Node ratio'!$B3</f>
        <v>5.9787954972765274</v>
      </c>
      <c r="F2" s="2">
        <f>'[1]Pc, Summer, S8'!F2*Main!$B$8+'EV Scenarios'!F$2*'Node ratio'!$B3</f>
        <v>5.9048660738320091</v>
      </c>
      <c r="G2" s="2">
        <f>'[1]Pc, Summer, S8'!G2*Main!$B$8+'EV Scenarios'!G$2*'Node ratio'!$B3</f>
        <v>5.9253165213962857</v>
      </c>
      <c r="H2" s="2">
        <f>'[1]Pc, Summer, S8'!H2*Main!$B$8+'EV Scenarios'!H$2*'Node ratio'!$B3</f>
        <v>5.925016564362517</v>
      </c>
      <c r="I2" s="2">
        <f>'[1]Pc, Summer, S8'!I2*Main!$B$8+'EV Scenarios'!I$2*'Node ratio'!$B3</f>
        <v>6.0072465853484127</v>
      </c>
      <c r="J2" s="2">
        <f>'[1]Pc, Summer, S8'!J2*Main!$B$8+'EV Scenarios'!J$2*'Node ratio'!$B3</f>
        <v>6.3017311441328525</v>
      </c>
      <c r="K2" s="2">
        <f>'[1]Pc, Summer, S8'!K2*Main!$B$8+'EV Scenarios'!K$2*'Node ratio'!$B3</f>
        <v>6.7714644854864945</v>
      </c>
      <c r="L2" s="2">
        <f>'[1]Pc, Summer, S8'!L2*Main!$B$8+'EV Scenarios'!L$2*'Node ratio'!$B3</f>
        <v>6.7359096405355476</v>
      </c>
      <c r="M2" s="2">
        <f>'[1]Pc, Summer, S8'!M2*Main!$B$8+'EV Scenarios'!M$2*'Node ratio'!$B3</f>
        <v>6.6633861124392935</v>
      </c>
      <c r="N2" s="2">
        <f>'[1]Pc, Summer, S8'!N2*Main!$B$8+'EV Scenarios'!N$2*'Node ratio'!$B3</f>
        <v>6.5688309962147979</v>
      </c>
      <c r="O2" s="2">
        <f>'[1]Pc, Summer, S8'!O2*Main!$B$8+'EV Scenarios'!O$2*'Node ratio'!$B3</f>
        <v>6.7059403920813674</v>
      </c>
      <c r="P2" s="2">
        <f>'[1]Pc, Summer, S8'!P2*Main!$B$8+'EV Scenarios'!P$2*'Node ratio'!$B3</f>
        <v>6.6399496466218304</v>
      </c>
      <c r="Q2" s="2">
        <f>'[1]Pc, Summer, S8'!Q2*Main!$B$8+'EV Scenarios'!Q$2*'Node ratio'!$B3</f>
        <v>6.7687552101999158</v>
      </c>
      <c r="R2" s="2">
        <f>'[1]Pc, Summer, S8'!R2*Main!$B$8+'EV Scenarios'!R$2*'Node ratio'!$B3</f>
        <v>7.1278806196152624</v>
      </c>
      <c r="S2" s="2">
        <f>'[1]Pc, Summer, S8'!S2*Main!$B$8+'EV Scenarios'!S$2*'Node ratio'!$B3</f>
        <v>6.7959333875167394</v>
      </c>
      <c r="T2" s="2">
        <f>'[1]Pc, Summer, S8'!T2*Main!$B$8+'EV Scenarios'!T$2*'Node ratio'!$B3</f>
        <v>6.7167505907266793</v>
      </c>
      <c r="U2" s="2">
        <f>'[1]Pc, Summer, S8'!U2*Main!$B$8+'EV Scenarios'!U$2*'Node ratio'!$B3</f>
        <v>6.8171065400952013</v>
      </c>
      <c r="V2" s="2">
        <f>'[1]Pc, Summer, S8'!V2*Main!$B$8+'EV Scenarios'!V$2*'Node ratio'!$B3</f>
        <v>6.9468060330946546</v>
      </c>
      <c r="W2" s="2">
        <f>'[1]Pc, Summer, S8'!W2*Main!$B$8+'EV Scenarios'!W$2*'Node ratio'!$B3</f>
        <v>6.4882402128550734</v>
      </c>
      <c r="X2" s="2">
        <f>'[1]Pc, Summer, S8'!X2*Main!$B$8+'EV Scenarios'!X$2*'Node ratio'!$B3</f>
        <v>6.4064466452156585</v>
      </c>
      <c r="Y2" s="2">
        <f>'[1]Pc, Summer, S8'!Y2*Main!$B$8+'EV Scenarios'!Y$2*'Node ratio'!$B3</f>
        <v>6.2960462168558431</v>
      </c>
    </row>
    <row r="3" spans="1:25" x14ac:dyDescent="0.25">
      <c r="A3">
        <v>17</v>
      </c>
      <c r="B3" s="2">
        <f>'[1]Pc, Summer, S8'!B3*Main!$B$8+'EV Scenarios'!B$2*'Node ratio'!$B4</f>
        <v>1.9300915875033888</v>
      </c>
      <c r="C3" s="2">
        <f>'[1]Pc, Summer, S8'!C3*Main!$B$8+'EV Scenarios'!C$2*'Node ratio'!$B4</f>
        <v>1.8062018324700118</v>
      </c>
      <c r="D3" s="2">
        <f>'[1]Pc, Summer, S8'!D3*Main!$B$8+'EV Scenarios'!D$2*'Node ratio'!$B4</f>
        <v>1.6267967129005272</v>
      </c>
      <c r="E3" s="2">
        <f>'[1]Pc, Summer, S8'!E3*Main!$B$8+'EV Scenarios'!E$2*'Node ratio'!$B4</f>
        <v>1.5641889187159526</v>
      </c>
      <c r="F3" s="2">
        <f>'[1]Pc, Summer, S8'!F3*Main!$B$8+'EV Scenarios'!F$2*'Node ratio'!$B4</f>
        <v>1.4847386154946534</v>
      </c>
      <c r="G3" s="2">
        <f>'[1]Pc, Summer, S8'!G3*Main!$B$8+'EV Scenarios'!G$2*'Node ratio'!$B4</f>
        <v>1.4715579453925041</v>
      </c>
      <c r="H3" s="2">
        <f>'[1]Pc, Summer, S8'!H3*Main!$B$8+'EV Scenarios'!H$2*'Node ratio'!$B4</f>
        <v>1.6621030957447975</v>
      </c>
      <c r="I3" s="2">
        <f>'[1]Pc, Summer, S8'!I3*Main!$B$8+'EV Scenarios'!I$2*'Node ratio'!$B4</f>
        <v>1.7275487935885743</v>
      </c>
      <c r="J3" s="2">
        <f>'[1]Pc, Summer, S8'!J3*Main!$B$8+'EV Scenarios'!J$2*'Node ratio'!$B4</f>
        <v>2.0976076813235305</v>
      </c>
      <c r="K3" s="2">
        <f>'[1]Pc, Summer, S8'!K3*Main!$B$8+'EV Scenarios'!K$2*'Node ratio'!$B4</f>
        <v>2.3590547472847265</v>
      </c>
      <c r="L3" s="2">
        <f>'[1]Pc, Summer, S8'!L3*Main!$B$8+'EV Scenarios'!L$2*'Node ratio'!$B4</f>
        <v>2.3243546913129882</v>
      </c>
      <c r="M3" s="2">
        <f>'[1]Pc, Summer, S8'!M3*Main!$B$8+'EV Scenarios'!M$2*'Node ratio'!$B4</f>
        <v>2.2797545405974633</v>
      </c>
      <c r="N3" s="2">
        <f>'[1]Pc, Summer, S8'!N3*Main!$B$8+'EV Scenarios'!N$2*'Node ratio'!$B4</f>
        <v>2.217317802778243</v>
      </c>
      <c r="O3" s="2">
        <f>'[1]Pc, Summer, S8'!O3*Main!$B$8+'EV Scenarios'!O$2*'Node ratio'!$B4</f>
        <v>1.9422257277869184</v>
      </c>
      <c r="P3" s="2">
        <f>'[1]Pc, Summer, S8'!P3*Main!$B$8+'EV Scenarios'!P$2*'Node ratio'!$B4</f>
        <v>1.7438992808051381</v>
      </c>
      <c r="Q3" s="2">
        <f>'[1]Pc, Summer, S8'!Q3*Main!$B$8+'EV Scenarios'!Q$2*'Node ratio'!$B4</f>
        <v>1.642542795372486</v>
      </c>
      <c r="R3" s="2">
        <f>'[1]Pc, Summer, S8'!R3*Main!$B$8+'EV Scenarios'!R$2*'Node ratio'!$B4</f>
        <v>1.6350258929649564</v>
      </c>
      <c r="S3" s="2">
        <f>'[1]Pc, Summer, S8'!S3*Main!$B$8+'EV Scenarios'!S$2*'Node ratio'!$B4</f>
        <v>1.7184374537973985</v>
      </c>
      <c r="T3" s="2">
        <f>'[1]Pc, Summer, S8'!T3*Main!$B$8+'EV Scenarios'!T$2*'Node ratio'!$B4</f>
        <v>1.8145131629187699</v>
      </c>
      <c r="U3" s="2">
        <f>'[1]Pc, Summer, S8'!U3*Main!$B$8+'EV Scenarios'!U$2*'Node ratio'!$B4</f>
        <v>2.0764267193695933</v>
      </c>
      <c r="V3" s="2">
        <f>'[1]Pc, Summer, S8'!V3*Main!$B$8+'EV Scenarios'!V$2*'Node ratio'!$B4</f>
        <v>2.1850399370610871</v>
      </c>
      <c r="W3" s="2">
        <f>'[1]Pc, Summer, S8'!W3*Main!$B$8+'EV Scenarios'!W$2*'Node ratio'!$B4</f>
        <v>2.2639629359896718</v>
      </c>
      <c r="X3" s="2">
        <f>'[1]Pc, Summer, S8'!X3*Main!$B$8+'EV Scenarios'!X$2*'Node ratio'!$B4</f>
        <v>2.3383662051457521</v>
      </c>
      <c r="Y3" s="2">
        <f>'[1]Pc, Summer, S8'!Y3*Main!$B$8+'EV Scenarios'!Y$2*'Node ratio'!$B4</f>
        <v>2.038165368542876</v>
      </c>
    </row>
    <row r="4" spans="1:25" x14ac:dyDescent="0.25">
      <c r="A4">
        <v>38</v>
      </c>
      <c r="B4" s="2">
        <f>'[1]Pc, Summer, S8'!B4*Main!$B$8+'EV Scenarios'!B$2*'Node ratio'!$B5</f>
        <v>4.0545595189655028</v>
      </c>
      <c r="C4" s="2">
        <f>'[1]Pc, Summer, S8'!C4*Main!$B$8+'EV Scenarios'!C$2*'Node ratio'!$B5</f>
        <v>3.7708020340106976</v>
      </c>
      <c r="D4" s="2">
        <f>'[1]Pc, Summer, S8'!D4*Main!$B$8+'EV Scenarios'!D$2*'Node ratio'!$B5</f>
        <v>3.6653802965871911</v>
      </c>
      <c r="E4" s="2">
        <f>'[1]Pc, Summer, S8'!E4*Main!$B$8+'EV Scenarios'!E$2*'Node ratio'!$B5</f>
        <v>3.4599077183251139</v>
      </c>
      <c r="F4" s="2">
        <f>'[1]Pc, Summer, S8'!F4*Main!$B$8+'EV Scenarios'!F$2*'Node ratio'!$B5</f>
        <v>3.2331957927466655</v>
      </c>
      <c r="G4" s="2">
        <f>'[1]Pc, Summer, S8'!G4*Main!$B$8+'EV Scenarios'!G$2*'Node ratio'!$B5</f>
        <v>3.1805813526624895</v>
      </c>
      <c r="H4" s="2">
        <f>'[1]Pc, Summer, S8'!H4*Main!$B$8+'EV Scenarios'!H$2*'Node ratio'!$B5</f>
        <v>3.3001224662585602</v>
      </c>
      <c r="I4" s="2">
        <f>'[1]Pc, Summer, S8'!I4*Main!$B$8+'EV Scenarios'!I$2*'Node ratio'!$B5</f>
        <v>3.8145402237524308</v>
      </c>
      <c r="J4" s="2">
        <f>'[1]Pc, Summer, S8'!J4*Main!$B$8+'EV Scenarios'!J$2*'Node ratio'!$B5</f>
        <v>4.2713038970430608</v>
      </c>
      <c r="K4" s="2">
        <f>'[1]Pc, Summer, S8'!K4*Main!$B$8+'EV Scenarios'!K$2*'Node ratio'!$B5</f>
        <v>4.655560120948139</v>
      </c>
      <c r="L4" s="2">
        <f>'[1]Pc, Summer, S8'!L4*Main!$B$8+'EV Scenarios'!L$2*'Node ratio'!$B5</f>
        <v>4.9608961536334828</v>
      </c>
      <c r="M4" s="2">
        <f>'[1]Pc, Summer, S8'!M4*Main!$B$8+'EV Scenarios'!M$2*'Node ratio'!$B5</f>
        <v>5.1043468078528758</v>
      </c>
      <c r="N4" s="2">
        <f>'[1]Pc, Summer, S8'!N4*Main!$B$8+'EV Scenarios'!N$2*'Node ratio'!$B5</f>
        <v>4.9510977462141925</v>
      </c>
      <c r="O4" s="2">
        <f>'[1]Pc, Summer, S8'!O4*Main!$B$8+'EV Scenarios'!O$2*'Node ratio'!$B5</f>
        <v>4.5163379606025433</v>
      </c>
      <c r="P4" s="2">
        <f>'[1]Pc, Summer, S8'!P4*Main!$B$8+'EV Scenarios'!P$2*'Node ratio'!$B5</f>
        <v>4.1661968383405128</v>
      </c>
      <c r="Q4" s="2">
        <f>'[1]Pc, Summer, S8'!Q4*Main!$B$8+'EV Scenarios'!Q$2*'Node ratio'!$B5</f>
        <v>3.9513330373018727</v>
      </c>
      <c r="R4" s="2">
        <f>'[1]Pc, Summer, S8'!R4*Main!$B$8+'EV Scenarios'!R$2*'Node ratio'!$B5</f>
        <v>3.9091379167265026</v>
      </c>
      <c r="S4" s="2">
        <f>'[1]Pc, Summer, S8'!S4*Main!$B$8+'EV Scenarios'!S$2*'Node ratio'!$B5</f>
        <v>3.9891138573395768</v>
      </c>
      <c r="T4" s="2">
        <f>'[1]Pc, Summer, S8'!T4*Main!$B$8+'EV Scenarios'!T$2*'Node ratio'!$B5</f>
        <v>4.1479567338651897</v>
      </c>
      <c r="U4" s="2">
        <f>'[1]Pc, Summer, S8'!U4*Main!$B$8+'EV Scenarios'!U$2*'Node ratio'!$B5</f>
        <v>4.2905582006503238</v>
      </c>
      <c r="V4" s="2">
        <f>'[1]Pc, Summer, S8'!V4*Main!$B$8+'EV Scenarios'!V$2*'Node ratio'!$B5</f>
        <v>4.570434772546407</v>
      </c>
      <c r="W4" s="2">
        <f>'[1]Pc, Summer, S8'!W4*Main!$B$8+'EV Scenarios'!W$2*'Node ratio'!$B5</f>
        <v>4.8248533643781908</v>
      </c>
      <c r="X4" s="2">
        <f>'[1]Pc, Summer, S8'!X4*Main!$B$8+'EV Scenarios'!X$2*'Node ratio'!$B5</f>
        <v>4.5563272739043681</v>
      </c>
      <c r="Y4" s="2">
        <f>'[1]Pc, Summer, S8'!Y4*Main!$B$8+'EV Scenarios'!Y$2*'Node ratio'!$B5</f>
        <v>3.969897164611885</v>
      </c>
    </row>
    <row r="5" spans="1:25" x14ac:dyDescent="0.25">
      <c r="A5">
        <v>36</v>
      </c>
      <c r="B5" s="2">
        <f>'[1]Pc, Summer, S8'!B5*Main!$B$8+'EV Scenarios'!B$2*'Node ratio'!$B6</f>
        <v>0.87991295252025192</v>
      </c>
      <c r="C5" s="2">
        <f>'[1]Pc, Summer, S8'!C5*Main!$B$8+'EV Scenarios'!C$2*'Node ratio'!$B6</f>
        <v>0.75266584530357039</v>
      </c>
      <c r="D5" s="2">
        <f>'[1]Pc, Summer, S8'!D5*Main!$B$8+'EV Scenarios'!D$2*'Node ratio'!$B6</f>
        <v>0.57343079520376861</v>
      </c>
      <c r="E5" s="2">
        <f>'[1]Pc, Summer, S8'!E5*Main!$B$8+'EV Scenarios'!E$2*'Node ratio'!$B6</f>
        <v>0.91271062528589464</v>
      </c>
      <c r="F5" s="2">
        <f>'[1]Pc, Summer, S8'!F5*Main!$B$8+'EV Scenarios'!F$2*'Node ratio'!$B6</f>
        <v>0.65737114068884117</v>
      </c>
      <c r="G5" s="2">
        <f>'[1]Pc, Summer, S8'!G5*Main!$B$8+'EV Scenarios'!G$2*'Node ratio'!$B6</f>
        <v>0.37757459754885425</v>
      </c>
      <c r="H5" s="2">
        <f>'[1]Pc, Summer, S8'!H5*Main!$B$8+'EV Scenarios'!H$2*'Node ratio'!$B6</f>
        <v>0.66150296689863541</v>
      </c>
      <c r="I5" s="2">
        <f>'[1]Pc, Summer, S8'!I5*Main!$B$8+'EV Scenarios'!I$2*'Node ratio'!$B6</f>
        <v>0.82687887668840754</v>
      </c>
      <c r="J5" s="2">
        <f>'[1]Pc, Summer, S8'!J5*Main!$B$8+'EV Scenarios'!J$2*'Node ratio'!$B6</f>
        <v>1.0675672109240073</v>
      </c>
      <c r="K5" s="2">
        <f>'[1]Pc, Summer, S8'!K5*Main!$B$8+'EV Scenarios'!K$2*'Node ratio'!$B6</f>
        <v>1.277651741461532</v>
      </c>
      <c r="L5" s="2">
        <f>'[1]Pc, Summer, S8'!L5*Main!$B$8+'EV Scenarios'!L$2*'Node ratio'!$B6</f>
        <v>1.3852419879901168</v>
      </c>
      <c r="M5" s="2">
        <f>'[1]Pc, Summer, S8'!M5*Main!$B$8+'EV Scenarios'!M$2*'Node ratio'!$B6</f>
        <v>1.4082495180450909</v>
      </c>
      <c r="N5" s="2">
        <f>'[1]Pc, Summer, S8'!N5*Main!$B$8+'EV Scenarios'!N$2*'Node ratio'!$B6</f>
        <v>1.2179119337156461</v>
      </c>
      <c r="O5" s="2">
        <f>'[1]Pc, Summer, S8'!O5*Main!$B$8+'EV Scenarios'!O$2*'Node ratio'!$B6</f>
        <v>0.94459136041641978</v>
      </c>
      <c r="P5" s="2">
        <f>'[1]Pc, Summer, S8'!P5*Main!$B$8+'EV Scenarios'!P$2*'Node ratio'!$B6</f>
        <v>0.74806621310284571</v>
      </c>
      <c r="Q5" s="2">
        <f>'[1]Pc, Summer, S8'!Q5*Main!$B$8+'EV Scenarios'!Q$2*'Node ratio'!$B6</f>
        <v>0.72085524550550828</v>
      </c>
      <c r="R5" s="2">
        <f>'[1]Pc, Summer, S8'!R5*Main!$B$8+'EV Scenarios'!R$2*'Node ratio'!$B6</f>
        <v>0.67079897406154609</v>
      </c>
      <c r="S5" s="2">
        <f>'[1]Pc, Summer, S8'!S5*Main!$B$8+'EV Scenarios'!S$2*'Node ratio'!$B6</f>
        <v>0.76187222520749365</v>
      </c>
      <c r="T5" s="2">
        <f>'[1]Pc, Summer, S8'!T5*Main!$B$8+'EV Scenarios'!T$2*'Node ratio'!$B6</f>
        <v>0.96386752058184255</v>
      </c>
      <c r="U5" s="2">
        <f>'[1]Pc, Summer, S8'!U5*Main!$B$8+'EV Scenarios'!U$2*'Node ratio'!$B6</f>
        <v>1.1047326720130466</v>
      </c>
      <c r="V5" s="2">
        <f>'[1]Pc, Summer, S8'!V5*Main!$B$8+'EV Scenarios'!V$2*'Node ratio'!$B6</f>
        <v>1.2094672062958021</v>
      </c>
      <c r="W5" s="2">
        <f>'[1]Pc, Summer, S8'!W5*Main!$B$8+'EV Scenarios'!W$2*'Node ratio'!$B6</f>
        <v>1.544616954821761</v>
      </c>
      <c r="X5" s="2">
        <f>'[1]Pc, Summer, S8'!X5*Main!$B$8+'EV Scenarios'!X$2*'Node ratio'!$B6</f>
        <v>1.3889442755614816</v>
      </c>
      <c r="Y5" s="2">
        <f>'[1]Pc, Summer, S8'!Y5*Main!$B$8+'EV Scenarios'!Y$2*'Node ratio'!$B6</f>
        <v>1.0266412335791271</v>
      </c>
    </row>
    <row r="6" spans="1:25" x14ac:dyDescent="0.25">
      <c r="A6">
        <v>26</v>
      </c>
      <c r="B6" s="2">
        <f>'[1]Pc, Summer, S8'!B6*Main!$B$8+'EV Scenarios'!B$2*'Node ratio'!$B7</f>
        <v>4.6017272327586713</v>
      </c>
      <c r="C6" s="2">
        <f>'[1]Pc, Summer, S8'!C6*Main!$B$8+'EV Scenarios'!C$2*'Node ratio'!$B7</f>
        <v>4.1695284251258542</v>
      </c>
      <c r="D6" s="2">
        <f>'[1]Pc, Summer, S8'!D6*Main!$B$8+'EV Scenarios'!D$2*'Node ratio'!$B7</f>
        <v>3.8619045736257416</v>
      </c>
      <c r="E6" s="2">
        <f>'[1]Pc, Summer, S8'!E6*Main!$B$8+'EV Scenarios'!E$2*'Node ratio'!$B7</f>
        <v>3.7407055588659017</v>
      </c>
      <c r="F6" s="2">
        <f>'[1]Pc, Summer, S8'!F6*Main!$B$8+'EV Scenarios'!F$2*'Node ratio'!$B7</f>
        <v>3.5861468564594139</v>
      </c>
      <c r="G6" s="2">
        <f>'[1]Pc, Summer, S8'!G6*Main!$B$8+'EV Scenarios'!G$2*'Node ratio'!$B7</f>
        <v>3.4542962626445206</v>
      </c>
      <c r="H6" s="2">
        <f>'[1]Pc, Summer, S8'!H6*Main!$B$8+'EV Scenarios'!H$2*'Node ratio'!$B7</f>
        <v>3.7628745613686512</v>
      </c>
      <c r="I6" s="2">
        <f>'[1]Pc, Summer, S8'!I6*Main!$B$8+'EV Scenarios'!I$2*'Node ratio'!$B7</f>
        <v>3.983347040711124</v>
      </c>
      <c r="J6" s="2">
        <f>'[1]Pc, Summer, S8'!J6*Main!$B$8+'EV Scenarios'!J$2*'Node ratio'!$B7</f>
        <v>4.615918503555628</v>
      </c>
      <c r="K6" s="2">
        <f>'[1]Pc, Summer, S8'!K6*Main!$B$8+'EV Scenarios'!K$2*'Node ratio'!$B7</f>
        <v>5.5096258139419714</v>
      </c>
      <c r="L6" s="2">
        <f>'[1]Pc, Summer, S8'!L6*Main!$B$8+'EV Scenarios'!L$2*'Node ratio'!$B7</f>
        <v>6.1316755389274107</v>
      </c>
      <c r="M6" s="2">
        <f>'[1]Pc, Summer, S8'!M6*Main!$B$8+'EV Scenarios'!M$2*'Node ratio'!$B7</f>
        <v>6.6097255073490286</v>
      </c>
      <c r="N6" s="2">
        <f>'[1]Pc, Summer, S8'!N6*Main!$B$8+'EV Scenarios'!N$2*'Node ratio'!$B7</f>
        <v>6.3993506118860379</v>
      </c>
      <c r="O6" s="2">
        <f>'[1]Pc, Summer, S8'!O6*Main!$B$8+'EV Scenarios'!O$2*'Node ratio'!$B7</f>
        <v>5.5780643619159305</v>
      </c>
      <c r="P6" s="2">
        <f>'[1]Pc, Summer, S8'!P6*Main!$B$8+'EV Scenarios'!P$2*'Node ratio'!$B7</f>
        <v>4.9730201857354359</v>
      </c>
      <c r="Q6" s="2">
        <f>'[1]Pc, Summer, S8'!Q6*Main!$B$8+'EV Scenarios'!Q$2*'Node ratio'!$B7</f>
        <v>4.8489792360498489</v>
      </c>
      <c r="R6" s="2">
        <f>'[1]Pc, Summer, S8'!R6*Main!$B$8+'EV Scenarios'!R$2*'Node ratio'!$B7</f>
        <v>4.6217874934361314</v>
      </c>
      <c r="S6" s="2">
        <f>'[1]Pc, Summer, S8'!S6*Main!$B$8+'EV Scenarios'!S$2*'Node ratio'!$B7</f>
        <v>4.6069792280354855</v>
      </c>
      <c r="T6" s="2">
        <f>'[1]Pc, Summer, S8'!T6*Main!$B$8+'EV Scenarios'!T$2*'Node ratio'!$B7</f>
        <v>4.7665841271580218</v>
      </c>
      <c r="U6" s="2">
        <f>'[1]Pc, Summer, S8'!U6*Main!$B$8+'EV Scenarios'!U$2*'Node ratio'!$B7</f>
        <v>4.9209119192518642</v>
      </c>
      <c r="V6" s="2">
        <f>'[1]Pc, Summer, S8'!V6*Main!$B$8+'EV Scenarios'!V$2*'Node ratio'!$B7</f>
        <v>5.3993197975927867</v>
      </c>
      <c r="W6" s="2">
        <f>'[1]Pc, Summer, S8'!W6*Main!$B$8+'EV Scenarios'!W$2*'Node ratio'!$B7</f>
        <v>6.0188645205871047</v>
      </c>
      <c r="X6" s="2">
        <f>'[1]Pc, Summer, S8'!X6*Main!$B$8+'EV Scenarios'!X$2*'Node ratio'!$B7</f>
        <v>6.1311220777493851</v>
      </c>
      <c r="Y6" s="2">
        <f>'[1]Pc, Summer, S8'!Y6*Main!$B$8+'EV Scenarios'!Y$2*'Node ratio'!$B7</f>
        <v>5.3004609169495689</v>
      </c>
    </row>
    <row r="7" spans="1:25" x14ac:dyDescent="0.25">
      <c r="A7">
        <v>24</v>
      </c>
      <c r="B7" s="2">
        <f>'[1]Pc, Summer, S8'!B7*Main!$B$8+'EV Scenarios'!B$2*'Node ratio'!$B8</f>
        <v>6.0021011577383661</v>
      </c>
      <c r="C7" s="2">
        <f>'[1]Pc, Summer, S8'!C7*Main!$B$8+'EV Scenarios'!C$2*'Node ratio'!$B8</f>
        <v>5.9650091730104329</v>
      </c>
      <c r="D7" s="2">
        <f>'[1]Pc, Summer, S8'!D7*Main!$B$8+'EV Scenarios'!D$2*'Node ratio'!$B8</f>
        <v>5.7381883009234</v>
      </c>
      <c r="E7" s="2">
        <f>'[1]Pc, Summer, S8'!E7*Main!$B$8+'EV Scenarios'!E$2*'Node ratio'!$B8</f>
        <v>5.6930465053417354</v>
      </c>
      <c r="F7" s="2">
        <f>'[1]Pc, Summer, S8'!F7*Main!$B$8+'EV Scenarios'!F$2*'Node ratio'!$B8</f>
        <v>5.6765608086214749</v>
      </c>
      <c r="G7" s="2">
        <f>'[1]Pc, Summer, S8'!G7*Main!$B$8+'EV Scenarios'!G$2*'Node ratio'!$B8</f>
        <v>5.364912629976323</v>
      </c>
      <c r="H7" s="2">
        <f>'[1]Pc, Summer, S8'!H7*Main!$B$8+'EV Scenarios'!H$2*'Node ratio'!$B8</f>
        <v>5.2207671779203109</v>
      </c>
      <c r="I7" s="2">
        <f>'[1]Pc, Summer, S8'!I7*Main!$B$8+'EV Scenarios'!I$2*'Node ratio'!$B8</f>
        <v>5.4080697728429765</v>
      </c>
      <c r="J7" s="2">
        <f>'[1]Pc, Summer, S8'!J7*Main!$B$8+'EV Scenarios'!J$2*'Node ratio'!$B8</f>
        <v>5.8929486034225391</v>
      </c>
      <c r="K7" s="2">
        <f>'[1]Pc, Summer, S8'!K7*Main!$B$8+'EV Scenarios'!K$2*'Node ratio'!$B8</f>
        <v>6.5131037988175082</v>
      </c>
      <c r="L7" s="2">
        <f>'[1]Pc, Summer, S8'!L7*Main!$B$8+'EV Scenarios'!L$2*'Node ratio'!$B8</f>
        <v>6.8498308493873141</v>
      </c>
      <c r="M7" s="2">
        <f>'[1]Pc, Summer, S8'!M7*Main!$B$8+'EV Scenarios'!M$2*'Node ratio'!$B8</f>
        <v>7.1790947974703903</v>
      </c>
      <c r="N7" s="2">
        <f>'[1]Pc, Summer, S8'!N7*Main!$B$8+'EV Scenarios'!N$2*'Node ratio'!$B8</f>
        <v>6.9946583841746133</v>
      </c>
      <c r="O7" s="2">
        <f>'[1]Pc, Summer, S8'!O7*Main!$B$8+'EV Scenarios'!O$2*'Node ratio'!$B8</f>
        <v>6.4477848774103954</v>
      </c>
      <c r="P7" s="2">
        <f>'[1]Pc, Summer, S8'!P7*Main!$B$8+'EV Scenarios'!P$2*'Node ratio'!$B8</f>
        <v>6.2139718407794735</v>
      </c>
      <c r="Q7" s="2">
        <f>'[1]Pc, Summer, S8'!Q7*Main!$B$8+'EV Scenarios'!Q$2*'Node ratio'!$B8</f>
        <v>6.0953215207263902</v>
      </c>
      <c r="R7" s="2">
        <f>'[1]Pc, Summer, S8'!R7*Main!$B$8+'EV Scenarios'!R$2*'Node ratio'!$B8</f>
        <v>6.0770173717622198</v>
      </c>
      <c r="S7" s="2">
        <f>'[1]Pc, Summer, S8'!S7*Main!$B$8+'EV Scenarios'!S$2*'Node ratio'!$B8</f>
        <v>5.83076255762332</v>
      </c>
      <c r="T7" s="2">
        <f>'[1]Pc, Summer, S8'!T7*Main!$B$8+'EV Scenarios'!T$2*'Node ratio'!$B8</f>
        <v>5.8910276152190502</v>
      </c>
      <c r="U7" s="2">
        <f>'[1]Pc, Summer, S8'!U7*Main!$B$8+'EV Scenarios'!U$2*'Node ratio'!$B8</f>
        <v>5.93130631625906</v>
      </c>
      <c r="V7" s="2">
        <f>'[1]Pc, Summer, S8'!V7*Main!$B$8+'EV Scenarios'!V$2*'Node ratio'!$B8</f>
        <v>6.1256193725412453</v>
      </c>
      <c r="W7" s="2">
        <f>'[1]Pc, Summer, S8'!W7*Main!$B$8+'EV Scenarios'!W$2*'Node ratio'!$B8</f>
        <v>6.4735506369356699</v>
      </c>
      <c r="X7" s="2">
        <f>'[1]Pc, Summer, S8'!X7*Main!$B$8+'EV Scenarios'!X$2*'Node ratio'!$B8</f>
        <v>5.9916378839523201</v>
      </c>
      <c r="Y7" s="2">
        <f>'[1]Pc, Summer, S8'!Y7*Main!$B$8+'EV Scenarios'!Y$2*'Node ratio'!$B8</f>
        <v>6.1892952952454898</v>
      </c>
    </row>
    <row r="8" spans="1:25" x14ac:dyDescent="0.25">
      <c r="A8">
        <v>28</v>
      </c>
      <c r="B8" s="2">
        <f>'[1]Pc, Summer, S8'!B8*Main!$B$8+'EV Scenarios'!B$2*'Node ratio'!$B9</f>
        <v>3.474106208446174</v>
      </c>
      <c r="C8" s="2">
        <f>'[1]Pc, Summer, S8'!C8*Main!$B$8+'EV Scenarios'!C$2*'Node ratio'!$B9</f>
        <v>3.231448047765217</v>
      </c>
      <c r="D8" s="2">
        <f>'[1]Pc, Summer, S8'!D8*Main!$B$8+'EV Scenarios'!D$2*'Node ratio'!$B9</f>
        <v>3.1460982122942807</v>
      </c>
      <c r="E8" s="2">
        <f>'[1]Pc, Summer, S8'!E8*Main!$B$8+'EV Scenarios'!E$2*'Node ratio'!$B9</f>
        <v>3.1836991603936164</v>
      </c>
      <c r="F8" s="2">
        <f>'[1]Pc, Summer, S8'!F8*Main!$B$8+'EV Scenarios'!F$2*'Node ratio'!$B9</f>
        <v>3.0500636643349837</v>
      </c>
      <c r="G8" s="2">
        <f>'[1]Pc, Summer, S8'!G8*Main!$B$8+'EV Scenarios'!G$2*'Node ratio'!$B9</f>
        <v>2.907497735949959</v>
      </c>
      <c r="H8" s="2">
        <f>'[1]Pc, Summer, S8'!H8*Main!$B$8+'EV Scenarios'!H$2*'Node ratio'!$B9</f>
        <v>3.1164176743285767</v>
      </c>
      <c r="I8" s="2">
        <f>'[1]Pc, Summer, S8'!I8*Main!$B$8+'EV Scenarios'!I$2*'Node ratio'!$B9</f>
        <v>3.2280348640865779</v>
      </c>
      <c r="J8" s="2">
        <f>'[1]Pc, Summer, S8'!J8*Main!$B$8+'EV Scenarios'!J$2*'Node ratio'!$B9</f>
        <v>3.8220248296836452</v>
      </c>
      <c r="K8" s="2">
        <f>'[1]Pc, Summer, S8'!K8*Main!$B$8+'EV Scenarios'!K$2*'Node ratio'!$B9</f>
        <v>4.3778246475188798</v>
      </c>
      <c r="L8" s="2">
        <f>'[1]Pc, Summer, S8'!L8*Main!$B$8+'EV Scenarios'!L$2*'Node ratio'!$B9</f>
        <v>4.6593371157972756</v>
      </c>
      <c r="M8" s="2">
        <f>'[1]Pc, Summer, S8'!M8*Main!$B$8+'EV Scenarios'!M$2*'Node ratio'!$B9</f>
        <v>4.8492152356574625</v>
      </c>
      <c r="N8" s="2">
        <f>'[1]Pc, Summer, S8'!N8*Main!$B$8+'EV Scenarios'!N$2*'Node ratio'!$B9</f>
        <v>4.8288012018930013</v>
      </c>
      <c r="O8" s="2">
        <f>'[1]Pc, Summer, S8'!O8*Main!$B$8+'EV Scenarios'!O$2*'Node ratio'!$B9</f>
        <v>4.6352897334812218</v>
      </c>
      <c r="P8" s="2">
        <f>'[1]Pc, Summer, S8'!P8*Main!$B$8+'EV Scenarios'!P$2*'Node ratio'!$B9</f>
        <v>4.2409257322620366</v>
      </c>
      <c r="Q8" s="2">
        <f>'[1]Pc, Summer, S8'!Q8*Main!$B$8+'EV Scenarios'!Q$2*'Node ratio'!$B9</f>
        <v>3.7248257218738972</v>
      </c>
      <c r="R8" s="2">
        <f>'[1]Pc, Summer, S8'!R8*Main!$B$8+'EV Scenarios'!R$2*'Node ratio'!$B9</f>
        <v>3.634264782985543</v>
      </c>
      <c r="S8" s="2">
        <f>'[1]Pc, Summer, S8'!S8*Main!$B$8+'EV Scenarios'!S$2*'Node ratio'!$B9</f>
        <v>3.5961840409575774</v>
      </c>
      <c r="T8" s="2">
        <f>'[1]Pc, Summer, S8'!T8*Main!$B$8+'EV Scenarios'!T$2*'Node ratio'!$B9</f>
        <v>3.4107733415777086</v>
      </c>
      <c r="U8" s="2">
        <f>'[1]Pc, Summer, S8'!U8*Main!$B$8+'EV Scenarios'!U$2*'Node ratio'!$B9</f>
        <v>3.5470562272107906</v>
      </c>
      <c r="V8" s="2">
        <f>'[1]Pc, Summer, S8'!V8*Main!$B$8+'EV Scenarios'!V$2*'Node ratio'!$B9</f>
        <v>3.9188002958545982</v>
      </c>
      <c r="W8" s="2">
        <f>'[1]Pc, Summer, S8'!W8*Main!$B$8+'EV Scenarios'!W$2*'Node ratio'!$B9</f>
        <v>4.1102445069821378</v>
      </c>
      <c r="X8" s="2">
        <f>'[1]Pc, Summer, S8'!X8*Main!$B$8+'EV Scenarios'!X$2*'Node ratio'!$B9</f>
        <v>4.1406207906947579</v>
      </c>
      <c r="Y8" s="2">
        <f>'[1]Pc, Summer, S8'!Y8*Main!$B$8+'EV Scenarios'!Y$2*'Node ratio'!$B9</f>
        <v>3.8759634026483494</v>
      </c>
    </row>
    <row r="9" spans="1:25" x14ac:dyDescent="0.25">
      <c r="A9">
        <v>6</v>
      </c>
      <c r="B9" s="2">
        <f>'[1]Pc, Summer, S8'!B9*Main!$B$8+'EV Scenarios'!B$2*'Node ratio'!$B10</f>
        <v>2.1777280013940068</v>
      </c>
      <c r="C9" s="2">
        <f>'[1]Pc, Summer, S8'!C9*Main!$B$8+'EV Scenarios'!C$2*'Node ratio'!$B10</f>
        <v>2.0344710130101049</v>
      </c>
      <c r="D9" s="2">
        <f>'[1]Pc, Summer, S8'!D9*Main!$B$8+'EV Scenarios'!D$2*'Node ratio'!$B10</f>
        <v>1.8994692233647121</v>
      </c>
      <c r="E9" s="2">
        <f>'[1]Pc, Summer, S8'!E9*Main!$B$8+'EV Scenarios'!E$2*'Node ratio'!$B10</f>
        <v>1.8580878920970498</v>
      </c>
      <c r="F9" s="2">
        <f>'[1]Pc, Summer, S8'!F9*Main!$B$8+'EV Scenarios'!F$2*'Node ratio'!$B10</f>
        <v>1.8774423364747925</v>
      </c>
      <c r="G9" s="2">
        <f>'[1]Pc, Summer, S8'!G9*Main!$B$8+'EV Scenarios'!G$2*'Node ratio'!$B10</f>
        <v>1.9104274207434875</v>
      </c>
      <c r="H9" s="2">
        <f>'[1]Pc, Summer, S8'!H9*Main!$B$8+'EV Scenarios'!H$2*'Node ratio'!$B10</f>
        <v>2.129913301114454</v>
      </c>
      <c r="I9" s="2">
        <f>'[1]Pc, Summer, S8'!I9*Main!$B$8+'EV Scenarios'!I$2*'Node ratio'!$B10</f>
        <v>2.1929499640458667</v>
      </c>
      <c r="J9" s="2">
        <f>'[1]Pc, Summer, S8'!J9*Main!$B$8+'EV Scenarios'!J$2*'Node ratio'!$B10</f>
        <v>2.5201351621572856</v>
      </c>
      <c r="K9" s="2">
        <f>'[1]Pc, Summer, S8'!K9*Main!$B$8+'EV Scenarios'!K$2*'Node ratio'!$B10</f>
        <v>2.9567503113168465</v>
      </c>
      <c r="L9" s="2">
        <f>'[1]Pc, Summer, S8'!L9*Main!$B$8+'EV Scenarios'!L$2*'Node ratio'!$B10</f>
        <v>3.2152243991016154</v>
      </c>
      <c r="M9" s="2">
        <f>'[1]Pc, Summer, S8'!M9*Main!$B$8+'EV Scenarios'!M$2*'Node ratio'!$B10</f>
        <v>3.3253753179634189</v>
      </c>
      <c r="N9" s="2">
        <f>'[1]Pc, Summer, S8'!N9*Main!$B$8+'EV Scenarios'!N$2*'Node ratio'!$B10</f>
        <v>3.1316844231205132</v>
      </c>
      <c r="O9" s="2">
        <f>'[1]Pc, Summer, S8'!O9*Main!$B$8+'EV Scenarios'!O$2*'Node ratio'!$B10</f>
        <v>2.6768786679186176</v>
      </c>
      <c r="P9" s="2">
        <f>'[1]Pc, Summer, S8'!P9*Main!$B$8+'EV Scenarios'!P$2*'Node ratio'!$B10</f>
        <v>2.4921073210578859</v>
      </c>
      <c r="Q9" s="2">
        <f>'[1]Pc, Summer, S8'!Q9*Main!$B$8+'EV Scenarios'!Q$2*'Node ratio'!$B10</f>
        <v>2.4112289632524964</v>
      </c>
      <c r="R9" s="2">
        <f>'[1]Pc, Summer, S8'!R9*Main!$B$8+'EV Scenarios'!R$2*'Node ratio'!$B10</f>
        <v>2.4045511959639843</v>
      </c>
      <c r="S9" s="2">
        <f>'[1]Pc, Summer, S8'!S9*Main!$B$8+'EV Scenarios'!S$2*'Node ratio'!$B10</f>
        <v>2.369090391021464</v>
      </c>
      <c r="T9" s="2">
        <f>'[1]Pc, Summer, S8'!T9*Main!$B$8+'EV Scenarios'!T$2*'Node ratio'!$B10</f>
        <v>2.4841153114689005</v>
      </c>
      <c r="U9" s="2">
        <f>'[1]Pc, Summer, S8'!U9*Main!$B$8+'EV Scenarios'!U$2*'Node ratio'!$B10</f>
        <v>2.62849156124385</v>
      </c>
      <c r="V9" s="2">
        <f>'[1]Pc, Summer, S8'!V9*Main!$B$8+'EV Scenarios'!V$2*'Node ratio'!$B10</f>
        <v>2.7976901769703204</v>
      </c>
      <c r="W9" s="2">
        <f>'[1]Pc, Summer, S8'!W9*Main!$B$8+'EV Scenarios'!W$2*'Node ratio'!$B10</f>
        <v>3.0533571685411252</v>
      </c>
      <c r="X9" s="2">
        <f>'[1]Pc, Summer, S8'!X9*Main!$B$8+'EV Scenarios'!X$2*'Node ratio'!$B10</f>
        <v>2.8061209714883937</v>
      </c>
      <c r="Y9" s="2">
        <f>'[1]Pc, Summer, S8'!Y9*Main!$B$8+'EV Scenarios'!Y$2*'Node ratio'!$B10</f>
        <v>2.423952997860753</v>
      </c>
    </row>
    <row r="10" spans="1:25" x14ac:dyDescent="0.25">
      <c r="A10">
        <v>30</v>
      </c>
      <c r="B10" s="2">
        <f>'[1]Pc, Summer, S8'!B10*Main!$B$8+'EV Scenarios'!B$2*'Node ratio'!$B11</f>
        <v>2.29199946153213</v>
      </c>
      <c r="C10" s="2">
        <f>'[1]Pc, Summer, S8'!C10*Main!$B$8+'EV Scenarios'!C$2*'Node ratio'!$B11</f>
        <v>2.1527746325897184</v>
      </c>
      <c r="D10" s="2">
        <f>'[1]Pc, Summer, S8'!D10*Main!$B$8+'EV Scenarios'!D$2*'Node ratio'!$B11</f>
        <v>2.0527700535695019</v>
      </c>
      <c r="E10" s="2">
        <f>'[1]Pc, Summer, S8'!E10*Main!$B$8+'EV Scenarios'!E$2*'Node ratio'!$B11</f>
        <v>1.9697146582397496</v>
      </c>
      <c r="F10" s="2">
        <f>'[1]Pc, Summer, S8'!F10*Main!$B$8+'EV Scenarios'!F$2*'Node ratio'!$B11</f>
        <v>1.9023246470628272</v>
      </c>
      <c r="G10" s="2">
        <f>'[1]Pc, Summer, S8'!G10*Main!$B$8+'EV Scenarios'!G$2*'Node ratio'!$B11</f>
        <v>1.8388799695735776</v>
      </c>
      <c r="H10" s="2">
        <f>'[1]Pc, Summer, S8'!H10*Main!$B$8+'EV Scenarios'!H$2*'Node ratio'!$B11</f>
        <v>1.7491097074871518</v>
      </c>
      <c r="I10" s="2">
        <f>'[1]Pc, Summer, S8'!I10*Main!$B$8+'EV Scenarios'!I$2*'Node ratio'!$B11</f>
        <v>1.9210714249642362</v>
      </c>
      <c r="J10" s="2">
        <f>'[1]Pc, Summer, S8'!J10*Main!$B$8+'EV Scenarios'!J$2*'Node ratio'!$B11</f>
        <v>1.7304863994350896</v>
      </c>
      <c r="K10" s="2">
        <f>'[1]Pc, Summer, S8'!K10*Main!$B$8+'EV Scenarios'!K$2*'Node ratio'!$B11</f>
        <v>1.9483581107522789</v>
      </c>
      <c r="L10" s="2">
        <f>'[1]Pc, Summer, S8'!L10*Main!$B$8+'EV Scenarios'!L$2*'Node ratio'!$B11</f>
        <v>2.1114519649266774</v>
      </c>
      <c r="M10" s="2">
        <f>'[1]Pc, Summer, S8'!M10*Main!$B$8+'EV Scenarios'!M$2*'Node ratio'!$B11</f>
        <v>2.5131360824660471</v>
      </c>
      <c r="N10" s="2">
        <f>'[1]Pc, Summer, S8'!N10*Main!$B$8+'EV Scenarios'!N$2*'Node ratio'!$B11</f>
        <v>2.3931233275153421</v>
      </c>
      <c r="O10" s="2">
        <f>'[1]Pc, Summer, S8'!O10*Main!$B$8+'EV Scenarios'!O$2*'Node ratio'!$B11</f>
        <v>2.1084464796118496</v>
      </c>
      <c r="P10" s="2">
        <f>'[1]Pc, Summer, S8'!P10*Main!$B$8+'EV Scenarios'!P$2*'Node ratio'!$B11</f>
        <v>1.8724036439810927</v>
      </c>
      <c r="Q10" s="2">
        <f>'[1]Pc, Summer, S8'!Q10*Main!$B$8+'EV Scenarios'!Q$2*'Node ratio'!$B11</f>
        <v>1.7978557552947352</v>
      </c>
      <c r="R10" s="2">
        <f>'[1]Pc, Summer, S8'!R10*Main!$B$8+'EV Scenarios'!R$2*'Node ratio'!$B11</f>
        <v>1.7897657400415958</v>
      </c>
      <c r="S10" s="2">
        <f>'[1]Pc, Summer, S8'!S10*Main!$B$8+'EV Scenarios'!S$2*'Node ratio'!$B11</f>
        <v>1.8486437117665446</v>
      </c>
      <c r="T10" s="2">
        <f>'[1]Pc, Summer, S8'!T10*Main!$B$8+'EV Scenarios'!T$2*'Node ratio'!$B11</f>
        <v>1.874263222624551</v>
      </c>
      <c r="U10" s="2">
        <f>'[1]Pc, Summer, S8'!U10*Main!$B$8+'EV Scenarios'!U$2*'Node ratio'!$B11</f>
        <v>1.925257394900449</v>
      </c>
      <c r="V10" s="2">
        <f>'[1]Pc, Summer, S8'!V10*Main!$B$8+'EV Scenarios'!V$2*'Node ratio'!$B11</f>
        <v>2.1314744746934413</v>
      </c>
      <c r="W10" s="2">
        <f>'[1]Pc, Summer, S8'!W10*Main!$B$8+'EV Scenarios'!W$2*'Node ratio'!$B11</f>
        <v>2.288724819503082</v>
      </c>
      <c r="X10" s="2">
        <f>'[1]Pc, Summer, S8'!X10*Main!$B$8+'EV Scenarios'!X$2*'Node ratio'!$B11</f>
        <v>2.4590783585547693</v>
      </c>
      <c r="Y10" s="2">
        <f>'[1]Pc, Summer, S8'!Y10*Main!$B$8+'EV Scenarios'!Y$2*'Node ratio'!$B11</f>
        <v>2.3408750689015072</v>
      </c>
    </row>
    <row r="11" spans="1:25" x14ac:dyDescent="0.25">
      <c r="A11">
        <v>40</v>
      </c>
      <c r="B11" s="2">
        <f>'[1]Pc, Summer, S8'!B11*Main!$B$8+'EV Scenarios'!B$2*'Node ratio'!$B12</f>
        <v>2.974447406454467</v>
      </c>
      <c r="C11" s="2">
        <f>'[1]Pc, Summer, S8'!C11*Main!$B$8+'EV Scenarios'!C$2*'Node ratio'!$B12</f>
        <v>2.7196089744484397</v>
      </c>
      <c r="D11" s="2">
        <f>'[1]Pc, Summer, S8'!D11*Main!$B$8+'EV Scenarios'!D$2*'Node ratio'!$B12</f>
        <v>2.5574044327661274</v>
      </c>
      <c r="E11" s="2">
        <f>'[1]Pc, Summer, S8'!E11*Main!$B$8+'EV Scenarios'!E$2*'Node ratio'!$B12</f>
        <v>2.4536069689058611</v>
      </c>
      <c r="F11" s="2">
        <f>'[1]Pc, Summer, S8'!F11*Main!$B$8+'EV Scenarios'!F$2*'Node ratio'!$B12</f>
        <v>2.4333799793410851</v>
      </c>
      <c r="G11" s="2">
        <f>'[1]Pc, Summer, S8'!G11*Main!$B$8+'EV Scenarios'!G$2*'Node ratio'!$B12</f>
        <v>2.4096675068449125</v>
      </c>
      <c r="H11" s="2">
        <f>'[1]Pc, Summer, S8'!H11*Main!$B$8+'EV Scenarios'!H$2*'Node ratio'!$B12</f>
        <v>2.6284278256415656</v>
      </c>
      <c r="I11" s="2">
        <f>'[1]Pc, Summer, S8'!I11*Main!$B$8+'EV Scenarios'!I$2*'Node ratio'!$B12</f>
        <v>2.9663427963286177</v>
      </c>
      <c r="J11" s="2">
        <f>'[1]Pc, Summer, S8'!J11*Main!$B$8+'EV Scenarios'!J$2*'Node ratio'!$B12</f>
        <v>3.5605902842939789</v>
      </c>
      <c r="K11" s="2">
        <f>'[1]Pc, Summer, S8'!K11*Main!$B$8+'EV Scenarios'!K$2*'Node ratio'!$B12</f>
        <v>4.0567809897110747</v>
      </c>
      <c r="L11" s="2">
        <f>'[1]Pc, Summer, S8'!L11*Main!$B$8+'EV Scenarios'!L$2*'Node ratio'!$B12</f>
        <v>4.5113668230424295</v>
      </c>
      <c r="M11" s="2">
        <f>'[1]Pc, Summer, S8'!M11*Main!$B$8+'EV Scenarios'!M$2*'Node ratio'!$B12</f>
        <v>4.6037816771223534</v>
      </c>
      <c r="N11" s="2">
        <f>'[1]Pc, Summer, S8'!N11*Main!$B$8+'EV Scenarios'!N$2*'Node ratio'!$B12</f>
        <v>4.1969910567324824</v>
      </c>
      <c r="O11" s="2">
        <f>'[1]Pc, Summer, S8'!O11*Main!$B$8+'EV Scenarios'!O$2*'Node ratio'!$B12</f>
        <v>3.6774659181365932</v>
      </c>
      <c r="P11" s="2">
        <f>'[1]Pc, Summer, S8'!P11*Main!$B$8+'EV Scenarios'!P$2*'Node ratio'!$B12</f>
        <v>3.3524655330350188</v>
      </c>
      <c r="Q11" s="2">
        <f>'[1]Pc, Summer, S8'!Q11*Main!$B$8+'EV Scenarios'!Q$2*'Node ratio'!$B12</f>
        <v>3.2318956886626058</v>
      </c>
      <c r="R11" s="2">
        <f>'[1]Pc, Summer, S8'!R11*Main!$B$8+'EV Scenarios'!R$2*'Node ratio'!$B12</f>
        <v>3.1647632519665225</v>
      </c>
      <c r="S11" s="2">
        <f>'[1]Pc, Summer, S8'!S11*Main!$B$8+'EV Scenarios'!S$2*'Node ratio'!$B12</f>
        <v>3.2221951890244864</v>
      </c>
      <c r="T11" s="2">
        <f>'[1]Pc, Summer, S8'!T11*Main!$B$8+'EV Scenarios'!T$2*'Node ratio'!$B12</f>
        <v>3.2601225864655019</v>
      </c>
      <c r="U11" s="2">
        <f>'[1]Pc, Summer, S8'!U11*Main!$B$8+'EV Scenarios'!U$2*'Node ratio'!$B12</f>
        <v>3.3928272265212538</v>
      </c>
      <c r="V11" s="2">
        <f>'[1]Pc, Summer, S8'!V11*Main!$B$8+'EV Scenarios'!V$2*'Node ratio'!$B12</f>
        <v>3.6931885659003862</v>
      </c>
      <c r="W11" s="2">
        <f>'[1]Pc, Summer, S8'!W11*Main!$B$8+'EV Scenarios'!W$2*'Node ratio'!$B12</f>
        <v>3.9295282514499141</v>
      </c>
      <c r="X11" s="2">
        <f>'[1]Pc, Summer, S8'!X11*Main!$B$8+'EV Scenarios'!X$2*'Node ratio'!$B12</f>
        <v>3.7003130999431861</v>
      </c>
      <c r="Y11" s="2">
        <f>'[1]Pc, Summer, S8'!Y11*Main!$B$8+'EV Scenarios'!Y$2*'Node ratio'!$B12</f>
        <v>3.1834510607208917</v>
      </c>
    </row>
    <row r="12" spans="1:25" x14ac:dyDescent="0.25">
      <c r="A12">
        <v>14</v>
      </c>
      <c r="B12" s="2">
        <f>'[1]Pc, Summer, S8'!B12*Main!$B$8+'EV Scenarios'!B$2*'Node ratio'!$B13</f>
        <v>1.440669047595069</v>
      </c>
      <c r="C12" s="2">
        <f>'[1]Pc, Summer, S8'!C12*Main!$B$8+'EV Scenarios'!C$2*'Node ratio'!$B13</f>
        <v>1.3083225822678715</v>
      </c>
      <c r="D12" s="2">
        <f>'[1]Pc, Summer, S8'!D12*Main!$B$8+'EV Scenarios'!D$2*'Node ratio'!$B13</f>
        <v>1.171205889542638</v>
      </c>
      <c r="E12" s="2">
        <f>'[1]Pc, Summer, S8'!E12*Main!$B$8+'EV Scenarios'!E$2*'Node ratio'!$B13</f>
        <v>1.1187029328565234</v>
      </c>
      <c r="F12" s="2">
        <f>'[1]Pc, Summer, S8'!F12*Main!$B$8+'EV Scenarios'!F$2*'Node ratio'!$B13</f>
        <v>1.0636084695104646</v>
      </c>
      <c r="G12" s="2">
        <f>'[1]Pc, Summer, S8'!G12*Main!$B$8+'EV Scenarios'!G$2*'Node ratio'!$B13</f>
        <v>1.0758511177855445</v>
      </c>
      <c r="H12" s="2">
        <f>'[1]Pc, Summer, S8'!H12*Main!$B$8+'EV Scenarios'!H$2*'Node ratio'!$B13</f>
        <v>1.290911207697077</v>
      </c>
      <c r="I12" s="2">
        <f>'[1]Pc, Summer, S8'!I12*Main!$B$8+'EV Scenarios'!I$2*'Node ratio'!$B13</f>
        <v>1.3090320455400304</v>
      </c>
      <c r="J12" s="2">
        <f>'[1]Pc, Summer, S8'!J12*Main!$B$8+'EV Scenarios'!J$2*'Node ratio'!$B13</f>
        <v>1.5996384144717368</v>
      </c>
      <c r="K12" s="2">
        <f>'[1]Pc, Summer, S8'!K12*Main!$B$8+'EV Scenarios'!K$2*'Node ratio'!$B13</f>
        <v>1.8599628205953578</v>
      </c>
      <c r="L12" s="2">
        <f>'[1]Pc, Summer, S8'!L12*Main!$B$8+'EV Scenarios'!L$2*'Node ratio'!$B13</f>
        <v>2.0044474124328553</v>
      </c>
      <c r="M12" s="2">
        <f>'[1]Pc, Summer, S8'!M12*Main!$B$8+'EV Scenarios'!M$2*'Node ratio'!$B13</f>
        <v>2.106070216050695</v>
      </c>
      <c r="N12" s="2">
        <f>'[1]Pc, Summer, S8'!N12*Main!$B$8+'EV Scenarios'!N$2*'Node ratio'!$B13</f>
        <v>1.8536297735032359</v>
      </c>
      <c r="O12" s="2">
        <f>'[1]Pc, Summer, S8'!O12*Main!$B$8+'EV Scenarios'!O$2*'Node ratio'!$B13</f>
        <v>1.6558284110575512</v>
      </c>
      <c r="P12" s="2">
        <f>'[1]Pc, Summer, S8'!P12*Main!$B$8+'EV Scenarios'!P$2*'Node ratio'!$B13</f>
        <v>1.4859768863496035</v>
      </c>
      <c r="Q12" s="2">
        <f>'[1]Pc, Summer, S8'!Q12*Main!$B$8+'EV Scenarios'!Q$2*'Node ratio'!$B13</f>
        <v>1.3676749695556158</v>
      </c>
      <c r="R12" s="2">
        <f>'[1]Pc, Summer, S8'!R12*Main!$B$8+'EV Scenarios'!R$2*'Node ratio'!$B13</f>
        <v>1.3260031637846859</v>
      </c>
      <c r="S12" s="2">
        <f>'[1]Pc, Summer, S8'!S12*Main!$B$8+'EV Scenarios'!S$2*'Node ratio'!$B13</f>
        <v>1.4056557965593135</v>
      </c>
      <c r="T12" s="2">
        <f>'[1]Pc, Summer, S8'!T12*Main!$B$8+'EV Scenarios'!T$2*'Node ratio'!$B13</f>
        <v>1.4600226437881734</v>
      </c>
      <c r="U12" s="2">
        <f>'[1]Pc, Summer, S8'!U12*Main!$B$8+'EV Scenarios'!U$2*'Node ratio'!$B13</f>
        <v>1.5665899050094529</v>
      </c>
      <c r="V12" s="2">
        <f>'[1]Pc, Summer, S8'!V12*Main!$B$8+'EV Scenarios'!V$2*'Node ratio'!$B13</f>
        <v>1.7222535249070183</v>
      </c>
      <c r="W12" s="2">
        <f>'[1]Pc, Summer, S8'!W12*Main!$B$8+'EV Scenarios'!W$2*'Node ratio'!$B13</f>
        <v>1.8272664081335439</v>
      </c>
      <c r="X12" s="2">
        <f>'[1]Pc, Summer, S8'!X12*Main!$B$8+'EV Scenarios'!X$2*'Node ratio'!$B13</f>
        <v>1.896640112729945</v>
      </c>
      <c r="Y12" s="2">
        <f>'[1]Pc, Summer, S8'!Y12*Main!$B$8+'EV Scenarios'!Y$2*'Node ratio'!$B13</f>
        <v>1.6324001071594862</v>
      </c>
    </row>
    <row r="13" spans="1:25" x14ac:dyDescent="0.25">
      <c r="A13">
        <v>34</v>
      </c>
      <c r="B13" s="2">
        <f>'[1]Pc, Summer, S8'!B13*Main!$B$8+'EV Scenarios'!B$2*'Node ratio'!$B14</f>
        <v>7.4211756188322013</v>
      </c>
      <c r="C13" s="2">
        <f>'[1]Pc, Summer, S8'!C13*Main!$B$8+'EV Scenarios'!C$2*'Node ratio'!$B14</f>
        <v>7.3878482107664958</v>
      </c>
      <c r="D13" s="2">
        <f>'[1]Pc, Summer, S8'!D13*Main!$B$8+'EV Scenarios'!D$2*'Node ratio'!$B14</f>
        <v>7.6528696885368079</v>
      </c>
      <c r="E13" s="2">
        <f>'[1]Pc, Summer, S8'!E13*Main!$B$8+'EV Scenarios'!E$2*'Node ratio'!$B14</f>
        <v>6.4845964977048212</v>
      </c>
      <c r="F13" s="2">
        <f>'[1]Pc, Summer, S8'!F13*Main!$B$8+'EV Scenarios'!F$2*'Node ratio'!$B14</f>
        <v>3.9083048148628188</v>
      </c>
      <c r="G13" s="2">
        <f>'[1]Pc, Summer, S8'!G13*Main!$B$8+'EV Scenarios'!G$2*'Node ratio'!$B14</f>
        <v>4.6024773139745152</v>
      </c>
      <c r="H13" s="2">
        <f>'[1]Pc, Summer, S8'!H13*Main!$B$8+'EV Scenarios'!H$2*'Node ratio'!$B14</f>
        <v>5.274630627589401</v>
      </c>
      <c r="I13" s="2">
        <f>'[1]Pc, Summer, S8'!I13*Main!$B$8+'EV Scenarios'!I$2*'Node ratio'!$B14</f>
        <v>4.8207617984932378</v>
      </c>
      <c r="J13" s="2">
        <f>'[1]Pc, Summer, S8'!J13*Main!$B$8+'EV Scenarios'!J$2*'Node ratio'!$B14</f>
        <v>4.5212437145223126</v>
      </c>
      <c r="K13" s="2">
        <f>'[1]Pc, Summer, S8'!K13*Main!$B$8+'EV Scenarios'!K$2*'Node ratio'!$B14</f>
        <v>4.745806640824755</v>
      </c>
      <c r="L13" s="2">
        <f>'[1]Pc, Summer, S8'!L13*Main!$B$8+'EV Scenarios'!L$2*'Node ratio'!$B14</f>
        <v>5.4830790931954283</v>
      </c>
      <c r="M13" s="2">
        <f>'[1]Pc, Summer, S8'!M13*Main!$B$8+'EV Scenarios'!M$2*'Node ratio'!$B14</f>
        <v>5.6146377034231483</v>
      </c>
      <c r="N13" s="2">
        <f>'[1]Pc, Summer, S8'!N13*Main!$B$8+'EV Scenarios'!N$2*'Node ratio'!$B14</f>
        <v>5.6060455855207136</v>
      </c>
      <c r="O13" s="2">
        <f>'[1]Pc, Summer, S8'!O13*Main!$B$8+'EV Scenarios'!O$2*'Node ratio'!$B14</f>
        <v>5.1521363163156959</v>
      </c>
      <c r="P13" s="2">
        <f>'[1]Pc, Summer, S8'!P13*Main!$B$8+'EV Scenarios'!P$2*'Node ratio'!$B14</f>
        <v>5.5441449864026895</v>
      </c>
      <c r="Q13" s="2">
        <f>'[1]Pc, Summer, S8'!Q13*Main!$B$8+'EV Scenarios'!Q$2*'Node ratio'!$B14</f>
        <v>5.5257264030350495</v>
      </c>
      <c r="R13" s="2">
        <f>'[1]Pc, Summer, S8'!R13*Main!$B$8+'EV Scenarios'!R$2*'Node ratio'!$B14</f>
        <v>5.1365478463652385</v>
      </c>
      <c r="S13" s="2">
        <f>'[1]Pc, Summer, S8'!S13*Main!$B$8+'EV Scenarios'!S$2*'Node ratio'!$B14</f>
        <v>5.147985405430668</v>
      </c>
      <c r="T13" s="2">
        <f>'[1]Pc, Summer, S8'!T13*Main!$B$8+'EV Scenarios'!T$2*'Node ratio'!$B14</f>
        <v>5.3573510343733259</v>
      </c>
      <c r="U13" s="2">
        <f>'[1]Pc, Summer, S8'!U13*Main!$B$8+'EV Scenarios'!U$2*'Node ratio'!$B14</f>
        <v>5.6473432840294819</v>
      </c>
      <c r="V13" s="2">
        <f>'[1]Pc, Summer, S8'!V13*Main!$B$8+'EV Scenarios'!V$2*'Node ratio'!$B14</f>
        <v>5.1669013547969431</v>
      </c>
      <c r="W13" s="2">
        <f>'[1]Pc, Summer, S8'!W13*Main!$B$8+'EV Scenarios'!W$2*'Node ratio'!$B14</f>
        <v>5.1933764066531838</v>
      </c>
      <c r="X13" s="2">
        <f>'[1]Pc, Summer, S8'!X13*Main!$B$8+'EV Scenarios'!X$2*'Node ratio'!$B14</f>
        <v>5.5008042354877826</v>
      </c>
      <c r="Y13" s="2">
        <f>'[1]Pc, Summer, S8'!Y13*Main!$B$8+'EV Scenarios'!Y$2*'Node ratio'!$B14</f>
        <v>5.9604750031733236</v>
      </c>
    </row>
    <row r="14" spans="1:25" x14ac:dyDescent="0.25">
      <c r="A14">
        <v>3</v>
      </c>
      <c r="B14" s="2">
        <f>'[1]Pc, Summer, S8'!B14*Main!$B$8+'EV Scenarios'!B$2*'Node ratio'!$B15</f>
        <v>11.036067977397977</v>
      </c>
      <c r="C14" s="2">
        <f>'[1]Pc, Summer, S8'!C14*Main!$B$8+'EV Scenarios'!C$2*'Node ratio'!$B15</f>
        <v>10.823228560660093</v>
      </c>
      <c r="D14" s="2">
        <f>'[1]Pc, Summer, S8'!D14*Main!$B$8+'EV Scenarios'!D$2*'Node ratio'!$B15</f>
        <v>10.802408803090588</v>
      </c>
      <c r="E14" s="2">
        <f>'[1]Pc, Summer, S8'!E14*Main!$B$8+'EV Scenarios'!E$2*'Node ratio'!$B15</f>
        <v>10.684332338216155</v>
      </c>
      <c r="F14" s="2">
        <f>'[1]Pc, Summer, S8'!F14*Main!$B$8+'EV Scenarios'!F$2*'Node ratio'!$B15</f>
        <v>10.529058788003375</v>
      </c>
      <c r="G14" s="2">
        <f>'[1]Pc, Summer, S8'!G14*Main!$B$8+'EV Scenarios'!G$2*'Node ratio'!$B15</f>
        <v>10.491615357918869</v>
      </c>
      <c r="H14" s="2">
        <f>'[1]Pc, Summer, S8'!H14*Main!$B$8+'EV Scenarios'!H$2*'Node ratio'!$B15</f>
        <v>10.968169887534264</v>
      </c>
      <c r="I14" s="2">
        <f>'[1]Pc, Summer, S8'!I14*Main!$B$8+'EV Scenarios'!I$2*'Node ratio'!$B15</f>
        <v>10.903496393909979</v>
      </c>
      <c r="J14" s="2">
        <f>'[1]Pc, Summer, S8'!J14*Main!$B$8+'EV Scenarios'!J$2*'Node ratio'!$B15</f>
        <v>11.396644580754494</v>
      </c>
      <c r="K14" s="2">
        <f>'[1]Pc, Summer, S8'!K14*Main!$B$8+'EV Scenarios'!K$2*'Node ratio'!$B15</f>
        <v>11.581843807186264</v>
      </c>
      <c r="L14" s="2">
        <f>'[1]Pc, Summer, S8'!L14*Main!$B$8+'EV Scenarios'!L$2*'Node ratio'!$B15</f>
        <v>12.037124211372879</v>
      </c>
      <c r="M14" s="2">
        <f>'[1]Pc, Summer, S8'!M14*Main!$B$8+'EV Scenarios'!M$2*'Node ratio'!$B15</f>
        <v>12.233281987825357</v>
      </c>
      <c r="N14" s="2">
        <f>'[1]Pc, Summer, S8'!N14*Main!$B$8+'EV Scenarios'!N$2*'Node ratio'!$B15</f>
        <v>12.144865450786064</v>
      </c>
      <c r="O14" s="2">
        <f>'[1]Pc, Summer, S8'!O14*Main!$B$8+'EV Scenarios'!O$2*'Node ratio'!$B15</f>
        <v>11.50279968208525</v>
      </c>
      <c r="P14" s="2">
        <f>'[1]Pc, Summer, S8'!P14*Main!$B$8+'EV Scenarios'!P$2*'Node ratio'!$B15</f>
        <v>11.364819145712215</v>
      </c>
      <c r="Q14" s="2">
        <f>'[1]Pc, Summer, S8'!Q14*Main!$B$8+'EV Scenarios'!Q$2*'Node ratio'!$B15</f>
        <v>11.36401654762412</v>
      </c>
      <c r="R14" s="2">
        <f>'[1]Pc, Summer, S8'!R14*Main!$B$8+'EV Scenarios'!R$2*'Node ratio'!$B15</f>
        <v>11.16561475667689</v>
      </c>
      <c r="S14" s="2">
        <f>'[1]Pc, Summer, S8'!S14*Main!$B$8+'EV Scenarios'!S$2*'Node ratio'!$B15</f>
        <v>11.351001958330908</v>
      </c>
      <c r="T14" s="2">
        <f>'[1]Pc, Summer, S8'!T14*Main!$B$8+'EV Scenarios'!T$2*'Node ratio'!$B15</f>
        <v>9.0742185412718523</v>
      </c>
      <c r="U14" s="2">
        <f>'[1]Pc, Summer, S8'!U14*Main!$B$8+'EV Scenarios'!U$2*'Node ratio'!$B15</f>
        <v>10.798766669294075</v>
      </c>
      <c r="V14" s="2">
        <f>'[1]Pc, Summer, S8'!V14*Main!$B$8+'EV Scenarios'!V$2*'Node ratio'!$B15</f>
        <v>11.933070299814272</v>
      </c>
      <c r="W14" s="2">
        <f>'[1]Pc, Summer, S8'!W14*Main!$B$8+'EV Scenarios'!W$2*'Node ratio'!$B15</f>
        <v>12.091664337304824</v>
      </c>
      <c r="X14" s="2">
        <f>'[1]Pc, Summer, S8'!X14*Main!$B$8+'EV Scenarios'!X$2*'Node ratio'!$B15</f>
        <v>11.874516395955897</v>
      </c>
      <c r="Y14" s="2">
        <f>'[1]Pc, Summer, S8'!Y14*Main!$B$8+'EV Scenarios'!Y$2*'Node ratio'!$B15</f>
        <v>11.278269336939177</v>
      </c>
    </row>
    <row r="15" spans="1:25" x14ac:dyDescent="0.25">
      <c r="A15">
        <v>20</v>
      </c>
      <c r="B15" s="2">
        <f>'[1]Pc, Summer, S8'!B15*Main!$B$8+'EV Scenarios'!B$2*'Node ratio'!$B16</f>
        <v>0.36099942070289431</v>
      </c>
      <c r="C15" s="2">
        <f>'[1]Pc, Summer, S8'!C15*Main!$B$8+'EV Scenarios'!C$2*'Node ratio'!$B16</f>
        <v>0.32630215962787956</v>
      </c>
      <c r="D15" s="2">
        <f>'[1]Pc, Summer, S8'!D15*Main!$B$8+'EV Scenarios'!D$2*'Node ratio'!$B16</f>
        <v>0.31078784214412292</v>
      </c>
      <c r="E15" s="2">
        <f>'[1]Pc, Summer, S8'!E15*Main!$B$8+'EV Scenarios'!E$2*'Node ratio'!$B16</f>
        <v>0.30539197637330184</v>
      </c>
      <c r="F15" s="2">
        <f>'[1]Pc, Summer, S8'!F15*Main!$B$8+'EV Scenarios'!F$2*'Node ratio'!$B16</f>
        <v>0.29313897533963384</v>
      </c>
      <c r="G15" s="2">
        <f>'[1]Pc, Summer, S8'!G15*Main!$B$8+'EV Scenarios'!G$2*'Node ratio'!$B16</f>
        <v>0.30756160764914359</v>
      </c>
      <c r="H15" s="2">
        <f>'[1]Pc, Summer, S8'!H15*Main!$B$8+'EV Scenarios'!H$2*'Node ratio'!$B16</f>
        <v>0.35694286975782641</v>
      </c>
      <c r="I15" s="2">
        <f>'[1]Pc, Summer, S8'!I15*Main!$B$8+'EV Scenarios'!I$2*'Node ratio'!$B16</f>
        <v>0.41964447282929712</v>
      </c>
      <c r="J15" s="2">
        <f>'[1]Pc, Summer, S8'!J15*Main!$B$8+'EV Scenarios'!J$2*'Node ratio'!$B16</f>
        <v>0.49069796352628481</v>
      </c>
      <c r="K15" s="2">
        <f>'[1]Pc, Summer, S8'!K15*Main!$B$8+'EV Scenarios'!K$2*'Node ratio'!$B16</f>
        <v>0.58542570392793869</v>
      </c>
      <c r="L15" s="2">
        <f>'[1]Pc, Summer, S8'!L15*Main!$B$8+'EV Scenarios'!L$2*'Node ratio'!$B16</f>
        <v>0.64871195186060249</v>
      </c>
      <c r="M15" s="2">
        <f>'[1]Pc, Summer, S8'!M15*Main!$B$8+'EV Scenarios'!M$2*'Node ratio'!$B16</f>
        <v>0.68651825738334338</v>
      </c>
      <c r="N15" s="2">
        <f>'[1]Pc, Summer, S8'!N15*Main!$B$8+'EV Scenarios'!N$2*'Node ratio'!$B16</f>
        <v>0.62397887979917321</v>
      </c>
      <c r="O15" s="2">
        <f>'[1]Pc, Summer, S8'!O15*Main!$B$8+'EV Scenarios'!O$2*'Node ratio'!$B16</f>
        <v>0.54316833047844082</v>
      </c>
      <c r="P15" s="2">
        <f>'[1]Pc, Summer, S8'!P15*Main!$B$8+'EV Scenarios'!P$2*'Node ratio'!$B16</f>
        <v>0.46115699926166576</v>
      </c>
      <c r="Q15" s="2">
        <f>'[1]Pc, Summer, S8'!Q15*Main!$B$8+'EV Scenarios'!Q$2*'Node ratio'!$B16</f>
        <v>0.44450504740106322</v>
      </c>
      <c r="R15" s="2">
        <f>'[1]Pc, Summer, S8'!R15*Main!$B$8+'EV Scenarios'!R$2*'Node ratio'!$B16</f>
        <v>0.43818797844063789</v>
      </c>
      <c r="S15" s="2">
        <f>'[1]Pc, Summer, S8'!S15*Main!$B$8+'EV Scenarios'!S$2*'Node ratio'!$B16</f>
        <v>0.44526784332545788</v>
      </c>
      <c r="T15" s="2">
        <f>'[1]Pc, Summer, S8'!T15*Main!$B$8+'EV Scenarios'!T$2*'Node ratio'!$B16</f>
        <v>0.44586329016538695</v>
      </c>
      <c r="U15" s="2">
        <f>'[1]Pc, Summer, S8'!U15*Main!$B$8+'EV Scenarios'!U$2*'Node ratio'!$B16</f>
        <v>0.49705934997046664</v>
      </c>
      <c r="V15" s="2">
        <f>'[1]Pc, Summer, S8'!V15*Main!$B$8+'EV Scenarios'!V$2*'Node ratio'!$B16</f>
        <v>0.5303898180744242</v>
      </c>
      <c r="W15" s="2">
        <f>'[1]Pc, Summer, S8'!W15*Main!$B$8+'EV Scenarios'!W$2*'Node ratio'!$B16</f>
        <v>0.55273686030714719</v>
      </c>
      <c r="X15" s="2">
        <f>'[1]Pc, Summer, S8'!X15*Main!$B$8+'EV Scenarios'!X$2*'Node ratio'!$B16</f>
        <v>0.49102505788541057</v>
      </c>
      <c r="Y15" s="2">
        <f>'[1]Pc, Summer, S8'!Y15*Main!$B$8+'EV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6.4654798829594151</v>
      </c>
      <c r="C2" s="2">
        <f>'[1]Pc, Summer, S9'!C2*Main!$B$8+'EV Scenarios'!C$2*'Node ratio'!$B3</f>
        <v>6.1707546608102692</v>
      </c>
      <c r="D2" s="2">
        <f>'[1]Pc, Summer, S9'!D2*Main!$B$8+'EV Scenarios'!D$2*'Node ratio'!$B3</f>
        <v>5.9590310089473295</v>
      </c>
      <c r="E2" s="2">
        <f>'[1]Pc, Summer, S9'!E2*Main!$B$8+'EV Scenarios'!E$2*'Node ratio'!$B3</f>
        <v>5.9787954972765274</v>
      </c>
      <c r="F2" s="2">
        <f>'[1]Pc, Summer, S9'!F2*Main!$B$8+'EV Scenarios'!F$2*'Node ratio'!$B3</f>
        <v>5.9048660738320091</v>
      </c>
      <c r="G2" s="2">
        <f>'[1]Pc, Summer, S9'!G2*Main!$B$8+'EV Scenarios'!G$2*'Node ratio'!$B3</f>
        <v>5.9253165213962857</v>
      </c>
      <c r="H2" s="2">
        <f>'[1]Pc, Summer, S9'!H2*Main!$B$8+'EV Scenarios'!H$2*'Node ratio'!$B3</f>
        <v>5.925016564362517</v>
      </c>
      <c r="I2" s="2">
        <f>'[1]Pc, Summer, S9'!I2*Main!$B$8+'EV Scenarios'!I$2*'Node ratio'!$B3</f>
        <v>6.0072465853484127</v>
      </c>
      <c r="J2" s="2">
        <f>'[1]Pc, Summer, S9'!J2*Main!$B$8+'EV Scenarios'!J$2*'Node ratio'!$B3</f>
        <v>6.3017311441328525</v>
      </c>
      <c r="K2" s="2">
        <f>'[1]Pc, Summer, S9'!K2*Main!$B$8+'EV Scenarios'!K$2*'Node ratio'!$B3</f>
        <v>6.7714644854864945</v>
      </c>
      <c r="L2" s="2">
        <f>'[1]Pc, Summer, S9'!L2*Main!$B$8+'EV Scenarios'!L$2*'Node ratio'!$B3</f>
        <v>6.7359096405355476</v>
      </c>
      <c r="M2" s="2">
        <f>'[1]Pc, Summer, S9'!M2*Main!$B$8+'EV Scenarios'!M$2*'Node ratio'!$B3</f>
        <v>6.6633861124392935</v>
      </c>
      <c r="N2" s="2">
        <f>'[1]Pc, Summer, S9'!N2*Main!$B$8+'EV Scenarios'!N$2*'Node ratio'!$B3</f>
        <v>6.5688309962147979</v>
      </c>
      <c r="O2" s="2">
        <f>'[1]Pc, Summer, S9'!O2*Main!$B$8+'EV Scenarios'!O$2*'Node ratio'!$B3</f>
        <v>6.7059403920813674</v>
      </c>
      <c r="P2" s="2">
        <f>'[1]Pc, Summer, S9'!P2*Main!$B$8+'EV Scenarios'!P$2*'Node ratio'!$B3</f>
        <v>6.6399496466218304</v>
      </c>
      <c r="Q2" s="2">
        <f>'[1]Pc, Summer, S9'!Q2*Main!$B$8+'EV Scenarios'!Q$2*'Node ratio'!$B3</f>
        <v>6.7687552101999158</v>
      </c>
      <c r="R2" s="2">
        <f>'[1]Pc, Summer, S9'!R2*Main!$B$8+'EV Scenarios'!R$2*'Node ratio'!$B3</f>
        <v>7.1278806196152624</v>
      </c>
      <c r="S2" s="2">
        <f>'[1]Pc, Summer, S9'!S2*Main!$B$8+'EV Scenarios'!S$2*'Node ratio'!$B3</f>
        <v>6.7959333875167394</v>
      </c>
      <c r="T2" s="2">
        <f>'[1]Pc, Summer, S9'!T2*Main!$B$8+'EV Scenarios'!T$2*'Node ratio'!$B3</f>
        <v>6.7167505907266793</v>
      </c>
      <c r="U2" s="2">
        <f>'[1]Pc, Summer, S9'!U2*Main!$B$8+'EV Scenarios'!U$2*'Node ratio'!$B3</f>
        <v>6.8171065400952013</v>
      </c>
      <c r="V2" s="2">
        <f>'[1]Pc, Summer, S9'!V2*Main!$B$8+'EV Scenarios'!V$2*'Node ratio'!$B3</f>
        <v>6.9468060330946546</v>
      </c>
      <c r="W2" s="2">
        <f>'[1]Pc, Summer, S9'!W2*Main!$B$8+'EV Scenarios'!W$2*'Node ratio'!$B3</f>
        <v>6.4882402128550734</v>
      </c>
      <c r="X2" s="2">
        <f>'[1]Pc, Summer, S9'!X2*Main!$B$8+'EV Scenarios'!X$2*'Node ratio'!$B3</f>
        <v>6.4064466452156585</v>
      </c>
      <c r="Y2" s="2">
        <f>'[1]Pc, Summer, S9'!Y2*Main!$B$8+'EV Scenarios'!Y$2*'Node ratio'!$B3</f>
        <v>6.2960462168558431</v>
      </c>
    </row>
    <row r="3" spans="1:25" x14ac:dyDescent="0.25">
      <c r="A3">
        <v>17</v>
      </c>
      <c r="B3" s="2">
        <f>'[1]Pc, Summer, S9'!B3*Main!$B$8+'EV Scenarios'!B$2*'Node ratio'!$B4</f>
        <v>1.9300915875033888</v>
      </c>
      <c r="C3" s="2">
        <f>'[1]Pc, Summer, S9'!C3*Main!$B$8+'EV Scenarios'!C$2*'Node ratio'!$B4</f>
        <v>1.8062018324700118</v>
      </c>
      <c r="D3" s="2">
        <f>'[1]Pc, Summer, S9'!D3*Main!$B$8+'EV Scenarios'!D$2*'Node ratio'!$B4</f>
        <v>1.6267967129005272</v>
      </c>
      <c r="E3" s="2">
        <f>'[1]Pc, Summer, S9'!E3*Main!$B$8+'EV Scenarios'!E$2*'Node ratio'!$B4</f>
        <v>1.5641889187159526</v>
      </c>
      <c r="F3" s="2">
        <f>'[1]Pc, Summer, S9'!F3*Main!$B$8+'EV Scenarios'!F$2*'Node ratio'!$B4</f>
        <v>1.4847386154946534</v>
      </c>
      <c r="G3" s="2">
        <f>'[1]Pc, Summer, S9'!G3*Main!$B$8+'EV Scenarios'!G$2*'Node ratio'!$B4</f>
        <v>1.4715579453925041</v>
      </c>
      <c r="H3" s="2">
        <f>'[1]Pc, Summer, S9'!H3*Main!$B$8+'EV Scenarios'!H$2*'Node ratio'!$B4</f>
        <v>1.6621030957447975</v>
      </c>
      <c r="I3" s="2">
        <f>'[1]Pc, Summer, S9'!I3*Main!$B$8+'EV Scenarios'!I$2*'Node ratio'!$B4</f>
        <v>1.7275487935885743</v>
      </c>
      <c r="J3" s="2">
        <f>'[1]Pc, Summer, S9'!J3*Main!$B$8+'EV Scenarios'!J$2*'Node ratio'!$B4</f>
        <v>2.0976076813235305</v>
      </c>
      <c r="K3" s="2">
        <f>'[1]Pc, Summer, S9'!K3*Main!$B$8+'EV Scenarios'!K$2*'Node ratio'!$B4</f>
        <v>2.3590547472847265</v>
      </c>
      <c r="L3" s="2">
        <f>'[1]Pc, Summer, S9'!L3*Main!$B$8+'EV Scenarios'!L$2*'Node ratio'!$B4</f>
        <v>2.3243546913129882</v>
      </c>
      <c r="M3" s="2">
        <f>'[1]Pc, Summer, S9'!M3*Main!$B$8+'EV Scenarios'!M$2*'Node ratio'!$B4</f>
        <v>2.2797545405974633</v>
      </c>
      <c r="N3" s="2">
        <f>'[1]Pc, Summer, S9'!N3*Main!$B$8+'EV Scenarios'!N$2*'Node ratio'!$B4</f>
        <v>2.217317802778243</v>
      </c>
      <c r="O3" s="2">
        <f>'[1]Pc, Summer, S9'!O3*Main!$B$8+'EV Scenarios'!O$2*'Node ratio'!$B4</f>
        <v>1.9422257277869184</v>
      </c>
      <c r="P3" s="2">
        <f>'[1]Pc, Summer, S9'!P3*Main!$B$8+'EV Scenarios'!P$2*'Node ratio'!$B4</f>
        <v>1.7438992808051381</v>
      </c>
      <c r="Q3" s="2">
        <f>'[1]Pc, Summer, S9'!Q3*Main!$B$8+'EV Scenarios'!Q$2*'Node ratio'!$B4</f>
        <v>1.642542795372486</v>
      </c>
      <c r="R3" s="2">
        <f>'[1]Pc, Summer, S9'!R3*Main!$B$8+'EV Scenarios'!R$2*'Node ratio'!$B4</f>
        <v>1.6350258929649564</v>
      </c>
      <c r="S3" s="2">
        <f>'[1]Pc, Summer, S9'!S3*Main!$B$8+'EV Scenarios'!S$2*'Node ratio'!$B4</f>
        <v>1.7184374537973985</v>
      </c>
      <c r="T3" s="2">
        <f>'[1]Pc, Summer, S9'!T3*Main!$B$8+'EV Scenarios'!T$2*'Node ratio'!$B4</f>
        <v>1.8145131629187699</v>
      </c>
      <c r="U3" s="2">
        <f>'[1]Pc, Summer, S9'!U3*Main!$B$8+'EV Scenarios'!U$2*'Node ratio'!$B4</f>
        <v>2.0764267193695933</v>
      </c>
      <c r="V3" s="2">
        <f>'[1]Pc, Summer, S9'!V3*Main!$B$8+'EV Scenarios'!V$2*'Node ratio'!$B4</f>
        <v>2.1850399370610871</v>
      </c>
      <c r="W3" s="2">
        <f>'[1]Pc, Summer, S9'!W3*Main!$B$8+'EV Scenarios'!W$2*'Node ratio'!$B4</f>
        <v>2.2639629359896718</v>
      </c>
      <c r="X3" s="2">
        <f>'[1]Pc, Summer, S9'!X3*Main!$B$8+'EV Scenarios'!X$2*'Node ratio'!$B4</f>
        <v>2.3383662051457521</v>
      </c>
      <c r="Y3" s="2">
        <f>'[1]Pc, Summer, S9'!Y3*Main!$B$8+'EV Scenarios'!Y$2*'Node ratio'!$B4</f>
        <v>2.038165368542876</v>
      </c>
    </row>
    <row r="4" spans="1:25" x14ac:dyDescent="0.25">
      <c r="A4">
        <v>38</v>
      </c>
      <c r="B4" s="2">
        <f>'[1]Pc, Summer, S9'!B4*Main!$B$8+'EV Scenarios'!B$2*'Node ratio'!$B5</f>
        <v>4.0545595189655028</v>
      </c>
      <c r="C4" s="2">
        <f>'[1]Pc, Summer, S9'!C4*Main!$B$8+'EV Scenarios'!C$2*'Node ratio'!$B5</f>
        <v>3.7708020340106976</v>
      </c>
      <c r="D4" s="2">
        <f>'[1]Pc, Summer, S9'!D4*Main!$B$8+'EV Scenarios'!D$2*'Node ratio'!$B5</f>
        <v>3.6653802965871911</v>
      </c>
      <c r="E4" s="2">
        <f>'[1]Pc, Summer, S9'!E4*Main!$B$8+'EV Scenarios'!E$2*'Node ratio'!$B5</f>
        <v>3.4599077183251139</v>
      </c>
      <c r="F4" s="2">
        <f>'[1]Pc, Summer, S9'!F4*Main!$B$8+'EV Scenarios'!F$2*'Node ratio'!$B5</f>
        <v>3.2331957927466655</v>
      </c>
      <c r="G4" s="2">
        <f>'[1]Pc, Summer, S9'!G4*Main!$B$8+'EV Scenarios'!G$2*'Node ratio'!$B5</f>
        <v>3.1805813526624895</v>
      </c>
      <c r="H4" s="2">
        <f>'[1]Pc, Summer, S9'!H4*Main!$B$8+'EV Scenarios'!H$2*'Node ratio'!$B5</f>
        <v>3.3001224662585602</v>
      </c>
      <c r="I4" s="2">
        <f>'[1]Pc, Summer, S9'!I4*Main!$B$8+'EV Scenarios'!I$2*'Node ratio'!$B5</f>
        <v>3.8145402237524308</v>
      </c>
      <c r="J4" s="2">
        <f>'[1]Pc, Summer, S9'!J4*Main!$B$8+'EV Scenarios'!J$2*'Node ratio'!$B5</f>
        <v>4.2713038970430608</v>
      </c>
      <c r="K4" s="2">
        <f>'[1]Pc, Summer, S9'!K4*Main!$B$8+'EV Scenarios'!K$2*'Node ratio'!$B5</f>
        <v>4.655560120948139</v>
      </c>
      <c r="L4" s="2">
        <f>'[1]Pc, Summer, S9'!L4*Main!$B$8+'EV Scenarios'!L$2*'Node ratio'!$B5</f>
        <v>4.9608961536334828</v>
      </c>
      <c r="M4" s="2">
        <f>'[1]Pc, Summer, S9'!M4*Main!$B$8+'EV Scenarios'!M$2*'Node ratio'!$B5</f>
        <v>5.1043468078528758</v>
      </c>
      <c r="N4" s="2">
        <f>'[1]Pc, Summer, S9'!N4*Main!$B$8+'EV Scenarios'!N$2*'Node ratio'!$B5</f>
        <v>4.9510977462141925</v>
      </c>
      <c r="O4" s="2">
        <f>'[1]Pc, Summer, S9'!O4*Main!$B$8+'EV Scenarios'!O$2*'Node ratio'!$B5</f>
        <v>4.5163379606025433</v>
      </c>
      <c r="P4" s="2">
        <f>'[1]Pc, Summer, S9'!P4*Main!$B$8+'EV Scenarios'!P$2*'Node ratio'!$B5</f>
        <v>4.1661968383405128</v>
      </c>
      <c r="Q4" s="2">
        <f>'[1]Pc, Summer, S9'!Q4*Main!$B$8+'EV Scenarios'!Q$2*'Node ratio'!$B5</f>
        <v>3.9513330373018727</v>
      </c>
      <c r="R4" s="2">
        <f>'[1]Pc, Summer, S9'!R4*Main!$B$8+'EV Scenarios'!R$2*'Node ratio'!$B5</f>
        <v>3.9091379167265026</v>
      </c>
      <c r="S4" s="2">
        <f>'[1]Pc, Summer, S9'!S4*Main!$B$8+'EV Scenarios'!S$2*'Node ratio'!$B5</f>
        <v>3.9891138573395768</v>
      </c>
      <c r="T4" s="2">
        <f>'[1]Pc, Summer, S9'!T4*Main!$B$8+'EV Scenarios'!T$2*'Node ratio'!$B5</f>
        <v>4.1479567338651897</v>
      </c>
      <c r="U4" s="2">
        <f>'[1]Pc, Summer, S9'!U4*Main!$B$8+'EV Scenarios'!U$2*'Node ratio'!$B5</f>
        <v>4.2905582006503238</v>
      </c>
      <c r="V4" s="2">
        <f>'[1]Pc, Summer, S9'!V4*Main!$B$8+'EV Scenarios'!V$2*'Node ratio'!$B5</f>
        <v>4.570434772546407</v>
      </c>
      <c r="W4" s="2">
        <f>'[1]Pc, Summer, S9'!W4*Main!$B$8+'EV Scenarios'!W$2*'Node ratio'!$B5</f>
        <v>4.8248533643781908</v>
      </c>
      <c r="X4" s="2">
        <f>'[1]Pc, Summer, S9'!X4*Main!$B$8+'EV Scenarios'!X$2*'Node ratio'!$B5</f>
        <v>4.5563272739043681</v>
      </c>
      <c r="Y4" s="2">
        <f>'[1]Pc, Summer, S9'!Y4*Main!$B$8+'EV Scenarios'!Y$2*'Node ratio'!$B5</f>
        <v>3.969897164611885</v>
      </c>
    </row>
    <row r="5" spans="1:25" x14ac:dyDescent="0.25">
      <c r="A5">
        <v>36</v>
      </c>
      <c r="B5" s="2">
        <f>'[1]Pc, Summer, S9'!B5*Main!$B$8+'EV Scenarios'!B$2*'Node ratio'!$B6</f>
        <v>0.87991295252025192</v>
      </c>
      <c r="C5" s="2">
        <f>'[1]Pc, Summer, S9'!C5*Main!$B$8+'EV Scenarios'!C$2*'Node ratio'!$B6</f>
        <v>0.75266584530357039</v>
      </c>
      <c r="D5" s="2">
        <f>'[1]Pc, Summer, S9'!D5*Main!$B$8+'EV Scenarios'!D$2*'Node ratio'!$B6</f>
        <v>0.57343079520376861</v>
      </c>
      <c r="E5" s="2">
        <f>'[1]Pc, Summer, S9'!E5*Main!$B$8+'EV Scenarios'!E$2*'Node ratio'!$B6</f>
        <v>0.91271062528589464</v>
      </c>
      <c r="F5" s="2">
        <f>'[1]Pc, Summer, S9'!F5*Main!$B$8+'EV Scenarios'!F$2*'Node ratio'!$B6</f>
        <v>0.65737114068884117</v>
      </c>
      <c r="G5" s="2">
        <f>'[1]Pc, Summer, S9'!G5*Main!$B$8+'EV Scenarios'!G$2*'Node ratio'!$B6</f>
        <v>0.37757459754885425</v>
      </c>
      <c r="H5" s="2">
        <f>'[1]Pc, Summer, S9'!H5*Main!$B$8+'EV Scenarios'!H$2*'Node ratio'!$B6</f>
        <v>0.66150296689863541</v>
      </c>
      <c r="I5" s="2">
        <f>'[1]Pc, Summer, S9'!I5*Main!$B$8+'EV Scenarios'!I$2*'Node ratio'!$B6</f>
        <v>0.82687887668840754</v>
      </c>
      <c r="J5" s="2">
        <f>'[1]Pc, Summer, S9'!J5*Main!$B$8+'EV Scenarios'!J$2*'Node ratio'!$B6</f>
        <v>1.0675672109240073</v>
      </c>
      <c r="K5" s="2">
        <f>'[1]Pc, Summer, S9'!K5*Main!$B$8+'EV Scenarios'!K$2*'Node ratio'!$B6</f>
        <v>1.277651741461532</v>
      </c>
      <c r="L5" s="2">
        <f>'[1]Pc, Summer, S9'!L5*Main!$B$8+'EV Scenarios'!L$2*'Node ratio'!$B6</f>
        <v>1.3852419879901168</v>
      </c>
      <c r="M5" s="2">
        <f>'[1]Pc, Summer, S9'!M5*Main!$B$8+'EV Scenarios'!M$2*'Node ratio'!$B6</f>
        <v>1.4082495180450909</v>
      </c>
      <c r="N5" s="2">
        <f>'[1]Pc, Summer, S9'!N5*Main!$B$8+'EV Scenarios'!N$2*'Node ratio'!$B6</f>
        <v>1.2179119337156461</v>
      </c>
      <c r="O5" s="2">
        <f>'[1]Pc, Summer, S9'!O5*Main!$B$8+'EV Scenarios'!O$2*'Node ratio'!$B6</f>
        <v>0.94459136041641978</v>
      </c>
      <c r="P5" s="2">
        <f>'[1]Pc, Summer, S9'!P5*Main!$B$8+'EV Scenarios'!P$2*'Node ratio'!$B6</f>
        <v>0.74806621310284571</v>
      </c>
      <c r="Q5" s="2">
        <f>'[1]Pc, Summer, S9'!Q5*Main!$B$8+'EV Scenarios'!Q$2*'Node ratio'!$B6</f>
        <v>0.72085524550550828</v>
      </c>
      <c r="R5" s="2">
        <f>'[1]Pc, Summer, S9'!R5*Main!$B$8+'EV Scenarios'!R$2*'Node ratio'!$B6</f>
        <v>0.67079897406154609</v>
      </c>
      <c r="S5" s="2">
        <f>'[1]Pc, Summer, S9'!S5*Main!$B$8+'EV Scenarios'!S$2*'Node ratio'!$B6</f>
        <v>0.76187222520749365</v>
      </c>
      <c r="T5" s="2">
        <f>'[1]Pc, Summer, S9'!T5*Main!$B$8+'EV Scenarios'!T$2*'Node ratio'!$B6</f>
        <v>0.96386752058184255</v>
      </c>
      <c r="U5" s="2">
        <f>'[1]Pc, Summer, S9'!U5*Main!$B$8+'EV Scenarios'!U$2*'Node ratio'!$B6</f>
        <v>1.1047326720130466</v>
      </c>
      <c r="V5" s="2">
        <f>'[1]Pc, Summer, S9'!V5*Main!$B$8+'EV Scenarios'!V$2*'Node ratio'!$B6</f>
        <v>1.2094672062958021</v>
      </c>
      <c r="W5" s="2">
        <f>'[1]Pc, Summer, S9'!W5*Main!$B$8+'EV Scenarios'!W$2*'Node ratio'!$B6</f>
        <v>1.544616954821761</v>
      </c>
      <c r="X5" s="2">
        <f>'[1]Pc, Summer, S9'!X5*Main!$B$8+'EV Scenarios'!X$2*'Node ratio'!$B6</f>
        <v>1.3889442755614816</v>
      </c>
      <c r="Y5" s="2">
        <f>'[1]Pc, Summer, S9'!Y5*Main!$B$8+'EV Scenarios'!Y$2*'Node ratio'!$B6</f>
        <v>1.0266412335791271</v>
      </c>
    </row>
    <row r="6" spans="1:25" x14ac:dyDescent="0.25">
      <c r="A6">
        <v>26</v>
      </c>
      <c r="B6" s="2">
        <f>'[1]Pc, Summer, S9'!B6*Main!$B$8+'EV Scenarios'!B$2*'Node ratio'!$B7</f>
        <v>4.6017272327586713</v>
      </c>
      <c r="C6" s="2">
        <f>'[1]Pc, Summer, S9'!C6*Main!$B$8+'EV Scenarios'!C$2*'Node ratio'!$B7</f>
        <v>4.1695284251258542</v>
      </c>
      <c r="D6" s="2">
        <f>'[1]Pc, Summer, S9'!D6*Main!$B$8+'EV Scenarios'!D$2*'Node ratio'!$B7</f>
        <v>3.8619045736257416</v>
      </c>
      <c r="E6" s="2">
        <f>'[1]Pc, Summer, S9'!E6*Main!$B$8+'EV Scenarios'!E$2*'Node ratio'!$B7</f>
        <v>3.7407055588659017</v>
      </c>
      <c r="F6" s="2">
        <f>'[1]Pc, Summer, S9'!F6*Main!$B$8+'EV Scenarios'!F$2*'Node ratio'!$B7</f>
        <v>3.5861468564594139</v>
      </c>
      <c r="G6" s="2">
        <f>'[1]Pc, Summer, S9'!G6*Main!$B$8+'EV Scenarios'!G$2*'Node ratio'!$B7</f>
        <v>3.4542962626445206</v>
      </c>
      <c r="H6" s="2">
        <f>'[1]Pc, Summer, S9'!H6*Main!$B$8+'EV Scenarios'!H$2*'Node ratio'!$B7</f>
        <v>3.7628745613686512</v>
      </c>
      <c r="I6" s="2">
        <f>'[1]Pc, Summer, S9'!I6*Main!$B$8+'EV Scenarios'!I$2*'Node ratio'!$B7</f>
        <v>3.983347040711124</v>
      </c>
      <c r="J6" s="2">
        <f>'[1]Pc, Summer, S9'!J6*Main!$B$8+'EV Scenarios'!J$2*'Node ratio'!$B7</f>
        <v>4.615918503555628</v>
      </c>
      <c r="K6" s="2">
        <f>'[1]Pc, Summer, S9'!K6*Main!$B$8+'EV Scenarios'!K$2*'Node ratio'!$B7</f>
        <v>5.5096258139419714</v>
      </c>
      <c r="L6" s="2">
        <f>'[1]Pc, Summer, S9'!L6*Main!$B$8+'EV Scenarios'!L$2*'Node ratio'!$B7</f>
        <v>6.1316755389274107</v>
      </c>
      <c r="M6" s="2">
        <f>'[1]Pc, Summer, S9'!M6*Main!$B$8+'EV Scenarios'!M$2*'Node ratio'!$B7</f>
        <v>6.6097255073490286</v>
      </c>
      <c r="N6" s="2">
        <f>'[1]Pc, Summer, S9'!N6*Main!$B$8+'EV Scenarios'!N$2*'Node ratio'!$B7</f>
        <v>6.3993506118860379</v>
      </c>
      <c r="O6" s="2">
        <f>'[1]Pc, Summer, S9'!O6*Main!$B$8+'EV Scenarios'!O$2*'Node ratio'!$B7</f>
        <v>5.5780643619159305</v>
      </c>
      <c r="P6" s="2">
        <f>'[1]Pc, Summer, S9'!P6*Main!$B$8+'EV Scenarios'!P$2*'Node ratio'!$B7</f>
        <v>4.9730201857354359</v>
      </c>
      <c r="Q6" s="2">
        <f>'[1]Pc, Summer, S9'!Q6*Main!$B$8+'EV Scenarios'!Q$2*'Node ratio'!$B7</f>
        <v>4.8489792360498489</v>
      </c>
      <c r="R6" s="2">
        <f>'[1]Pc, Summer, S9'!R6*Main!$B$8+'EV Scenarios'!R$2*'Node ratio'!$B7</f>
        <v>4.6217874934361314</v>
      </c>
      <c r="S6" s="2">
        <f>'[1]Pc, Summer, S9'!S6*Main!$B$8+'EV Scenarios'!S$2*'Node ratio'!$B7</f>
        <v>4.6069792280354855</v>
      </c>
      <c r="T6" s="2">
        <f>'[1]Pc, Summer, S9'!T6*Main!$B$8+'EV Scenarios'!T$2*'Node ratio'!$B7</f>
        <v>4.7665841271580218</v>
      </c>
      <c r="U6" s="2">
        <f>'[1]Pc, Summer, S9'!U6*Main!$B$8+'EV Scenarios'!U$2*'Node ratio'!$B7</f>
        <v>4.9209119192518642</v>
      </c>
      <c r="V6" s="2">
        <f>'[1]Pc, Summer, S9'!V6*Main!$B$8+'EV Scenarios'!V$2*'Node ratio'!$B7</f>
        <v>5.3993197975927867</v>
      </c>
      <c r="W6" s="2">
        <f>'[1]Pc, Summer, S9'!W6*Main!$B$8+'EV Scenarios'!W$2*'Node ratio'!$B7</f>
        <v>6.0188645205871047</v>
      </c>
      <c r="X6" s="2">
        <f>'[1]Pc, Summer, S9'!X6*Main!$B$8+'EV Scenarios'!X$2*'Node ratio'!$B7</f>
        <v>6.1311220777493851</v>
      </c>
      <c r="Y6" s="2">
        <f>'[1]Pc, Summer, S9'!Y6*Main!$B$8+'EV Scenarios'!Y$2*'Node ratio'!$B7</f>
        <v>5.3004609169495689</v>
      </c>
    </row>
    <row r="7" spans="1:25" x14ac:dyDescent="0.25">
      <c r="A7">
        <v>24</v>
      </c>
      <c r="B7" s="2">
        <f>'[1]Pc, Summer, S9'!B7*Main!$B$8+'EV Scenarios'!B$2*'Node ratio'!$B8</f>
        <v>6.0021011577383661</v>
      </c>
      <c r="C7" s="2">
        <f>'[1]Pc, Summer, S9'!C7*Main!$B$8+'EV Scenarios'!C$2*'Node ratio'!$B8</f>
        <v>5.9650091730104329</v>
      </c>
      <c r="D7" s="2">
        <f>'[1]Pc, Summer, S9'!D7*Main!$B$8+'EV Scenarios'!D$2*'Node ratio'!$B8</f>
        <v>5.7381883009234</v>
      </c>
      <c r="E7" s="2">
        <f>'[1]Pc, Summer, S9'!E7*Main!$B$8+'EV Scenarios'!E$2*'Node ratio'!$B8</f>
        <v>5.6930465053417354</v>
      </c>
      <c r="F7" s="2">
        <f>'[1]Pc, Summer, S9'!F7*Main!$B$8+'EV Scenarios'!F$2*'Node ratio'!$B8</f>
        <v>5.6765608086214749</v>
      </c>
      <c r="G7" s="2">
        <f>'[1]Pc, Summer, S9'!G7*Main!$B$8+'EV Scenarios'!G$2*'Node ratio'!$B8</f>
        <v>5.364912629976323</v>
      </c>
      <c r="H7" s="2">
        <f>'[1]Pc, Summer, S9'!H7*Main!$B$8+'EV Scenarios'!H$2*'Node ratio'!$B8</f>
        <v>5.2207671779203109</v>
      </c>
      <c r="I7" s="2">
        <f>'[1]Pc, Summer, S9'!I7*Main!$B$8+'EV Scenarios'!I$2*'Node ratio'!$B8</f>
        <v>5.4080697728429765</v>
      </c>
      <c r="J7" s="2">
        <f>'[1]Pc, Summer, S9'!J7*Main!$B$8+'EV Scenarios'!J$2*'Node ratio'!$B8</f>
        <v>5.8929486034225391</v>
      </c>
      <c r="K7" s="2">
        <f>'[1]Pc, Summer, S9'!K7*Main!$B$8+'EV Scenarios'!K$2*'Node ratio'!$B8</f>
        <v>6.5131037988175082</v>
      </c>
      <c r="L7" s="2">
        <f>'[1]Pc, Summer, S9'!L7*Main!$B$8+'EV Scenarios'!L$2*'Node ratio'!$B8</f>
        <v>6.8498308493873141</v>
      </c>
      <c r="M7" s="2">
        <f>'[1]Pc, Summer, S9'!M7*Main!$B$8+'EV Scenarios'!M$2*'Node ratio'!$B8</f>
        <v>7.1790947974703903</v>
      </c>
      <c r="N7" s="2">
        <f>'[1]Pc, Summer, S9'!N7*Main!$B$8+'EV Scenarios'!N$2*'Node ratio'!$B8</f>
        <v>6.9946583841746133</v>
      </c>
      <c r="O7" s="2">
        <f>'[1]Pc, Summer, S9'!O7*Main!$B$8+'EV Scenarios'!O$2*'Node ratio'!$B8</f>
        <v>6.4477848774103954</v>
      </c>
      <c r="P7" s="2">
        <f>'[1]Pc, Summer, S9'!P7*Main!$B$8+'EV Scenarios'!P$2*'Node ratio'!$B8</f>
        <v>6.2139718407794735</v>
      </c>
      <c r="Q7" s="2">
        <f>'[1]Pc, Summer, S9'!Q7*Main!$B$8+'EV Scenarios'!Q$2*'Node ratio'!$B8</f>
        <v>6.0953215207263902</v>
      </c>
      <c r="R7" s="2">
        <f>'[1]Pc, Summer, S9'!R7*Main!$B$8+'EV Scenarios'!R$2*'Node ratio'!$B8</f>
        <v>6.0770173717622198</v>
      </c>
      <c r="S7" s="2">
        <f>'[1]Pc, Summer, S9'!S7*Main!$B$8+'EV Scenarios'!S$2*'Node ratio'!$B8</f>
        <v>5.83076255762332</v>
      </c>
      <c r="T7" s="2">
        <f>'[1]Pc, Summer, S9'!T7*Main!$B$8+'EV Scenarios'!T$2*'Node ratio'!$B8</f>
        <v>5.8910276152190502</v>
      </c>
      <c r="U7" s="2">
        <f>'[1]Pc, Summer, S9'!U7*Main!$B$8+'EV Scenarios'!U$2*'Node ratio'!$B8</f>
        <v>5.93130631625906</v>
      </c>
      <c r="V7" s="2">
        <f>'[1]Pc, Summer, S9'!V7*Main!$B$8+'EV Scenarios'!V$2*'Node ratio'!$B8</f>
        <v>6.1256193725412453</v>
      </c>
      <c r="W7" s="2">
        <f>'[1]Pc, Summer, S9'!W7*Main!$B$8+'EV Scenarios'!W$2*'Node ratio'!$B8</f>
        <v>6.4735506369356699</v>
      </c>
      <c r="X7" s="2">
        <f>'[1]Pc, Summer, S9'!X7*Main!$B$8+'EV Scenarios'!X$2*'Node ratio'!$B8</f>
        <v>5.9916378839523201</v>
      </c>
      <c r="Y7" s="2">
        <f>'[1]Pc, Summer, S9'!Y7*Main!$B$8+'EV Scenarios'!Y$2*'Node ratio'!$B8</f>
        <v>6.1892952952454898</v>
      </c>
    </row>
    <row r="8" spans="1:25" x14ac:dyDescent="0.25">
      <c r="A8">
        <v>28</v>
      </c>
      <c r="B8" s="2">
        <f>'[1]Pc, Summer, S9'!B8*Main!$B$8+'EV Scenarios'!B$2*'Node ratio'!$B9</f>
        <v>3.474106208446174</v>
      </c>
      <c r="C8" s="2">
        <f>'[1]Pc, Summer, S9'!C8*Main!$B$8+'EV Scenarios'!C$2*'Node ratio'!$B9</f>
        <v>3.231448047765217</v>
      </c>
      <c r="D8" s="2">
        <f>'[1]Pc, Summer, S9'!D8*Main!$B$8+'EV Scenarios'!D$2*'Node ratio'!$B9</f>
        <v>3.1460982122942807</v>
      </c>
      <c r="E8" s="2">
        <f>'[1]Pc, Summer, S9'!E8*Main!$B$8+'EV Scenarios'!E$2*'Node ratio'!$B9</f>
        <v>3.1836991603936164</v>
      </c>
      <c r="F8" s="2">
        <f>'[1]Pc, Summer, S9'!F8*Main!$B$8+'EV Scenarios'!F$2*'Node ratio'!$B9</f>
        <v>3.0500636643349837</v>
      </c>
      <c r="G8" s="2">
        <f>'[1]Pc, Summer, S9'!G8*Main!$B$8+'EV Scenarios'!G$2*'Node ratio'!$B9</f>
        <v>2.907497735949959</v>
      </c>
      <c r="H8" s="2">
        <f>'[1]Pc, Summer, S9'!H8*Main!$B$8+'EV Scenarios'!H$2*'Node ratio'!$B9</f>
        <v>3.1164176743285767</v>
      </c>
      <c r="I8" s="2">
        <f>'[1]Pc, Summer, S9'!I8*Main!$B$8+'EV Scenarios'!I$2*'Node ratio'!$B9</f>
        <v>3.2280348640865779</v>
      </c>
      <c r="J8" s="2">
        <f>'[1]Pc, Summer, S9'!J8*Main!$B$8+'EV Scenarios'!J$2*'Node ratio'!$B9</f>
        <v>3.8220248296836452</v>
      </c>
      <c r="K8" s="2">
        <f>'[1]Pc, Summer, S9'!K8*Main!$B$8+'EV Scenarios'!K$2*'Node ratio'!$B9</f>
        <v>4.3778246475188798</v>
      </c>
      <c r="L8" s="2">
        <f>'[1]Pc, Summer, S9'!L8*Main!$B$8+'EV Scenarios'!L$2*'Node ratio'!$B9</f>
        <v>4.6593371157972756</v>
      </c>
      <c r="M8" s="2">
        <f>'[1]Pc, Summer, S9'!M8*Main!$B$8+'EV Scenarios'!M$2*'Node ratio'!$B9</f>
        <v>4.8492152356574625</v>
      </c>
      <c r="N8" s="2">
        <f>'[1]Pc, Summer, S9'!N8*Main!$B$8+'EV Scenarios'!N$2*'Node ratio'!$B9</f>
        <v>4.8288012018930013</v>
      </c>
      <c r="O8" s="2">
        <f>'[1]Pc, Summer, S9'!O8*Main!$B$8+'EV Scenarios'!O$2*'Node ratio'!$B9</f>
        <v>4.6352897334812218</v>
      </c>
      <c r="P8" s="2">
        <f>'[1]Pc, Summer, S9'!P8*Main!$B$8+'EV Scenarios'!P$2*'Node ratio'!$B9</f>
        <v>4.2409257322620366</v>
      </c>
      <c r="Q8" s="2">
        <f>'[1]Pc, Summer, S9'!Q8*Main!$B$8+'EV Scenarios'!Q$2*'Node ratio'!$B9</f>
        <v>3.7248257218738972</v>
      </c>
      <c r="R8" s="2">
        <f>'[1]Pc, Summer, S9'!R8*Main!$B$8+'EV Scenarios'!R$2*'Node ratio'!$B9</f>
        <v>3.634264782985543</v>
      </c>
      <c r="S8" s="2">
        <f>'[1]Pc, Summer, S9'!S8*Main!$B$8+'EV Scenarios'!S$2*'Node ratio'!$B9</f>
        <v>3.5961840409575774</v>
      </c>
      <c r="T8" s="2">
        <f>'[1]Pc, Summer, S9'!T8*Main!$B$8+'EV Scenarios'!T$2*'Node ratio'!$B9</f>
        <v>3.4107733415777086</v>
      </c>
      <c r="U8" s="2">
        <f>'[1]Pc, Summer, S9'!U8*Main!$B$8+'EV Scenarios'!U$2*'Node ratio'!$B9</f>
        <v>3.5470562272107906</v>
      </c>
      <c r="V8" s="2">
        <f>'[1]Pc, Summer, S9'!V8*Main!$B$8+'EV Scenarios'!V$2*'Node ratio'!$B9</f>
        <v>3.9188002958545982</v>
      </c>
      <c r="W8" s="2">
        <f>'[1]Pc, Summer, S9'!W8*Main!$B$8+'EV Scenarios'!W$2*'Node ratio'!$B9</f>
        <v>4.1102445069821378</v>
      </c>
      <c r="X8" s="2">
        <f>'[1]Pc, Summer, S9'!X8*Main!$B$8+'EV Scenarios'!X$2*'Node ratio'!$B9</f>
        <v>4.1406207906947579</v>
      </c>
      <c r="Y8" s="2">
        <f>'[1]Pc, Summer, S9'!Y8*Main!$B$8+'EV Scenarios'!Y$2*'Node ratio'!$B9</f>
        <v>3.8759634026483494</v>
      </c>
    </row>
    <row r="9" spans="1:25" x14ac:dyDescent="0.25">
      <c r="A9">
        <v>6</v>
      </c>
      <c r="B9" s="2">
        <f>'[1]Pc, Summer, S9'!B9*Main!$B$8+'EV Scenarios'!B$2*'Node ratio'!$B10</f>
        <v>2.1777280013940068</v>
      </c>
      <c r="C9" s="2">
        <f>'[1]Pc, Summer, S9'!C9*Main!$B$8+'EV Scenarios'!C$2*'Node ratio'!$B10</f>
        <v>2.0344710130101049</v>
      </c>
      <c r="D9" s="2">
        <f>'[1]Pc, Summer, S9'!D9*Main!$B$8+'EV Scenarios'!D$2*'Node ratio'!$B10</f>
        <v>1.8994692233647121</v>
      </c>
      <c r="E9" s="2">
        <f>'[1]Pc, Summer, S9'!E9*Main!$B$8+'EV Scenarios'!E$2*'Node ratio'!$B10</f>
        <v>1.8580878920970498</v>
      </c>
      <c r="F9" s="2">
        <f>'[1]Pc, Summer, S9'!F9*Main!$B$8+'EV Scenarios'!F$2*'Node ratio'!$B10</f>
        <v>1.8774423364747925</v>
      </c>
      <c r="G9" s="2">
        <f>'[1]Pc, Summer, S9'!G9*Main!$B$8+'EV Scenarios'!G$2*'Node ratio'!$B10</f>
        <v>1.9104274207434875</v>
      </c>
      <c r="H9" s="2">
        <f>'[1]Pc, Summer, S9'!H9*Main!$B$8+'EV Scenarios'!H$2*'Node ratio'!$B10</f>
        <v>2.129913301114454</v>
      </c>
      <c r="I9" s="2">
        <f>'[1]Pc, Summer, S9'!I9*Main!$B$8+'EV Scenarios'!I$2*'Node ratio'!$B10</f>
        <v>2.1929499640458667</v>
      </c>
      <c r="J9" s="2">
        <f>'[1]Pc, Summer, S9'!J9*Main!$B$8+'EV Scenarios'!J$2*'Node ratio'!$B10</f>
        <v>2.5201351621572856</v>
      </c>
      <c r="K9" s="2">
        <f>'[1]Pc, Summer, S9'!K9*Main!$B$8+'EV Scenarios'!K$2*'Node ratio'!$B10</f>
        <v>2.9567503113168465</v>
      </c>
      <c r="L9" s="2">
        <f>'[1]Pc, Summer, S9'!L9*Main!$B$8+'EV Scenarios'!L$2*'Node ratio'!$B10</f>
        <v>3.2152243991016154</v>
      </c>
      <c r="M9" s="2">
        <f>'[1]Pc, Summer, S9'!M9*Main!$B$8+'EV Scenarios'!M$2*'Node ratio'!$B10</f>
        <v>3.3253753179634189</v>
      </c>
      <c r="N9" s="2">
        <f>'[1]Pc, Summer, S9'!N9*Main!$B$8+'EV Scenarios'!N$2*'Node ratio'!$B10</f>
        <v>3.1316844231205132</v>
      </c>
      <c r="O9" s="2">
        <f>'[1]Pc, Summer, S9'!O9*Main!$B$8+'EV Scenarios'!O$2*'Node ratio'!$B10</f>
        <v>2.6768786679186176</v>
      </c>
      <c r="P9" s="2">
        <f>'[1]Pc, Summer, S9'!P9*Main!$B$8+'EV Scenarios'!P$2*'Node ratio'!$B10</f>
        <v>2.4921073210578859</v>
      </c>
      <c r="Q9" s="2">
        <f>'[1]Pc, Summer, S9'!Q9*Main!$B$8+'EV Scenarios'!Q$2*'Node ratio'!$B10</f>
        <v>2.4112289632524964</v>
      </c>
      <c r="R9" s="2">
        <f>'[1]Pc, Summer, S9'!R9*Main!$B$8+'EV Scenarios'!R$2*'Node ratio'!$B10</f>
        <v>2.4045511959639843</v>
      </c>
      <c r="S9" s="2">
        <f>'[1]Pc, Summer, S9'!S9*Main!$B$8+'EV Scenarios'!S$2*'Node ratio'!$B10</f>
        <v>2.369090391021464</v>
      </c>
      <c r="T9" s="2">
        <f>'[1]Pc, Summer, S9'!T9*Main!$B$8+'EV Scenarios'!T$2*'Node ratio'!$B10</f>
        <v>2.4841153114689005</v>
      </c>
      <c r="U9" s="2">
        <f>'[1]Pc, Summer, S9'!U9*Main!$B$8+'EV Scenarios'!U$2*'Node ratio'!$B10</f>
        <v>2.62849156124385</v>
      </c>
      <c r="V9" s="2">
        <f>'[1]Pc, Summer, S9'!V9*Main!$B$8+'EV Scenarios'!V$2*'Node ratio'!$B10</f>
        <v>2.7976901769703204</v>
      </c>
      <c r="W9" s="2">
        <f>'[1]Pc, Summer, S9'!W9*Main!$B$8+'EV Scenarios'!W$2*'Node ratio'!$B10</f>
        <v>3.0533571685411252</v>
      </c>
      <c r="X9" s="2">
        <f>'[1]Pc, Summer, S9'!X9*Main!$B$8+'EV Scenarios'!X$2*'Node ratio'!$B10</f>
        <v>2.8061209714883937</v>
      </c>
      <c r="Y9" s="2">
        <f>'[1]Pc, Summer, S9'!Y9*Main!$B$8+'EV Scenarios'!Y$2*'Node ratio'!$B10</f>
        <v>2.423952997860753</v>
      </c>
    </row>
    <row r="10" spans="1:25" x14ac:dyDescent="0.25">
      <c r="A10">
        <v>30</v>
      </c>
      <c r="B10" s="2">
        <f>'[1]Pc, Summer, S9'!B10*Main!$B$8+'EV Scenarios'!B$2*'Node ratio'!$B11</f>
        <v>2.29199946153213</v>
      </c>
      <c r="C10" s="2">
        <f>'[1]Pc, Summer, S9'!C10*Main!$B$8+'EV Scenarios'!C$2*'Node ratio'!$B11</f>
        <v>2.1527746325897184</v>
      </c>
      <c r="D10" s="2">
        <f>'[1]Pc, Summer, S9'!D10*Main!$B$8+'EV Scenarios'!D$2*'Node ratio'!$B11</f>
        <v>2.0527700535695019</v>
      </c>
      <c r="E10" s="2">
        <f>'[1]Pc, Summer, S9'!E10*Main!$B$8+'EV Scenarios'!E$2*'Node ratio'!$B11</f>
        <v>1.9697146582397496</v>
      </c>
      <c r="F10" s="2">
        <f>'[1]Pc, Summer, S9'!F10*Main!$B$8+'EV Scenarios'!F$2*'Node ratio'!$B11</f>
        <v>1.9023246470628272</v>
      </c>
      <c r="G10" s="2">
        <f>'[1]Pc, Summer, S9'!G10*Main!$B$8+'EV Scenarios'!G$2*'Node ratio'!$B11</f>
        <v>1.8388799695735776</v>
      </c>
      <c r="H10" s="2">
        <f>'[1]Pc, Summer, S9'!H10*Main!$B$8+'EV Scenarios'!H$2*'Node ratio'!$B11</f>
        <v>1.7491097074871518</v>
      </c>
      <c r="I10" s="2">
        <f>'[1]Pc, Summer, S9'!I10*Main!$B$8+'EV Scenarios'!I$2*'Node ratio'!$B11</f>
        <v>1.9210714249642362</v>
      </c>
      <c r="J10" s="2">
        <f>'[1]Pc, Summer, S9'!J10*Main!$B$8+'EV Scenarios'!J$2*'Node ratio'!$B11</f>
        <v>1.7304863994350896</v>
      </c>
      <c r="K10" s="2">
        <f>'[1]Pc, Summer, S9'!K10*Main!$B$8+'EV Scenarios'!K$2*'Node ratio'!$B11</f>
        <v>1.9483581107522789</v>
      </c>
      <c r="L10" s="2">
        <f>'[1]Pc, Summer, S9'!L10*Main!$B$8+'EV Scenarios'!L$2*'Node ratio'!$B11</f>
        <v>2.1114519649266774</v>
      </c>
      <c r="M10" s="2">
        <f>'[1]Pc, Summer, S9'!M10*Main!$B$8+'EV Scenarios'!M$2*'Node ratio'!$B11</f>
        <v>2.5131360824660471</v>
      </c>
      <c r="N10" s="2">
        <f>'[1]Pc, Summer, S9'!N10*Main!$B$8+'EV Scenarios'!N$2*'Node ratio'!$B11</f>
        <v>2.3931233275153421</v>
      </c>
      <c r="O10" s="2">
        <f>'[1]Pc, Summer, S9'!O10*Main!$B$8+'EV Scenarios'!O$2*'Node ratio'!$B11</f>
        <v>2.1084464796118496</v>
      </c>
      <c r="P10" s="2">
        <f>'[1]Pc, Summer, S9'!P10*Main!$B$8+'EV Scenarios'!P$2*'Node ratio'!$B11</f>
        <v>1.8724036439810927</v>
      </c>
      <c r="Q10" s="2">
        <f>'[1]Pc, Summer, S9'!Q10*Main!$B$8+'EV Scenarios'!Q$2*'Node ratio'!$B11</f>
        <v>1.7978557552947352</v>
      </c>
      <c r="R10" s="2">
        <f>'[1]Pc, Summer, S9'!R10*Main!$B$8+'EV Scenarios'!R$2*'Node ratio'!$B11</f>
        <v>1.7897657400415958</v>
      </c>
      <c r="S10" s="2">
        <f>'[1]Pc, Summer, S9'!S10*Main!$B$8+'EV Scenarios'!S$2*'Node ratio'!$B11</f>
        <v>1.8486437117665446</v>
      </c>
      <c r="T10" s="2">
        <f>'[1]Pc, Summer, S9'!T10*Main!$B$8+'EV Scenarios'!T$2*'Node ratio'!$B11</f>
        <v>1.874263222624551</v>
      </c>
      <c r="U10" s="2">
        <f>'[1]Pc, Summer, S9'!U10*Main!$B$8+'EV Scenarios'!U$2*'Node ratio'!$B11</f>
        <v>1.925257394900449</v>
      </c>
      <c r="V10" s="2">
        <f>'[1]Pc, Summer, S9'!V10*Main!$B$8+'EV Scenarios'!V$2*'Node ratio'!$B11</f>
        <v>2.1314744746934413</v>
      </c>
      <c r="W10" s="2">
        <f>'[1]Pc, Summer, S9'!W10*Main!$B$8+'EV Scenarios'!W$2*'Node ratio'!$B11</f>
        <v>2.288724819503082</v>
      </c>
      <c r="X10" s="2">
        <f>'[1]Pc, Summer, S9'!X10*Main!$B$8+'EV Scenarios'!X$2*'Node ratio'!$B11</f>
        <v>2.4590783585547693</v>
      </c>
      <c r="Y10" s="2">
        <f>'[1]Pc, Summer, S9'!Y10*Main!$B$8+'EV Scenarios'!Y$2*'Node ratio'!$B11</f>
        <v>2.3408750689015072</v>
      </c>
    </row>
    <row r="11" spans="1:25" x14ac:dyDescent="0.25">
      <c r="A11">
        <v>40</v>
      </c>
      <c r="B11" s="2">
        <f>'[1]Pc, Summer, S9'!B11*Main!$B$8+'EV Scenarios'!B$2*'Node ratio'!$B12</f>
        <v>2.974447406454467</v>
      </c>
      <c r="C11" s="2">
        <f>'[1]Pc, Summer, S9'!C11*Main!$B$8+'EV Scenarios'!C$2*'Node ratio'!$B12</f>
        <v>2.7196089744484397</v>
      </c>
      <c r="D11" s="2">
        <f>'[1]Pc, Summer, S9'!D11*Main!$B$8+'EV Scenarios'!D$2*'Node ratio'!$B12</f>
        <v>2.5574044327661274</v>
      </c>
      <c r="E11" s="2">
        <f>'[1]Pc, Summer, S9'!E11*Main!$B$8+'EV Scenarios'!E$2*'Node ratio'!$B12</f>
        <v>2.4536069689058611</v>
      </c>
      <c r="F11" s="2">
        <f>'[1]Pc, Summer, S9'!F11*Main!$B$8+'EV Scenarios'!F$2*'Node ratio'!$B12</f>
        <v>2.4333799793410851</v>
      </c>
      <c r="G11" s="2">
        <f>'[1]Pc, Summer, S9'!G11*Main!$B$8+'EV Scenarios'!G$2*'Node ratio'!$B12</f>
        <v>2.4096675068449125</v>
      </c>
      <c r="H11" s="2">
        <f>'[1]Pc, Summer, S9'!H11*Main!$B$8+'EV Scenarios'!H$2*'Node ratio'!$B12</f>
        <v>2.6284278256415656</v>
      </c>
      <c r="I11" s="2">
        <f>'[1]Pc, Summer, S9'!I11*Main!$B$8+'EV Scenarios'!I$2*'Node ratio'!$B12</f>
        <v>2.9663427963286177</v>
      </c>
      <c r="J11" s="2">
        <f>'[1]Pc, Summer, S9'!J11*Main!$B$8+'EV Scenarios'!J$2*'Node ratio'!$B12</f>
        <v>3.5605902842939789</v>
      </c>
      <c r="K11" s="2">
        <f>'[1]Pc, Summer, S9'!K11*Main!$B$8+'EV Scenarios'!K$2*'Node ratio'!$B12</f>
        <v>4.0567809897110747</v>
      </c>
      <c r="L11" s="2">
        <f>'[1]Pc, Summer, S9'!L11*Main!$B$8+'EV Scenarios'!L$2*'Node ratio'!$B12</f>
        <v>4.5113668230424295</v>
      </c>
      <c r="M11" s="2">
        <f>'[1]Pc, Summer, S9'!M11*Main!$B$8+'EV Scenarios'!M$2*'Node ratio'!$B12</f>
        <v>4.6037816771223534</v>
      </c>
      <c r="N11" s="2">
        <f>'[1]Pc, Summer, S9'!N11*Main!$B$8+'EV Scenarios'!N$2*'Node ratio'!$B12</f>
        <v>4.1969910567324824</v>
      </c>
      <c r="O11" s="2">
        <f>'[1]Pc, Summer, S9'!O11*Main!$B$8+'EV Scenarios'!O$2*'Node ratio'!$B12</f>
        <v>3.6774659181365932</v>
      </c>
      <c r="P11" s="2">
        <f>'[1]Pc, Summer, S9'!P11*Main!$B$8+'EV Scenarios'!P$2*'Node ratio'!$B12</f>
        <v>3.3524655330350188</v>
      </c>
      <c r="Q11" s="2">
        <f>'[1]Pc, Summer, S9'!Q11*Main!$B$8+'EV Scenarios'!Q$2*'Node ratio'!$B12</f>
        <v>3.2318956886626058</v>
      </c>
      <c r="R11" s="2">
        <f>'[1]Pc, Summer, S9'!R11*Main!$B$8+'EV Scenarios'!R$2*'Node ratio'!$B12</f>
        <v>3.1647632519665225</v>
      </c>
      <c r="S11" s="2">
        <f>'[1]Pc, Summer, S9'!S11*Main!$B$8+'EV Scenarios'!S$2*'Node ratio'!$B12</f>
        <v>3.2221951890244864</v>
      </c>
      <c r="T11" s="2">
        <f>'[1]Pc, Summer, S9'!T11*Main!$B$8+'EV Scenarios'!T$2*'Node ratio'!$B12</f>
        <v>3.2601225864655019</v>
      </c>
      <c r="U11" s="2">
        <f>'[1]Pc, Summer, S9'!U11*Main!$B$8+'EV Scenarios'!U$2*'Node ratio'!$B12</f>
        <v>3.3928272265212538</v>
      </c>
      <c r="V11" s="2">
        <f>'[1]Pc, Summer, S9'!V11*Main!$B$8+'EV Scenarios'!V$2*'Node ratio'!$B12</f>
        <v>3.6931885659003862</v>
      </c>
      <c r="W11" s="2">
        <f>'[1]Pc, Summer, S9'!W11*Main!$B$8+'EV Scenarios'!W$2*'Node ratio'!$B12</f>
        <v>3.9295282514499141</v>
      </c>
      <c r="X11" s="2">
        <f>'[1]Pc, Summer, S9'!X11*Main!$B$8+'EV Scenarios'!X$2*'Node ratio'!$B12</f>
        <v>3.7003130999431861</v>
      </c>
      <c r="Y11" s="2">
        <f>'[1]Pc, Summer, S9'!Y11*Main!$B$8+'EV Scenarios'!Y$2*'Node ratio'!$B12</f>
        <v>3.1834510607208917</v>
      </c>
    </row>
    <row r="12" spans="1:25" x14ac:dyDescent="0.25">
      <c r="A12">
        <v>14</v>
      </c>
      <c r="B12" s="2">
        <f>'[1]Pc, Summer, S9'!B12*Main!$B$8+'EV Scenarios'!B$2*'Node ratio'!$B13</f>
        <v>1.440669047595069</v>
      </c>
      <c r="C12" s="2">
        <f>'[1]Pc, Summer, S9'!C12*Main!$B$8+'EV Scenarios'!C$2*'Node ratio'!$B13</f>
        <v>1.3083225822678715</v>
      </c>
      <c r="D12" s="2">
        <f>'[1]Pc, Summer, S9'!D12*Main!$B$8+'EV Scenarios'!D$2*'Node ratio'!$B13</f>
        <v>1.171205889542638</v>
      </c>
      <c r="E12" s="2">
        <f>'[1]Pc, Summer, S9'!E12*Main!$B$8+'EV Scenarios'!E$2*'Node ratio'!$B13</f>
        <v>1.1187029328565234</v>
      </c>
      <c r="F12" s="2">
        <f>'[1]Pc, Summer, S9'!F12*Main!$B$8+'EV Scenarios'!F$2*'Node ratio'!$B13</f>
        <v>1.0636084695104646</v>
      </c>
      <c r="G12" s="2">
        <f>'[1]Pc, Summer, S9'!G12*Main!$B$8+'EV Scenarios'!G$2*'Node ratio'!$B13</f>
        <v>1.0758511177855445</v>
      </c>
      <c r="H12" s="2">
        <f>'[1]Pc, Summer, S9'!H12*Main!$B$8+'EV Scenarios'!H$2*'Node ratio'!$B13</f>
        <v>1.290911207697077</v>
      </c>
      <c r="I12" s="2">
        <f>'[1]Pc, Summer, S9'!I12*Main!$B$8+'EV Scenarios'!I$2*'Node ratio'!$B13</f>
        <v>1.3090320455400304</v>
      </c>
      <c r="J12" s="2">
        <f>'[1]Pc, Summer, S9'!J12*Main!$B$8+'EV Scenarios'!J$2*'Node ratio'!$B13</f>
        <v>1.5996384144717368</v>
      </c>
      <c r="K12" s="2">
        <f>'[1]Pc, Summer, S9'!K12*Main!$B$8+'EV Scenarios'!K$2*'Node ratio'!$B13</f>
        <v>1.8599628205953578</v>
      </c>
      <c r="L12" s="2">
        <f>'[1]Pc, Summer, S9'!L12*Main!$B$8+'EV Scenarios'!L$2*'Node ratio'!$B13</f>
        <v>2.0044474124328553</v>
      </c>
      <c r="M12" s="2">
        <f>'[1]Pc, Summer, S9'!M12*Main!$B$8+'EV Scenarios'!M$2*'Node ratio'!$B13</f>
        <v>2.106070216050695</v>
      </c>
      <c r="N12" s="2">
        <f>'[1]Pc, Summer, S9'!N12*Main!$B$8+'EV Scenarios'!N$2*'Node ratio'!$B13</f>
        <v>1.8536297735032359</v>
      </c>
      <c r="O12" s="2">
        <f>'[1]Pc, Summer, S9'!O12*Main!$B$8+'EV Scenarios'!O$2*'Node ratio'!$B13</f>
        <v>1.6558284110575512</v>
      </c>
      <c r="P12" s="2">
        <f>'[1]Pc, Summer, S9'!P12*Main!$B$8+'EV Scenarios'!P$2*'Node ratio'!$B13</f>
        <v>1.4859768863496035</v>
      </c>
      <c r="Q12" s="2">
        <f>'[1]Pc, Summer, S9'!Q12*Main!$B$8+'EV Scenarios'!Q$2*'Node ratio'!$B13</f>
        <v>1.3676749695556158</v>
      </c>
      <c r="R12" s="2">
        <f>'[1]Pc, Summer, S9'!R12*Main!$B$8+'EV Scenarios'!R$2*'Node ratio'!$B13</f>
        <v>1.3260031637846859</v>
      </c>
      <c r="S12" s="2">
        <f>'[1]Pc, Summer, S9'!S12*Main!$B$8+'EV Scenarios'!S$2*'Node ratio'!$B13</f>
        <v>1.4056557965593135</v>
      </c>
      <c r="T12" s="2">
        <f>'[1]Pc, Summer, S9'!T12*Main!$B$8+'EV Scenarios'!T$2*'Node ratio'!$B13</f>
        <v>1.4600226437881734</v>
      </c>
      <c r="U12" s="2">
        <f>'[1]Pc, Summer, S9'!U12*Main!$B$8+'EV Scenarios'!U$2*'Node ratio'!$B13</f>
        <v>1.5665899050094529</v>
      </c>
      <c r="V12" s="2">
        <f>'[1]Pc, Summer, S9'!V12*Main!$B$8+'EV Scenarios'!V$2*'Node ratio'!$B13</f>
        <v>1.7222535249070183</v>
      </c>
      <c r="W12" s="2">
        <f>'[1]Pc, Summer, S9'!W12*Main!$B$8+'EV Scenarios'!W$2*'Node ratio'!$B13</f>
        <v>1.8272664081335439</v>
      </c>
      <c r="X12" s="2">
        <f>'[1]Pc, Summer, S9'!X12*Main!$B$8+'EV Scenarios'!X$2*'Node ratio'!$B13</f>
        <v>1.896640112729945</v>
      </c>
      <c r="Y12" s="2">
        <f>'[1]Pc, Summer, S9'!Y12*Main!$B$8+'EV Scenarios'!Y$2*'Node ratio'!$B13</f>
        <v>1.6324001071594862</v>
      </c>
    </row>
    <row r="13" spans="1:25" x14ac:dyDescent="0.25">
      <c r="A13">
        <v>34</v>
      </c>
      <c r="B13" s="2">
        <f>'[1]Pc, Summer, S9'!B13*Main!$B$8+'EV Scenarios'!B$2*'Node ratio'!$B14</f>
        <v>7.4211756188322013</v>
      </c>
      <c r="C13" s="2">
        <f>'[1]Pc, Summer, S9'!C13*Main!$B$8+'EV Scenarios'!C$2*'Node ratio'!$B14</f>
        <v>7.3878482107664958</v>
      </c>
      <c r="D13" s="2">
        <f>'[1]Pc, Summer, S9'!D13*Main!$B$8+'EV Scenarios'!D$2*'Node ratio'!$B14</f>
        <v>7.6528696885368079</v>
      </c>
      <c r="E13" s="2">
        <f>'[1]Pc, Summer, S9'!E13*Main!$B$8+'EV Scenarios'!E$2*'Node ratio'!$B14</f>
        <v>6.4845964977048212</v>
      </c>
      <c r="F13" s="2">
        <f>'[1]Pc, Summer, S9'!F13*Main!$B$8+'EV Scenarios'!F$2*'Node ratio'!$B14</f>
        <v>3.9083048148628188</v>
      </c>
      <c r="G13" s="2">
        <f>'[1]Pc, Summer, S9'!G13*Main!$B$8+'EV Scenarios'!G$2*'Node ratio'!$B14</f>
        <v>4.6024773139745152</v>
      </c>
      <c r="H13" s="2">
        <f>'[1]Pc, Summer, S9'!H13*Main!$B$8+'EV Scenarios'!H$2*'Node ratio'!$B14</f>
        <v>5.274630627589401</v>
      </c>
      <c r="I13" s="2">
        <f>'[1]Pc, Summer, S9'!I13*Main!$B$8+'EV Scenarios'!I$2*'Node ratio'!$B14</f>
        <v>4.8207617984932378</v>
      </c>
      <c r="J13" s="2">
        <f>'[1]Pc, Summer, S9'!J13*Main!$B$8+'EV Scenarios'!J$2*'Node ratio'!$B14</f>
        <v>4.5212437145223126</v>
      </c>
      <c r="K13" s="2">
        <f>'[1]Pc, Summer, S9'!K13*Main!$B$8+'EV Scenarios'!K$2*'Node ratio'!$B14</f>
        <v>4.745806640824755</v>
      </c>
      <c r="L13" s="2">
        <f>'[1]Pc, Summer, S9'!L13*Main!$B$8+'EV Scenarios'!L$2*'Node ratio'!$B14</f>
        <v>5.4830790931954283</v>
      </c>
      <c r="M13" s="2">
        <f>'[1]Pc, Summer, S9'!M13*Main!$B$8+'EV Scenarios'!M$2*'Node ratio'!$B14</f>
        <v>5.6146377034231483</v>
      </c>
      <c r="N13" s="2">
        <f>'[1]Pc, Summer, S9'!N13*Main!$B$8+'EV Scenarios'!N$2*'Node ratio'!$B14</f>
        <v>5.6060455855207136</v>
      </c>
      <c r="O13" s="2">
        <f>'[1]Pc, Summer, S9'!O13*Main!$B$8+'EV Scenarios'!O$2*'Node ratio'!$B14</f>
        <v>5.1521363163156959</v>
      </c>
      <c r="P13" s="2">
        <f>'[1]Pc, Summer, S9'!P13*Main!$B$8+'EV Scenarios'!P$2*'Node ratio'!$B14</f>
        <v>5.5441449864026895</v>
      </c>
      <c r="Q13" s="2">
        <f>'[1]Pc, Summer, S9'!Q13*Main!$B$8+'EV Scenarios'!Q$2*'Node ratio'!$B14</f>
        <v>5.5257264030350495</v>
      </c>
      <c r="R13" s="2">
        <f>'[1]Pc, Summer, S9'!R13*Main!$B$8+'EV Scenarios'!R$2*'Node ratio'!$B14</f>
        <v>5.1365478463652385</v>
      </c>
      <c r="S13" s="2">
        <f>'[1]Pc, Summer, S9'!S13*Main!$B$8+'EV Scenarios'!S$2*'Node ratio'!$B14</f>
        <v>5.147985405430668</v>
      </c>
      <c r="T13" s="2">
        <f>'[1]Pc, Summer, S9'!T13*Main!$B$8+'EV Scenarios'!T$2*'Node ratio'!$B14</f>
        <v>5.3573510343733259</v>
      </c>
      <c r="U13" s="2">
        <f>'[1]Pc, Summer, S9'!U13*Main!$B$8+'EV Scenarios'!U$2*'Node ratio'!$B14</f>
        <v>5.6473432840294819</v>
      </c>
      <c r="V13" s="2">
        <f>'[1]Pc, Summer, S9'!V13*Main!$B$8+'EV Scenarios'!V$2*'Node ratio'!$B14</f>
        <v>5.1669013547969431</v>
      </c>
      <c r="W13" s="2">
        <f>'[1]Pc, Summer, S9'!W13*Main!$B$8+'EV Scenarios'!W$2*'Node ratio'!$B14</f>
        <v>5.1933764066531838</v>
      </c>
      <c r="X13" s="2">
        <f>'[1]Pc, Summer, S9'!X13*Main!$B$8+'EV Scenarios'!X$2*'Node ratio'!$B14</f>
        <v>5.5008042354877826</v>
      </c>
      <c r="Y13" s="2">
        <f>'[1]Pc, Summer, S9'!Y13*Main!$B$8+'EV Scenarios'!Y$2*'Node ratio'!$B14</f>
        <v>5.9604750031733236</v>
      </c>
    </row>
    <row r="14" spans="1:25" x14ac:dyDescent="0.25">
      <c r="A14">
        <v>3</v>
      </c>
      <c r="B14" s="2">
        <f>'[1]Pc, Summer, S9'!B14*Main!$B$8+'EV Scenarios'!B$2*'Node ratio'!$B15</f>
        <v>11.036067977397977</v>
      </c>
      <c r="C14" s="2">
        <f>'[1]Pc, Summer, S9'!C14*Main!$B$8+'EV Scenarios'!C$2*'Node ratio'!$B15</f>
        <v>10.823228560660093</v>
      </c>
      <c r="D14" s="2">
        <f>'[1]Pc, Summer, S9'!D14*Main!$B$8+'EV Scenarios'!D$2*'Node ratio'!$B15</f>
        <v>10.802408803090588</v>
      </c>
      <c r="E14" s="2">
        <f>'[1]Pc, Summer, S9'!E14*Main!$B$8+'EV Scenarios'!E$2*'Node ratio'!$B15</f>
        <v>10.684332338216155</v>
      </c>
      <c r="F14" s="2">
        <f>'[1]Pc, Summer, S9'!F14*Main!$B$8+'EV Scenarios'!F$2*'Node ratio'!$B15</f>
        <v>10.529058788003375</v>
      </c>
      <c r="G14" s="2">
        <f>'[1]Pc, Summer, S9'!G14*Main!$B$8+'EV Scenarios'!G$2*'Node ratio'!$B15</f>
        <v>10.491615357918869</v>
      </c>
      <c r="H14" s="2">
        <f>'[1]Pc, Summer, S9'!H14*Main!$B$8+'EV Scenarios'!H$2*'Node ratio'!$B15</f>
        <v>10.968169887534264</v>
      </c>
      <c r="I14" s="2">
        <f>'[1]Pc, Summer, S9'!I14*Main!$B$8+'EV Scenarios'!I$2*'Node ratio'!$B15</f>
        <v>10.903496393909979</v>
      </c>
      <c r="J14" s="2">
        <f>'[1]Pc, Summer, S9'!J14*Main!$B$8+'EV Scenarios'!J$2*'Node ratio'!$B15</f>
        <v>11.396644580754494</v>
      </c>
      <c r="K14" s="2">
        <f>'[1]Pc, Summer, S9'!K14*Main!$B$8+'EV Scenarios'!K$2*'Node ratio'!$B15</f>
        <v>11.581843807186264</v>
      </c>
      <c r="L14" s="2">
        <f>'[1]Pc, Summer, S9'!L14*Main!$B$8+'EV Scenarios'!L$2*'Node ratio'!$B15</f>
        <v>12.037124211372879</v>
      </c>
      <c r="M14" s="2">
        <f>'[1]Pc, Summer, S9'!M14*Main!$B$8+'EV Scenarios'!M$2*'Node ratio'!$B15</f>
        <v>12.233281987825357</v>
      </c>
      <c r="N14" s="2">
        <f>'[1]Pc, Summer, S9'!N14*Main!$B$8+'EV Scenarios'!N$2*'Node ratio'!$B15</f>
        <v>12.144865450786064</v>
      </c>
      <c r="O14" s="2">
        <f>'[1]Pc, Summer, S9'!O14*Main!$B$8+'EV Scenarios'!O$2*'Node ratio'!$B15</f>
        <v>11.50279968208525</v>
      </c>
      <c r="P14" s="2">
        <f>'[1]Pc, Summer, S9'!P14*Main!$B$8+'EV Scenarios'!P$2*'Node ratio'!$B15</f>
        <v>11.364819145712215</v>
      </c>
      <c r="Q14" s="2">
        <f>'[1]Pc, Summer, S9'!Q14*Main!$B$8+'EV Scenarios'!Q$2*'Node ratio'!$B15</f>
        <v>11.36401654762412</v>
      </c>
      <c r="R14" s="2">
        <f>'[1]Pc, Summer, S9'!R14*Main!$B$8+'EV Scenarios'!R$2*'Node ratio'!$B15</f>
        <v>11.16561475667689</v>
      </c>
      <c r="S14" s="2">
        <f>'[1]Pc, Summer, S9'!S14*Main!$B$8+'EV Scenarios'!S$2*'Node ratio'!$B15</f>
        <v>11.351001958330908</v>
      </c>
      <c r="T14" s="2">
        <f>'[1]Pc, Summer, S9'!T14*Main!$B$8+'EV Scenarios'!T$2*'Node ratio'!$B15</f>
        <v>9.0742185412718523</v>
      </c>
      <c r="U14" s="2">
        <f>'[1]Pc, Summer, S9'!U14*Main!$B$8+'EV Scenarios'!U$2*'Node ratio'!$B15</f>
        <v>10.798766669294075</v>
      </c>
      <c r="V14" s="2">
        <f>'[1]Pc, Summer, S9'!V14*Main!$B$8+'EV Scenarios'!V$2*'Node ratio'!$B15</f>
        <v>11.933070299814272</v>
      </c>
      <c r="W14" s="2">
        <f>'[1]Pc, Summer, S9'!W14*Main!$B$8+'EV Scenarios'!W$2*'Node ratio'!$B15</f>
        <v>12.091664337304824</v>
      </c>
      <c r="X14" s="2">
        <f>'[1]Pc, Summer, S9'!X14*Main!$B$8+'EV Scenarios'!X$2*'Node ratio'!$B15</f>
        <v>11.874516395955897</v>
      </c>
      <c r="Y14" s="2">
        <f>'[1]Pc, Summer, S9'!Y14*Main!$B$8+'EV Scenarios'!Y$2*'Node ratio'!$B15</f>
        <v>11.278269336939177</v>
      </c>
    </row>
    <row r="15" spans="1:25" x14ac:dyDescent="0.25">
      <c r="A15">
        <v>20</v>
      </c>
      <c r="B15" s="2">
        <f>'[1]Pc, Summer, S9'!B15*Main!$B$8+'EV Scenarios'!B$2*'Node ratio'!$B16</f>
        <v>0.36099942070289431</v>
      </c>
      <c r="C15" s="2">
        <f>'[1]Pc, Summer, S9'!C15*Main!$B$8+'EV Scenarios'!C$2*'Node ratio'!$B16</f>
        <v>0.32630215962787956</v>
      </c>
      <c r="D15" s="2">
        <f>'[1]Pc, Summer, S9'!D15*Main!$B$8+'EV Scenarios'!D$2*'Node ratio'!$B16</f>
        <v>0.31078784214412292</v>
      </c>
      <c r="E15" s="2">
        <f>'[1]Pc, Summer, S9'!E15*Main!$B$8+'EV Scenarios'!E$2*'Node ratio'!$B16</f>
        <v>0.30539197637330184</v>
      </c>
      <c r="F15" s="2">
        <f>'[1]Pc, Summer, S9'!F15*Main!$B$8+'EV Scenarios'!F$2*'Node ratio'!$B16</f>
        <v>0.29313897533963384</v>
      </c>
      <c r="G15" s="2">
        <f>'[1]Pc, Summer, S9'!G15*Main!$B$8+'EV Scenarios'!G$2*'Node ratio'!$B16</f>
        <v>0.30756160764914359</v>
      </c>
      <c r="H15" s="2">
        <f>'[1]Pc, Summer, S9'!H15*Main!$B$8+'EV Scenarios'!H$2*'Node ratio'!$B16</f>
        <v>0.35694286975782641</v>
      </c>
      <c r="I15" s="2">
        <f>'[1]Pc, Summer, S9'!I15*Main!$B$8+'EV Scenarios'!I$2*'Node ratio'!$B16</f>
        <v>0.41964447282929712</v>
      </c>
      <c r="J15" s="2">
        <f>'[1]Pc, Summer, S9'!J15*Main!$B$8+'EV Scenarios'!J$2*'Node ratio'!$B16</f>
        <v>0.49069796352628481</v>
      </c>
      <c r="K15" s="2">
        <f>'[1]Pc, Summer, S9'!K15*Main!$B$8+'EV Scenarios'!K$2*'Node ratio'!$B16</f>
        <v>0.58542570392793869</v>
      </c>
      <c r="L15" s="2">
        <f>'[1]Pc, Summer, S9'!L15*Main!$B$8+'EV Scenarios'!L$2*'Node ratio'!$B16</f>
        <v>0.64871195186060249</v>
      </c>
      <c r="M15" s="2">
        <f>'[1]Pc, Summer, S9'!M15*Main!$B$8+'EV Scenarios'!M$2*'Node ratio'!$B16</f>
        <v>0.68651825738334338</v>
      </c>
      <c r="N15" s="2">
        <f>'[1]Pc, Summer, S9'!N15*Main!$B$8+'EV Scenarios'!N$2*'Node ratio'!$B16</f>
        <v>0.62397887979917321</v>
      </c>
      <c r="O15" s="2">
        <f>'[1]Pc, Summer, S9'!O15*Main!$B$8+'EV Scenarios'!O$2*'Node ratio'!$B16</f>
        <v>0.54316833047844082</v>
      </c>
      <c r="P15" s="2">
        <f>'[1]Pc, Summer, S9'!P15*Main!$B$8+'EV Scenarios'!P$2*'Node ratio'!$B16</f>
        <v>0.46115699926166576</v>
      </c>
      <c r="Q15" s="2">
        <f>'[1]Pc, Summer, S9'!Q15*Main!$B$8+'EV Scenarios'!Q$2*'Node ratio'!$B16</f>
        <v>0.44450504740106322</v>
      </c>
      <c r="R15" s="2">
        <f>'[1]Pc, Summer, S9'!R15*Main!$B$8+'EV Scenarios'!R$2*'Node ratio'!$B16</f>
        <v>0.43818797844063789</v>
      </c>
      <c r="S15" s="2">
        <f>'[1]Pc, Summer, S9'!S15*Main!$B$8+'EV Scenarios'!S$2*'Node ratio'!$B16</f>
        <v>0.44526784332545788</v>
      </c>
      <c r="T15" s="2">
        <f>'[1]Pc, Summer, S9'!T15*Main!$B$8+'EV Scenarios'!T$2*'Node ratio'!$B16</f>
        <v>0.44586329016538695</v>
      </c>
      <c r="U15" s="2">
        <f>'[1]Pc, Summer, S9'!U15*Main!$B$8+'EV Scenarios'!U$2*'Node ratio'!$B16</f>
        <v>0.49705934997046664</v>
      </c>
      <c r="V15" s="2">
        <f>'[1]Pc, Summer, S9'!V15*Main!$B$8+'EV Scenarios'!V$2*'Node ratio'!$B16</f>
        <v>0.5303898180744242</v>
      </c>
      <c r="W15" s="2">
        <f>'[1]Pc, Summer, S9'!W15*Main!$B$8+'EV Scenarios'!W$2*'Node ratio'!$B16</f>
        <v>0.55273686030714719</v>
      </c>
      <c r="X15" s="2">
        <f>'[1]Pc, Summer, S9'!X15*Main!$B$8+'EV Scenarios'!X$2*'Node ratio'!$B16</f>
        <v>0.49102505788541057</v>
      </c>
      <c r="Y15" s="2">
        <f>'[1]Pc, Summer, S9'!Y15*Main!$B$8+'EV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0.72039923479031309</v>
      </c>
      <c r="C2" s="2">
        <f>'[1]Qc, Summer, S1'!C2*Main!$B$8</f>
        <v>0.78971964427052588</v>
      </c>
      <c r="D2" s="2">
        <f>'[1]Qc, Summer, S1'!D2*Main!$B$8</f>
        <v>0.74914982708210298</v>
      </c>
      <c r="E2" s="2">
        <f>'[1]Qc, Summer, S1'!E2*Main!$B$8</f>
        <v>0.74782516509155361</v>
      </c>
      <c r="F2" s="2">
        <f>'[1]Qc, Summer, S1'!F2*Main!$B$8</f>
        <v>0.73292636458948623</v>
      </c>
      <c r="G2" s="2">
        <f>'[1]Qc, Summer, S1'!G2*Main!$B$8</f>
        <v>0.77528820067926763</v>
      </c>
      <c r="H2" s="2">
        <f>'[1]Qc, Summer, S1'!H2*Main!$B$8</f>
        <v>0.79495436148848209</v>
      </c>
      <c r="I2" s="2">
        <f>'[1]Qc, Summer, S1'!I2*Main!$B$8</f>
        <v>1.4913952969580631</v>
      </c>
      <c r="J2" s="2">
        <f>'[1]Qc, Summer, S1'!J2*Main!$B$8</f>
        <v>1.7341888275251034</v>
      </c>
      <c r="K2" s="2">
        <f>'[1]Qc, Summer, S1'!K2*Main!$B$8</f>
        <v>1.6723357508860013</v>
      </c>
      <c r="L2" s="2">
        <f>'[1]Qc, Summer, S1'!L2*Main!$B$8</f>
        <v>1.6288278933845248</v>
      </c>
      <c r="M2" s="2">
        <f>'[1]Qc, Summer, S1'!M2*Main!$B$8</f>
        <v>1.6324193718251625</v>
      </c>
      <c r="N2" s="2">
        <f>'[1]Qc, Summer, S1'!N2*Main!$B$8</f>
        <v>1.7350234843473129</v>
      </c>
      <c r="O2" s="2">
        <f>'[1]Qc, Summer, S1'!O2*Main!$B$8</f>
        <v>1.6780506503248673</v>
      </c>
      <c r="P2" s="2">
        <f>'[1]Qc, Summer, S1'!P2*Main!$B$8</f>
        <v>1.1786786978735975</v>
      </c>
      <c r="Q2" s="2">
        <f>'[1]Qc, Summer, S1'!Q2*Main!$B$8</f>
        <v>1.5412757344949795</v>
      </c>
      <c r="R2" s="2">
        <f>'[1]Qc, Summer, S1'!R2*Main!$B$8</f>
        <v>1.5602715199350268</v>
      </c>
      <c r="S2" s="2">
        <f>'[1]Qc, Summer, S1'!S2*Main!$B$8</f>
        <v>1.4652162609273482</v>
      </c>
      <c r="T2" s="2">
        <f>'[1]Qc, Summer, S1'!T2*Main!$B$8</f>
        <v>1.1576871571175431</v>
      </c>
      <c r="U2" s="2">
        <f>'[1]Qc, Summer, S1'!U2*Main!$B$8</f>
        <v>1.0499927671293563</v>
      </c>
      <c r="V2" s="2">
        <f>'[1]Qc, Summer, S1'!V2*Main!$B$8</f>
        <v>1.1009447870643829</v>
      </c>
      <c r="W2" s="2">
        <f>'[1]Qc, Summer, S1'!W2*Main!$B$8</f>
        <v>1.1074542030419374</v>
      </c>
      <c r="X2" s="2">
        <f>'[1]Qc, Summer, S1'!X2*Main!$B$8</f>
        <v>0.76437506925575904</v>
      </c>
      <c r="Y2" s="2">
        <f>'[1]Qc, Summer, S1'!Y2*Main!$B$8</f>
        <v>0.75482530419373906</v>
      </c>
    </row>
    <row r="3" spans="1:25" x14ac:dyDescent="0.25">
      <c r="A3">
        <v>17</v>
      </c>
      <c r="B3" s="2">
        <f>'[1]Qc, Summer, S1'!B3*Main!$B$8</f>
        <v>7.5134778499704692E-3</v>
      </c>
      <c r="C3" s="2">
        <f>'[1]Qc, Summer, S1'!C3*Main!$B$8</f>
        <v>-3.7126303012404022E-2</v>
      </c>
      <c r="D3" s="2">
        <f>'[1]Qc, Summer, S1'!D3*Main!$B$8</f>
        <v>-4.4089924246899011E-2</v>
      </c>
      <c r="E3" s="2">
        <f>'[1]Qc, Summer, S1'!E3*Main!$B$8</f>
        <v>-5.9753902982870651E-2</v>
      </c>
      <c r="F3" s="2">
        <f>'[1]Qc, Summer, S1'!F3*Main!$B$8</f>
        <v>-7.5992475191966946E-2</v>
      </c>
      <c r="G3" s="2">
        <f>'[1]Qc, Summer, S1'!G3*Main!$B$8</f>
        <v>-6.1647480064973434E-2</v>
      </c>
      <c r="H3" s="2">
        <f>'[1]Qc, Summer, S1'!H3*Main!$B$8</f>
        <v>-7.1960334760779676E-2</v>
      </c>
      <c r="I3" s="2">
        <f>'[1]Qc, Summer, S1'!I3*Main!$B$8</f>
        <v>0.18855327082102777</v>
      </c>
      <c r="J3" s="2">
        <f>'[1]Qc, Summer, S1'!J3*Main!$B$8</f>
        <v>0.24238188053750742</v>
      </c>
      <c r="K3" s="2">
        <f>'[1]Qc, Summer, S1'!K3*Main!$B$8</f>
        <v>0.31115112802717076</v>
      </c>
      <c r="L3" s="2">
        <f>'[1]Qc, Summer, S1'!L3*Main!$B$8</f>
        <v>0.17948538496751332</v>
      </c>
      <c r="M3" s="2">
        <f>'[1]Qc, Summer, S1'!M3*Main!$B$8</f>
        <v>0.16145267262256352</v>
      </c>
      <c r="N3" s="2">
        <f>'[1]Qc, Summer, S1'!N3*Main!$B$8</f>
        <v>0.1114010677790904</v>
      </c>
      <c r="O3" s="2">
        <f>'[1]Qc, Summer, S1'!O3*Main!$B$8</f>
        <v>0.14786495821027765</v>
      </c>
      <c r="P3" s="2">
        <f>'[1]Qc, Summer, S1'!P3*Main!$B$8</f>
        <v>6.3256224305965739E-2</v>
      </c>
      <c r="Q3" s="2">
        <f>'[1]Qc, Summer, S1'!Q3*Main!$B$8</f>
        <v>5.579146958062612E-2</v>
      </c>
      <c r="R3" s="2">
        <f>'[1]Qc, Summer, S1'!R3*Main!$B$8</f>
        <v>6.5224990992321333E-2</v>
      </c>
      <c r="S3" s="2">
        <f>'[1]Qc, Summer, S1'!S3*Main!$B$8</f>
        <v>0.118250664500886</v>
      </c>
      <c r="T3" s="2">
        <f>'[1]Qc, Summer, S1'!T3*Main!$B$8</f>
        <v>0.2246250265800355</v>
      </c>
      <c r="U3" s="2">
        <f>'[1]Qc, Summer, S1'!U3*Main!$B$8</f>
        <v>0.22944114264619025</v>
      </c>
      <c r="V3" s="2">
        <f>'[1]Qc, Summer, S1'!V3*Main!$B$8</f>
        <v>0.18234611444181925</v>
      </c>
      <c r="W3" s="2">
        <f>'[1]Qc, Summer, S1'!W3*Main!$B$8</f>
        <v>0.13911943473124633</v>
      </c>
      <c r="X3" s="2">
        <f>'[1]Qc, Summer, S1'!X3*Main!$B$8</f>
        <v>6.8144136001181341E-2</v>
      </c>
      <c r="Y3" s="2">
        <f>'[1]Qc, Summer, S1'!Y3*Main!$B$8</f>
        <v>1.2519787064382754E-2</v>
      </c>
    </row>
    <row r="4" spans="1:25" x14ac:dyDescent="0.25">
      <c r="A4">
        <v>38</v>
      </c>
      <c r="B4" s="2">
        <f>'[1]Qc, Summer, S1'!B4*Main!$B$8</f>
        <v>-0.12367436739515655</v>
      </c>
      <c r="C4" s="2">
        <f>'[1]Qc, Summer, S1'!C4*Main!$B$8</f>
        <v>-0.29188966612522155</v>
      </c>
      <c r="D4" s="2">
        <f>'[1]Qc, Summer, S1'!D4*Main!$B$8</f>
        <v>-0.51415787064382767</v>
      </c>
      <c r="E4" s="2">
        <f>'[1]Qc, Summer, S1'!E4*Main!$B$8</f>
        <v>-0.47525775871234499</v>
      </c>
      <c r="F4" s="2">
        <f>'[1]Qc, Summer, S1'!F4*Main!$B$8</f>
        <v>-0.48285579223272301</v>
      </c>
      <c r="G4" s="2">
        <f>'[1]Qc, Summer, S1'!G4*Main!$B$8</f>
        <v>-0.46231702082102782</v>
      </c>
      <c r="H4" s="2">
        <f>'[1]Qc, Summer, S1'!H4*Main!$B$8</f>
        <v>-2.8662153130537504E-2</v>
      </c>
      <c r="I4" s="2">
        <f>'[1]Qc, Summer, S1'!I4*Main!$B$8</f>
        <v>0.55369059997046677</v>
      </c>
      <c r="J4" s="2">
        <f>'[1]Qc, Summer, S1'!J4*Main!$B$8</f>
        <v>0.7229859334022446</v>
      </c>
      <c r="K4" s="2">
        <f>'[1]Qc, Summer, S1'!K4*Main!$B$8</f>
        <v>0.73125545186060259</v>
      </c>
      <c r="L4" s="2">
        <f>'[1]Qc, Summer, S1'!L4*Main!$B$8</f>
        <v>0.6106354663319552</v>
      </c>
      <c r="M4" s="2">
        <f>'[1]Qc, Summer, S1'!M4*Main!$B$8</f>
        <v>0.76631668414057896</v>
      </c>
      <c r="N4" s="2">
        <f>'[1]Qc, Summer, S1'!N4*Main!$B$8</f>
        <v>0.69218991627288851</v>
      </c>
      <c r="O4" s="2">
        <f>'[1]Qc, Summer, S1'!O4*Main!$B$8</f>
        <v>0.60276558845245132</v>
      </c>
      <c r="P4" s="2">
        <f>'[1]Qc, Summer, S1'!P4*Main!$B$8</f>
        <v>0.4364217733313645</v>
      </c>
      <c r="Q4" s="2">
        <f>'[1]Qc, Summer, S1'!Q4*Main!$B$8</f>
        <v>0.27246907900177203</v>
      </c>
      <c r="R4" s="2">
        <f>'[1]Qc, Summer, S1'!R4*Main!$B$8</f>
        <v>0.33597831763142355</v>
      </c>
      <c r="S4" s="2">
        <f>'[1]Qc, Summer, S1'!S4*Main!$B$8</f>
        <v>0.29925622401063207</v>
      </c>
      <c r="T4" s="2">
        <f>'[1]Qc, Summer, S1'!T4*Main!$B$8</f>
        <v>5.7801061872415842E-2</v>
      </c>
      <c r="U4" s="2">
        <f>'[1]Qc, Summer, S1'!U4*Main!$B$8</f>
        <v>0.24055500812167752</v>
      </c>
      <c r="V4" s="2">
        <f>'[1]Qc, Summer, S1'!V4*Main!$B$8</f>
        <v>0.33596790726520975</v>
      </c>
      <c r="W4" s="2">
        <f>'[1]Qc, Summer, S1'!W4*Main!$B$8</f>
        <v>0.21860535469580628</v>
      </c>
      <c r="X4" s="2">
        <f>'[1]Qc, Summer, S1'!X4*Main!$B$8</f>
        <v>-0.20599944551092739</v>
      </c>
      <c r="Y4" s="2">
        <f>'[1]Qc, Summer, S1'!Y4*Main!$B$8</f>
        <v>-0.4243489140578855</v>
      </c>
    </row>
    <row r="5" spans="1:25" x14ac:dyDescent="0.25">
      <c r="A5">
        <v>36</v>
      </c>
      <c r="B5" s="2">
        <f>'[1]Qc, Summer, S1'!B5*Main!$B$8</f>
        <v>-0.67770472386296532</v>
      </c>
      <c r="C5" s="2">
        <f>'[1]Qc, Summer, S1'!C5*Main!$B$8</f>
        <v>-0.68363905685174253</v>
      </c>
      <c r="D5" s="2">
        <f>'[1]Qc, Summer, S1'!D5*Main!$B$8</f>
        <v>-0.70401080552274087</v>
      </c>
      <c r="E5" s="2">
        <f>'[1]Qc, Summer, S1'!E5*Main!$B$8</f>
        <v>-0.70402934184878918</v>
      </c>
      <c r="F5" s="2">
        <f>'[1]Qc, Summer, S1'!F5*Main!$B$8</f>
        <v>-0.71988648346131134</v>
      </c>
      <c r="G5" s="2">
        <f>'[1]Qc, Summer, S1'!G5*Main!$B$8</f>
        <v>-0.74157427864737169</v>
      </c>
      <c r="H5" s="2">
        <f>'[1]Qc, Summer, S1'!H5*Main!$B$8</f>
        <v>-0.66886319004725359</v>
      </c>
      <c r="I5" s="2">
        <f>'[1]Qc, Summer, S1'!I5*Main!$B$8</f>
        <v>-0.45408855640874191</v>
      </c>
      <c r="J5" s="2">
        <f>'[1]Qc, Summer, S1'!J5*Main!$B$8</f>
        <v>-0.33869898036030716</v>
      </c>
      <c r="K5" s="2">
        <f>'[1]Qc, Summer, S1'!K5*Main!$B$8</f>
        <v>-0.3571217387773184</v>
      </c>
      <c r="L5" s="2">
        <f>'[1]Qc, Summer, S1'!L5*Main!$B$8</f>
        <v>-0.45007459332545785</v>
      </c>
      <c r="M5" s="2">
        <f>'[1]Qc, Summer, S1'!M5*Main!$B$8</f>
        <v>-0.49348536355581812</v>
      </c>
      <c r="N5" s="2">
        <f>'[1]Qc, Summer, S1'!N5*Main!$B$8</f>
        <v>-0.45608992483756655</v>
      </c>
      <c r="O5" s="2">
        <f>'[1]Qc, Summer, S1'!O5*Main!$B$8</f>
        <v>-0.49452542114589493</v>
      </c>
      <c r="P5" s="2">
        <f>'[1]Qc, Summer, S1'!P5*Main!$B$8</f>
        <v>-0.46818735779681053</v>
      </c>
      <c r="Q5" s="2">
        <f>'[1]Qc, Summer, S1'!Q5*Main!$B$8</f>
        <v>-0.55166397253396349</v>
      </c>
      <c r="R5" s="2">
        <f>'[1]Qc, Summer, S1'!R5*Main!$B$8</f>
        <v>-0.61757010823981107</v>
      </c>
      <c r="S5" s="2">
        <f>'[1]Qc, Summer, S1'!S5*Main!$B$8</f>
        <v>-0.54945465785587722</v>
      </c>
      <c r="T5" s="2">
        <f>'[1]Qc, Summer, S1'!T5*Main!$B$8</f>
        <v>-0.38849326314235089</v>
      </c>
      <c r="U5" s="2">
        <f>'[1]Qc, Summer, S1'!U5*Main!$B$8</f>
        <v>-0.34712485011813354</v>
      </c>
      <c r="V5" s="2">
        <f>'[1]Qc, Summer, S1'!V5*Main!$B$8</f>
        <v>-0.34820436266981697</v>
      </c>
      <c r="W5" s="2">
        <f>'[1]Qc, Summer, S1'!W5*Main!$B$8</f>
        <v>-0.45995220333727116</v>
      </c>
      <c r="X5" s="2">
        <f>'[1]Qc, Summer, S1'!X5*Main!$B$8</f>
        <v>-0.57340463541051401</v>
      </c>
      <c r="Y5" s="2">
        <f>'[1]Qc, Summer, S1'!Y5*Main!$B$8</f>
        <v>-0.59489489471352641</v>
      </c>
    </row>
    <row r="6" spans="1:25" x14ac:dyDescent="0.25">
      <c r="A6">
        <v>26</v>
      </c>
      <c r="B6" s="2">
        <f>'[1]Qc, Summer, S1'!B6*Main!$B$8</f>
        <v>-0.29526768310691087</v>
      </c>
      <c r="C6" s="2">
        <f>'[1]Qc, Summer, S1'!C6*Main!$B$8</f>
        <v>-0.38590623818665093</v>
      </c>
      <c r="D6" s="2">
        <f>'[1]Qc, Summer, S1'!D6*Main!$B$8</f>
        <v>-0.45308064367985823</v>
      </c>
      <c r="E6" s="2">
        <f>'[1]Qc, Summer, S1'!E6*Main!$B$8</f>
        <v>-0.45196121928529248</v>
      </c>
      <c r="F6" s="2">
        <f>'[1]Qc, Summer, S1'!F6*Main!$B$8</f>
        <v>-0.45479809303012408</v>
      </c>
      <c r="G6" s="2">
        <f>'[1]Qc, Summer, S1'!G6*Main!$B$8</f>
        <v>-0.49167510203780285</v>
      </c>
      <c r="H6" s="2">
        <f>'[1]Qc, Summer, S1'!H6*Main!$B$8</f>
        <v>-0.44225477658003554</v>
      </c>
      <c r="I6" s="2">
        <f>'[1]Qc, Summer, S1'!I6*Main!$B$8</f>
        <v>-0.17655070599527467</v>
      </c>
      <c r="J6" s="2">
        <f>'[1]Qc, Summer, S1'!J6*Main!$B$8</f>
        <v>5.51508893975192E-2</v>
      </c>
      <c r="K6" s="2">
        <f>'[1]Qc, Summer, S1'!K6*Main!$B$8</f>
        <v>0.19613736946249263</v>
      </c>
      <c r="L6" s="2">
        <f>'[1]Qc, Summer, S1'!L6*Main!$B$8</f>
        <v>0.32355871810395748</v>
      </c>
      <c r="M6" s="2">
        <f>'[1]Qc, Summer, S1'!M6*Main!$B$8</f>
        <v>0.34351202879503845</v>
      </c>
      <c r="N6" s="2">
        <f>'[1]Qc, Summer, S1'!N6*Main!$B$8</f>
        <v>0.30151987492616666</v>
      </c>
      <c r="O6" s="2">
        <f>'[1]Qc, Summer, S1'!O6*Main!$B$8</f>
        <v>0.24634885011813354</v>
      </c>
      <c r="P6" s="2">
        <f>'[1]Qc, Summer, S1'!P6*Main!$B$8</f>
        <v>0.16275292409923217</v>
      </c>
      <c r="Q6" s="2">
        <f>'[1]Qc, Summer, S1'!Q6*Main!$B$8</f>
        <v>0.10806381113408153</v>
      </c>
      <c r="R6" s="2">
        <f>'[1]Qc, Summer, S1'!R6*Main!$B$8</f>
        <v>9.0271320437093946E-2</v>
      </c>
      <c r="S6" s="2">
        <f>'[1]Qc, Summer, S1'!S6*Main!$B$8</f>
        <v>7.944555124040166E-2</v>
      </c>
      <c r="T6" s="2">
        <f>'[1]Qc, Summer, S1'!T6*Main!$B$8</f>
        <v>8.0352395304193747E-2</v>
      </c>
      <c r="U6" s="2">
        <f>'[1]Qc, Summer, S1'!U6*Main!$B$8</f>
        <v>2.1959900620200829E-2</v>
      </c>
      <c r="V6" s="2">
        <f>'[1]Qc, Summer, S1'!V6*Main!$B$8</f>
        <v>0.17091527126402839</v>
      </c>
      <c r="W6" s="2">
        <f>'[1]Qc, Summer, S1'!W6*Main!$B$8</f>
        <v>7.7959642793857073E-2</v>
      </c>
      <c r="X6" s="2">
        <f>'[1]Qc, Summer, S1'!X6*Main!$B$8</f>
        <v>4.4691669521559368E-2</v>
      </c>
      <c r="Y6" s="2">
        <f>'[1]Qc, Summer, S1'!Y6*Main!$B$8</f>
        <v>-7.1593230655640896E-2</v>
      </c>
    </row>
    <row r="7" spans="1:25" x14ac:dyDescent="0.25">
      <c r="A7">
        <v>24</v>
      </c>
      <c r="B7" s="2">
        <f>'[1]Qc, Summer, S1'!B7*Main!$B$8</f>
        <v>0.83452811222681644</v>
      </c>
      <c r="C7" s="2">
        <f>'[1]Qc, Summer, S1'!C7*Main!$B$8</f>
        <v>0.92748458919078569</v>
      </c>
      <c r="D7" s="2">
        <f>'[1]Qc, Summer, S1'!D7*Main!$B$8</f>
        <v>0.70235630788541059</v>
      </c>
      <c r="E7" s="2">
        <f>'[1]Qc, Summer, S1'!E7*Main!$B$8</f>
        <v>0.82758968473124639</v>
      </c>
      <c r="F7" s="2">
        <f>'[1]Qc, Summer, S1'!F7*Main!$B$8</f>
        <v>0.84719602672770233</v>
      </c>
      <c r="G7" s="2">
        <f>'[1]Qc, Summer, S1'!G7*Main!$B$8</f>
        <v>0.86985045215593637</v>
      </c>
      <c r="H7" s="2">
        <f>'[1]Qc, Summer, S1'!H7*Main!$B$8</f>
        <v>0.84258991287655061</v>
      </c>
      <c r="I7" s="2">
        <f>'[1]Qc, Summer, S1'!I7*Main!$B$8</f>
        <v>1.5580083585351447</v>
      </c>
      <c r="J7" s="2">
        <f>'[1]Qc, Summer, S1'!J7*Main!$B$8</f>
        <v>1.789316415977555</v>
      </c>
      <c r="K7" s="2">
        <f>'[1]Qc, Summer, S1'!K7*Main!$B$8</f>
        <v>1.7853343040460725</v>
      </c>
      <c r="L7" s="2">
        <f>'[1]Qc, Summer, S1'!L7*Main!$B$8</f>
        <v>1.5602600326343772</v>
      </c>
      <c r="M7" s="2">
        <f>'[1]Qc, Summer, S1'!M7*Main!$B$8</f>
        <v>1.8634135518310693</v>
      </c>
      <c r="N7" s="2">
        <f>'[1]Qc, Summer, S1'!N7*Main!$B$8</f>
        <v>1.9416293744831665</v>
      </c>
      <c r="O7" s="2">
        <f>'[1]Qc, Summer, S1'!O7*Main!$B$8</f>
        <v>1.7920410274660368</v>
      </c>
      <c r="P7" s="2">
        <f>'[1]Qc, Summer, S1'!P7*Main!$B$8</f>
        <v>1.556404835794448</v>
      </c>
      <c r="Q7" s="2">
        <f>'[1]Qc, Summer, S1'!Q7*Main!$B$8</f>
        <v>1.3687612155936211</v>
      </c>
      <c r="R7" s="2">
        <f>'[1]Qc, Summer, S1'!R7*Main!$B$8</f>
        <v>1.6687610138806854</v>
      </c>
      <c r="S7" s="2">
        <f>'[1]Qc, Summer, S1'!S7*Main!$B$8</f>
        <v>1.6181103071470766</v>
      </c>
      <c r="T7" s="2">
        <f>'[1]Qc, Summer, S1'!T7*Main!$B$8</f>
        <v>1.2697731225634969</v>
      </c>
      <c r="U7" s="2">
        <f>'[1]Qc, Summer, S1'!U7*Main!$B$8</f>
        <v>1.1776629528942706</v>
      </c>
      <c r="V7" s="2">
        <f>'[1]Qc, Summer, S1'!V7*Main!$B$8</f>
        <v>1.3873540643827529</v>
      </c>
      <c r="W7" s="2">
        <f>'[1]Qc, Summer, S1'!W7*Main!$B$8</f>
        <v>1.0914781417601891</v>
      </c>
      <c r="X7" s="2">
        <f>'[1]Qc, Summer, S1'!X7*Main!$B$8</f>
        <v>0.83347402185469588</v>
      </c>
      <c r="Y7" s="2">
        <f>'[1]Qc, Summer, S1'!Y7*Main!$B$8</f>
        <v>0.92813469861193154</v>
      </c>
    </row>
    <row r="8" spans="1:25" x14ac:dyDescent="0.25">
      <c r="A8">
        <v>28</v>
      </c>
      <c r="B8" s="2">
        <f>'[1]Qc, Summer, S1'!B8*Main!$B$8</f>
        <v>-0.4626458448021265</v>
      </c>
      <c r="C8" s="2">
        <f>'[1]Qc, Summer, S1'!C8*Main!$B$8</f>
        <v>-0.47796840268753704</v>
      </c>
      <c r="D8" s="2">
        <f>'[1]Qc, Summer, S1'!D8*Main!$B$8</f>
        <v>-0.50300957590076789</v>
      </c>
      <c r="E8" s="2">
        <f>'[1]Qc, Summer, S1'!E8*Main!$B$8</f>
        <v>-0.51984653204370956</v>
      </c>
      <c r="F8" s="2">
        <f>'[1]Qc, Summer, S1'!F8*Main!$B$8</f>
        <v>-0.48640944743059666</v>
      </c>
      <c r="G8" s="2">
        <f>'[1]Qc, Summer, S1'!G8*Main!$B$8</f>
        <v>-0.52455224601299477</v>
      </c>
      <c r="H8" s="2">
        <f>'[1]Qc, Summer, S1'!H8*Main!$B$8</f>
        <v>-0.45494197799763736</v>
      </c>
      <c r="I8" s="2">
        <f>'[1]Qc, Summer, S1'!I8*Main!$B$8</f>
        <v>-0.20739215017720028</v>
      </c>
      <c r="J8" s="2">
        <f>'[1]Qc, Summer, S1'!J8*Main!$B$8</f>
        <v>-3.7275703189604256E-2</v>
      </c>
      <c r="K8" s="2">
        <f>'[1]Qc, Summer, S1'!K8*Main!$B$8</f>
        <v>-2.7762325457767276E-2</v>
      </c>
      <c r="L8" s="2">
        <f>'[1]Qc, Summer, S1'!L8*Main!$B$8</f>
        <v>6.3493476225634976E-2</v>
      </c>
      <c r="M8" s="2">
        <f>'[1]Qc, Summer, S1'!M8*Main!$B$8</f>
        <v>2.1319744683992916E-2</v>
      </c>
      <c r="N8" s="2">
        <f>'[1]Qc, Summer, S1'!N8*Main!$B$8</f>
        <v>5.4248450974601322E-3</v>
      </c>
      <c r="O8" s="2">
        <f>'[1]Qc, Summer, S1'!O8*Main!$B$8</f>
        <v>3.7053071470761977E-3</v>
      </c>
      <c r="P8" s="2">
        <f>'[1]Qc, Summer, S1'!P8*Main!$B$8</f>
        <v>-5.352373936798583E-2</v>
      </c>
      <c r="Q8" s="2">
        <f>'[1]Qc, Summer, S1'!Q8*Main!$B$8</f>
        <v>-9.3035713230951E-2</v>
      </c>
      <c r="R8" s="2">
        <f>'[1]Qc, Summer, S1'!R8*Main!$B$8</f>
        <v>-0.13719341907855881</v>
      </c>
      <c r="S8" s="2">
        <f>'[1]Qc, Summer, S1'!S8*Main!$B$8</f>
        <v>-0.17424848124630837</v>
      </c>
      <c r="T8" s="2">
        <f>'[1]Qc, Summer, S1'!T8*Main!$B$8</f>
        <v>-0.15138242188422918</v>
      </c>
      <c r="U8" s="2">
        <f>'[1]Qc, Summer, S1'!U8*Main!$B$8</f>
        <v>-0.18658525472533966</v>
      </c>
      <c r="V8" s="2">
        <f>'[1]Qc, Summer, S1'!V8*Main!$B$8</f>
        <v>-0.13278196928529237</v>
      </c>
      <c r="W8" s="2">
        <f>'[1]Qc, Summer, S1'!W8*Main!$B$8</f>
        <v>-0.24525647962197286</v>
      </c>
      <c r="X8" s="2">
        <f>'[1]Qc, Summer, S1'!X8*Main!$B$8</f>
        <v>-0.30801437699350276</v>
      </c>
      <c r="Y8" s="2">
        <f>'[1]Qc, Summer, S1'!Y8*Main!$B$8</f>
        <v>-0.33430649113998817</v>
      </c>
    </row>
    <row r="9" spans="1:25" x14ac:dyDescent="0.25">
      <c r="A9">
        <v>6</v>
      </c>
      <c r="B9" s="2">
        <f>'[1]Qc, Summer, S1'!B9*Main!$B$8</f>
        <v>-1.9555329243945663</v>
      </c>
      <c r="C9" s="2">
        <f>'[1]Qc, Summer, S1'!C9*Main!$B$8</f>
        <v>-1.9690807922327236</v>
      </c>
      <c r="D9" s="2">
        <f>'[1]Qc, Summer, S1'!D9*Main!$B$8</f>
        <v>-1.9874854059362084</v>
      </c>
      <c r="E9" s="2">
        <f>'[1]Qc, Summer, S1'!E9*Main!$B$8</f>
        <v>-1.9982579810986418</v>
      </c>
      <c r="F9" s="2">
        <f>'[1]Qc, Summer, S1'!F9*Main!$B$8</f>
        <v>-1.9714544209982285</v>
      </c>
      <c r="G9" s="2">
        <f>'[1]Qc, Summer, S1'!G9*Main!$B$8</f>
        <v>-1.9245298747785</v>
      </c>
      <c r="H9" s="2">
        <f>'[1]Qc, Summer, S1'!H9*Main!$B$8</f>
        <v>-1.6357590107796811</v>
      </c>
      <c r="I9" s="2">
        <f>'[1]Qc, Summer, S1'!I9*Main!$B$8</f>
        <v>-1.3497832485233316</v>
      </c>
      <c r="J9" s="2">
        <f>'[1]Qc, Summer, S1'!J9*Main!$B$8</f>
        <v>-1.3243673347607798</v>
      </c>
      <c r="K9" s="2">
        <f>'[1]Qc, Summer, S1'!K9*Main!$B$8</f>
        <v>-1.3032604314825755</v>
      </c>
      <c r="L9" s="2">
        <f>'[1]Qc, Summer, S1'!L9*Main!$B$8</f>
        <v>-1.2817153137920854</v>
      </c>
      <c r="M9" s="2">
        <f>'[1]Qc, Summer, S1'!M9*Main!$B$8</f>
        <v>-1.267546609568813</v>
      </c>
      <c r="N9" s="2">
        <f>'[1]Qc, Summer, S1'!N9*Main!$B$8</f>
        <v>-1.2974541557885413</v>
      </c>
      <c r="O9" s="2">
        <f>'[1]Qc, Summer, S1'!O9*Main!$B$8</f>
        <v>-1.3474826228588306</v>
      </c>
      <c r="P9" s="2">
        <f>'[1]Qc, Summer, S1'!P9*Main!$B$8</f>
        <v>-1.4814275507974013</v>
      </c>
      <c r="Q9" s="2">
        <f>'[1]Qc, Summer, S1'!Q9*Main!$B$8</f>
        <v>-1.5478156636148852</v>
      </c>
      <c r="R9" s="2">
        <f>'[1]Qc, Summer, S1'!R9*Main!$B$8</f>
        <v>-1.6024506687832254</v>
      </c>
      <c r="S9" s="2">
        <f>'[1]Qc, Summer, S1'!S9*Main!$B$8</f>
        <v>-1.6076331383638514</v>
      </c>
      <c r="T9" s="2">
        <f>'[1]Qc, Summer, S1'!T9*Main!$B$8</f>
        <v>-1.6380232817483757</v>
      </c>
      <c r="U9" s="2">
        <f>'[1]Qc, Summer, S1'!U9*Main!$B$8</f>
        <v>-1.6930735919964564</v>
      </c>
      <c r="V9" s="2">
        <f>'[1]Qc, Summer, S1'!V9*Main!$B$8</f>
        <v>-1.8005176763142356</v>
      </c>
      <c r="W9" s="2">
        <f>'[1]Qc, Summer, S1'!W9*Main!$B$8</f>
        <v>-1.8770211079444776</v>
      </c>
      <c r="X9" s="2">
        <f>'[1]Qc, Summer, S1'!X9*Main!$B$8</f>
        <v>-1.9033864536326048</v>
      </c>
      <c r="Y9" s="2">
        <f>'[1]Qc, Summer, S1'!Y9*Main!$B$8</f>
        <v>-1.9401957463083288</v>
      </c>
    </row>
    <row r="10" spans="1:25" x14ac:dyDescent="0.25">
      <c r="A10">
        <v>30</v>
      </c>
      <c r="B10" s="2">
        <f>'[1]Qc, Summer, S1'!B10*Main!$B$8</f>
        <v>5.9978394861193171E-3</v>
      </c>
      <c r="C10" s="2">
        <f>'[1]Qc, Summer, S1'!C10*Main!$B$8</f>
        <v>-5.5305184731246321E-2</v>
      </c>
      <c r="D10" s="2">
        <f>'[1]Qc, Summer, S1'!D10*Main!$B$8</f>
        <v>-7.0815847164796233E-2</v>
      </c>
      <c r="E10" s="2">
        <f>'[1]Qc, Summer, S1'!E10*Main!$B$8</f>
        <v>-8.9829091996456001E-2</v>
      </c>
      <c r="F10" s="2">
        <f>'[1]Qc, Summer, S1'!F10*Main!$B$8</f>
        <v>-8.5538389397519204E-2</v>
      </c>
      <c r="G10" s="2">
        <f>'[1]Qc, Summer, S1'!G10*Main!$B$8</f>
        <v>-9.8838268606024821E-2</v>
      </c>
      <c r="H10" s="2">
        <f>'[1]Qc, Summer, S1'!H10*Main!$B$8</f>
        <v>-0.18596001269935031</v>
      </c>
      <c r="I10" s="2">
        <f>'[1]Qc, Summer, S1'!I10*Main!$B$8</f>
        <v>-6.055958047844065E-2</v>
      </c>
      <c r="J10" s="2">
        <f>'[1]Qc, Summer, S1'!J10*Main!$B$8</f>
        <v>-9.332697504430007E-2</v>
      </c>
      <c r="K10" s="2">
        <f>'[1]Qc, Summer, S1'!K10*Main!$B$8</f>
        <v>-3.2030086089781459E-2</v>
      </c>
      <c r="L10" s="2">
        <f>'[1]Qc, Summer, S1'!L10*Main!$B$8</f>
        <v>-5.9652377436503266E-4</v>
      </c>
      <c r="M10" s="2">
        <f>'[1]Qc, Summer, S1'!M10*Main!$B$8</f>
        <v>2.5102036326048436E-2</v>
      </c>
      <c r="N10" s="2">
        <f>'[1]Qc, Summer, S1'!N10*Main!$B$8</f>
        <v>8.5961983608978165E-2</v>
      </c>
      <c r="O10" s="2">
        <f>'[1]Qc, Summer, S1'!O10*Main!$B$8</f>
        <v>8.7058890283520401E-2</v>
      </c>
      <c r="P10" s="2">
        <f>'[1]Qc, Summer, S1'!P10*Main!$B$8</f>
        <v>6.6679341996456004E-2</v>
      </c>
      <c r="Q10" s="2">
        <f>'[1]Qc, Summer, S1'!Q10*Main!$B$8</f>
        <v>0.1532213363851152</v>
      </c>
      <c r="R10" s="2">
        <f>'[1]Qc, Summer, S1'!R10*Main!$B$8</f>
        <v>0.13006904090372123</v>
      </c>
      <c r="S10" s="2">
        <f>'[1]Qc, Summer, S1'!S10*Main!$B$8</f>
        <v>0.11301862330183109</v>
      </c>
      <c r="T10" s="2">
        <f>'[1]Qc, Summer, S1'!T10*Main!$B$8</f>
        <v>9.3598656231541663E-2</v>
      </c>
      <c r="U10" s="2">
        <f>'[1]Qc, Summer, S1'!U10*Main!$B$8</f>
        <v>9.5785942705256963E-2</v>
      </c>
      <c r="V10" s="2">
        <f>'[1]Qc, Summer, S1'!V10*Main!$B$8</f>
        <v>0.13538374497932665</v>
      </c>
      <c r="W10" s="2">
        <f>'[1]Qc, Summer, S1'!W10*Main!$B$8</f>
        <v>0.12185056261075017</v>
      </c>
      <c r="X10" s="2">
        <f>'[1]Qc, Summer, S1'!X10*Main!$B$8</f>
        <v>-1.1990131128174838E-2</v>
      </c>
      <c r="Y10" s="2">
        <f>'[1]Qc, Summer, S1'!Y10*Main!$B$8</f>
        <v>-1.955898951565269E-2</v>
      </c>
    </row>
    <row r="11" spans="1:25" x14ac:dyDescent="0.25">
      <c r="A11">
        <v>40</v>
      </c>
      <c r="B11" s="2">
        <f>'[1]Qc, Summer, S1'!B11*Main!$B$8</f>
        <v>-0.27861638393384525</v>
      </c>
      <c r="C11" s="2">
        <f>'[1]Qc, Summer, S1'!C11*Main!$B$8</f>
        <v>-0.31133717660956883</v>
      </c>
      <c r="D11" s="2">
        <f>'[1]Qc, Summer, S1'!D11*Main!$B$8</f>
        <v>-0.3193252562020083</v>
      </c>
      <c r="E11" s="2">
        <f>'[1]Qc, Summer, S1'!E11*Main!$B$8</f>
        <v>-0.31537496278795046</v>
      </c>
      <c r="F11" s="2">
        <f>'[1]Qc, Summer, S1'!F11*Main!$B$8</f>
        <v>-0.32594775029533379</v>
      </c>
      <c r="G11" s="2">
        <f>'[1]Qc, Summer, S1'!G11*Main!$B$8</f>
        <v>-0.33502199985233316</v>
      </c>
      <c r="H11" s="2">
        <f>'[1]Qc, Summer, S1'!H11*Main!$B$8</f>
        <v>-0.10591934096278798</v>
      </c>
      <c r="I11" s="2">
        <f>'[1]Qc, Summer, S1'!I11*Main!$B$8</f>
        <v>9.3483358978145317E-2</v>
      </c>
      <c r="J11" s="2">
        <f>'[1]Qc, Summer, S1'!J11*Main!$B$8</f>
        <v>0.21267670008860018</v>
      </c>
      <c r="K11" s="2">
        <f>'[1]Qc, Summer, S1'!K11*Main!$B$8</f>
        <v>0.22487732294743062</v>
      </c>
      <c r="L11" s="2">
        <f>'[1]Qc, Summer, S1'!L11*Main!$B$8</f>
        <v>9.5340613998818685E-2</v>
      </c>
      <c r="M11" s="2">
        <f>'[1]Qc, Summer, S1'!M11*Main!$B$8</f>
        <v>0.23171034140578856</v>
      </c>
      <c r="N11" s="2">
        <f>'[1]Qc, Summer, S1'!N11*Main!$B$8</f>
        <v>0.24909359701712938</v>
      </c>
      <c r="O11" s="2">
        <f>'[1]Qc, Summer, S1'!O11*Main!$B$8</f>
        <v>0.23932870614294158</v>
      </c>
      <c r="P11" s="2">
        <f>'[1]Qc, Summer, S1'!P11*Main!$B$8</f>
        <v>0.18941204444772597</v>
      </c>
      <c r="Q11" s="2">
        <f>'[1]Qc, Summer, S1'!Q11*Main!$B$8</f>
        <v>8.1213061724748986E-2</v>
      </c>
      <c r="R11" s="2">
        <f>'[1]Qc, Summer, S1'!R11*Main!$B$8</f>
        <v>4.076320850561134E-2</v>
      </c>
      <c r="S11" s="2">
        <f>'[1]Qc, Summer, S1'!S11*Main!$B$8</f>
        <v>4.0628852776137044E-2</v>
      </c>
      <c r="T11" s="2">
        <f>'[1]Qc, Summer, S1'!T11*Main!$B$8</f>
        <v>4.1463346426461913E-2</v>
      </c>
      <c r="U11" s="2">
        <f>'[1]Qc, Summer, S1'!U11*Main!$B$8</f>
        <v>8.2819521559362091E-2</v>
      </c>
      <c r="V11" s="2">
        <f>'[1]Qc, Summer, S1'!V11*Main!$B$8</f>
        <v>0.11881716464855289</v>
      </c>
      <c r="W11" s="2">
        <f>'[1]Qc, Summer, S1'!W11*Main!$B$8</f>
        <v>1.6260600413467219E-2</v>
      </c>
      <c r="X11" s="2">
        <f>'[1]Qc, Summer, S1'!X11*Main!$B$8</f>
        <v>-0.12270825930301242</v>
      </c>
      <c r="Y11" s="2">
        <f>'[1]Qc, Summer, S1'!Y11*Main!$B$8</f>
        <v>-0.20631123434731249</v>
      </c>
    </row>
    <row r="12" spans="1:25" x14ac:dyDescent="0.25">
      <c r="A12">
        <v>14</v>
      </c>
      <c r="B12" s="2">
        <f>'[1]Qc, Summer, S1'!B12*Main!$B$8</f>
        <v>-0.34670944713526286</v>
      </c>
      <c r="C12" s="2">
        <f>'[1]Qc, Summer, S1'!C12*Main!$B$8</f>
        <v>-0.37285718679858243</v>
      </c>
      <c r="D12" s="2">
        <f>'[1]Qc, Summer, S1'!D12*Main!$B$8</f>
        <v>-0.38947001004134674</v>
      </c>
      <c r="E12" s="2">
        <f>'[1]Qc, Summer, S1'!E12*Main!$B$8</f>
        <v>-0.39537895348493801</v>
      </c>
      <c r="F12" s="2">
        <f>'[1]Qc, Summer, S1'!F12*Main!$B$8</f>
        <v>-0.3851000385410514</v>
      </c>
      <c r="G12" s="2">
        <f>'[1]Qc, Summer, S1'!G12*Main!$B$8</f>
        <v>-0.38638945540460728</v>
      </c>
      <c r="H12" s="2">
        <f>'[1]Qc, Summer, S1'!H12*Main!$B$8</f>
        <v>-0.3047383750738335</v>
      </c>
      <c r="I12" s="2">
        <f>'[1]Qc, Summer, S1'!I12*Main!$B$8</f>
        <v>-0.25298208092144125</v>
      </c>
      <c r="J12" s="2">
        <f>'[1]Qc, Summer, S1'!J12*Main!$B$8</f>
        <v>-0.21287638984051982</v>
      </c>
      <c r="K12" s="2">
        <f>'[1]Qc, Summer, S1'!K12*Main!$B$8</f>
        <v>-0.16445193502658007</v>
      </c>
      <c r="L12" s="2">
        <f>'[1]Qc, Summer, S1'!L12*Main!$B$8</f>
        <v>-0.16530675989367991</v>
      </c>
      <c r="M12" s="2">
        <f>'[1]Qc, Summer, S1'!M12*Main!$B$8</f>
        <v>-0.17689245318960428</v>
      </c>
      <c r="N12" s="2">
        <f>'[1]Qc, Summer, S1'!N12*Main!$B$8</f>
        <v>-0.20772534716479621</v>
      </c>
      <c r="O12" s="2">
        <f>'[1]Qc, Summer, S1'!O12*Main!$B$8</f>
        <v>-0.21380421780862377</v>
      </c>
      <c r="P12" s="2">
        <f>'[1]Qc, Summer, S1'!P12*Main!$B$8</f>
        <v>-0.23983790032486713</v>
      </c>
      <c r="Q12" s="2">
        <f>'[1]Qc, Summer, S1'!Q12*Main!$B$8</f>
        <v>-0.24006281645008862</v>
      </c>
      <c r="R12" s="2">
        <f>'[1]Qc, Summer, S1'!R12*Main!$B$8</f>
        <v>-0.24365227155936212</v>
      </c>
      <c r="S12" s="2">
        <f>'[1]Qc, Summer, S1'!S12*Main!$B$8</f>
        <v>-0.18848258476077973</v>
      </c>
      <c r="T12" s="2">
        <f>'[1]Qc, Summer, S1'!T12*Main!$B$8</f>
        <v>-0.1700212525103367</v>
      </c>
      <c r="U12" s="2">
        <f>'[1]Qc, Summer, S1'!U12*Main!$B$8</f>
        <v>-0.19369116184288249</v>
      </c>
      <c r="V12" s="2">
        <f>'[1]Qc, Summer, S1'!V12*Main!$B$8</f>
        <v>-0.1605118561724749</v>
      </c>
      <c r="W12" s="2">
        <f>'[1]Qc, Summer, S1'!W12*Main!$B$8</f>
        <v>-0.20397787640283524</v>
      </c>
      <c r="X12" s="2">
        <f>'[1]Qc, Summer, S1'!X12*Main!$B$8</f>
        <v>-0.23355278041937394</v>
      </c>
      <c r="Y12" s="2">
        <f>'[1]Qc, Summer, S1'!Y12*Main!$B$8</f>
        <v>-0.26382583165977558</v>
      </c>
    </row>
    <row r="13" spans="1:25" x14ac:dyDescent="0.25">
      <c r="A13">
        <v>34</v>
      </c>
      <c r="B13" s="2">
        <f>'[1]Qc, Summer, S1'!B13*Main!$B$8</f>
        <v>-0.6100058512994686</v>
      </c>
      <c r="C13" s="2">
        <f>'[1]Qc, Summer, S1'!C13*Main!$B$8</f>
        <v>-0.36894458608978148</v>
      </c>
      <c r="D13" s="2">
        <f>'[1]Qc, Summer, S1'!D13*Main!$B$8</f>
        <v>-0.46631845230360319</v>
      </c>
      <c r="E13" s="2">
        <f>'[1]Qc, Summer, S1'!E13*Main!$B$8</f>
        <v>-0.36724612994683997</v>
      </c>
      <c r="F13" s="2">
        <f>'[1]Qc, Summer, S1'!F13*Main!$B$8</f>
        <v>-0.42127850871234507</v>
      </c>
      <c r="G13" s="2">
        <f>'[1]Qc, Summer, S1'!G13*Main!$B$8</f>
        <v>-0.22606785764914358</v>
      </c>
      <c r="H13" s="2">
        <f>'[1]Qc, Summer, S1'!H13*Main!$B$8</f>
        <v>-0.76187589604252814</v>
      </c>
      <c r="I13" s="2">
        <f>'[1]Qc, Summer, S1'!I13*Main!$B$8</f>
        <v>-0.59904546529828717</v>
      </c>
      <c r="J13" s="2">
        <f>'[1]Qc, Summer, S1'!J13*Main!$B$8</f>
        <v>-0.44420373419964565</v>
      </c>
      <c r="K13" s="2">
        <f>'[1]Qc, Summer, S1'!K13*Main!$B$8</f>
        <v>-0.52270461813349089</v>
      </c>
      <c r="L13" s="2">
        <f>'[1]Qc, Summer, S1'!L13*Main!$B$8</f>
        <v>-0.54134625531600722</v>
      </c>
      <c r="M13" s="2">
        <f>'[1]Qc, Summer, S1'!M13*Main!$B$8</f>
        <v>-0.49294872386296523</v>
      </c>
      <c r="N13" s="2">
        <f>'[1]Qc, Summer, S1'!N13*Main!$B$8</f>
        <v>0.2469102266686356</v>
      </c>
      <c r="O13" s="2">
        <f>'[1]Qc, Summer, S1'!O13*Main!$B$8</f>
        <v>0.12529773183697582</v>
      </c>
      <c r="P13" s="2">
        <f>'[1]Qc, Summer, S1'!P13*Main!$B$8</f>
        <v>-0.70101186946249272</v>
      </c>
      <c r="Q13" s="2">
        <f>'[1]Qc, Summer, S1'!Q13*Main!$B$8</f>
        <v>-0.23610283062610751</v>
      </c>
      <c r="R13" s="2">
        <f>'[1]Qc, Summer, S1'!R13*Main!$B$8</f>
        <v>-0.27203429119905498</v>
      </c>
      <c r="S13" s="2">
        <f>'[1]Qc, Summer, S1'!S13*Main!$B$8</f>
        <v>-0.15833449054932078</v>
      </c>
      <c r="T13" s="2">
        <f>'[1]Qc, Summer, S1'!T13*Main!$B$8</f>
        <v>7.3132006792675777E-3</v>
      </c>
      <c r="U13" s="2">
        <f>'[1]Qc, Summer, S1'!U13*Main!$B$8</f>
        <v>0.48117750413467225</v>
      </c>
      <c r="V13" s="2">
        <f>'[1]Qc, Summer, S1'!V13*Main!$B$8</f>
        <v>1.0734089768163027</v>
      </c>
      <c r="W13" s="2">
        <f>'[1]Qc, Summer, S1'!W13*Main!$B$8</f>
        <v>1.0691257148552866</v>
      </c>
      <c r="X13" s="2">
        <f>'[1]Qc, Summer, S1'!X13*Main!$B$8</f>
        <v>1.0146305479917308</v>
      </c>
      <c r="Y13" s="2">
        <f>'[1]Qc, Summer, S1'!Y13*Main!$B$8</f>
        <v>1.065729553160071</v>
      </c>
    </row>
    <row r="14" spans="1:25" x14ac:dyDescent="0.25">
      <c r="A14">
        <v>3</v>
      </c>
      <c r="B14" s="2">
        <f>'[1]Qc, Summer, S1'!B14*Main!$B$8</f>
        <v>0.54889729533372722</v>
      </c>
      <c r="C14" s="2">
        <f>'[1]Qc, Summer, S1'!C14*Main!$B$8</f>
        <v>0.51118474837566463</v>
      </c>
      <c r="D14" s="2">
        <f>'[1]Qc, Summer, S1'!D14*Main!$B$8</f>
        <v>0.38426978735971656</v>
      </c>
      <c r="E14" s="2">
        <f>'[1]Qc, Summer, S1'!E14*Main!$B$8</f>
        <v>0.34637700073833433</v>
      </c>
      <c r="F14" s="2">
        <f>'[1]Qc, Summer, S1'!F14*Main!$B$8</f>
        <v>0.3184559090372121</v>
      </c>
      <c r="G14" s="2">
        <f>'[1]Qc, Summer, S1'!G14*Main!$B$8</f>
        <v>0.39986275369167162</v>
      </c>
      <c r="H14" s="2">
        <f>'[1]Qc, Summer, S1'!H14*Main!$B$8</f>
        <v>1.3167215245126995</v>
      </c>
      <c r="I14" s="2">
        <f>'[1]Qc, Summer, S1'!I14*Main!$B$8</f>
        <v>1.758565401653869</v>
      </c>
      <c r="J14" s="2">
        <f>'[1]Qc, Summer, S1'!J14*Main!$B$8</f>
        <v>2.2558811272888368</v>
      </c>
      <c r="K14" s="2">
        <f>'[1]Qc, Summer, S1'!K14*Main!$B$8</f>
        <v>2.1507258876255171</v>
      </c>
      <c r="L14" s="2">
        <f>'[1]Qc, Summer, S1'!L14*Main!$B$8</f>
        <v>2.0977856509155348</v>
      </c>
      <c r="M14" s="2">
        <f>'[1]Qc, Summer, S1'!M14*Main!$B$8</f>
        <v>2.0714970939161255</v>
      </c>
      <c r="N14" s="2">
        <f>'[1]Qc, Summer, S1'!N14*Main!$B$8</f>
        <v>2.2388392598936804</v>
      </c>
      <c r="O14" s="2">
        <f>'[1]Qc, Summer, S1'!O14*Main!$B$8</f>
        <v>2.0551785022150031</v>
      </c>
      <c r="P14" s="2">
        <f>'[1]Qc, Summer, S1'!P14*Main!$B$8</f>
        <v>1.8876563250147671</v>
      </c>
      <c r="Q14" s="2">
        <f>'[1]Qc, Summer, S1'!Q14*Main!$B$8</f>
        <v>1.7538547272593035</v>
      </c>
      <c r="R14" s="2">
        <f>'[1]Qc, Summer, S1'!R14*Main!$B$8</f>
        <v>1.7360856354105143</v>
      </c>
      <c r="S14" s="2">
        <f>'[1]Qc, Summer, S1'!S14*Main!$B$8</f>
        <v>1.7587498185174251</v>
      </c>
      <c r="T14" s="2">
        <f>'[1]Qc, Summer, S1'!T14*Main!$B$8</f>
        <v>1.4628534341405788</v>
      </c>
      <c r="U14" s="2">
        <f>'[1]Qc, Summer, S1'!U14*Main!$B$8</f>
        <v>1.3406543690194921</v>
      </c>
      <c r="V14" s="2">
        <f>'[1]Qc, Summer, S1'!V14*Main!$B$8</f>
        <v>1.4211530642350858</v>
      </c>
      <c r="W14" s="2">
        <f>'[1]Qc, Summer, S1'!W14*Main!$B$8</f>
        <v>0.99454454592439456</v>
      </c>
      <c r="X14" s="2">
        <f>'[1]Qc, Summer, S1'!X14*Main!$B$8</f>
        <v>0.43648505138806859</v>
      </c>
      <c r="Y14" s="2">
        <f>'[1]Qc, Summer, S1'!Y14*Main!$B$8</f>
        <v>0.46766821012994692</v>
      </c>
    </row>
    <row r="15" spans="1:25" x14ac:dyDescent="0.25">
      <c r="A15">
        <v>20</v>
      </c>
      <c r="B15" s="2">
        <f>'[1]Qc, Summer, S1'!B15*Main!$B$8</f>
        <v>0.14862158623744834</v>
      </c>
      <c r="C15" s="2">
        <f>'[1]Qc, Summer, S1'!C15*Main!$B$8</f>
        <v>0.15055700059066748</v>
      </c>
      <c r="D15" s="2">
        <f>'[1]Qc, Summer, S1'!D15*Main!$B$8</f>
        <v>0.15299566966922626</v>
      </c>
      <c r="E15" s="2">
        <f>'[1]Qc, Summer, S1'!E15*Main!$B$8</f>
        <v>0.15351400147666866</v>
      </c>
      <c r="F15" s="2">
        <f>'[1]Qc, Summer, S1'!F15*Main!$B$8</f>
        <v>0.16017203440637923</v>
      </c>
      <c r="G15" s="2">
        <f>'[1]Qc, Summer, S1'!G15*Main!$B$8</f>
        <v>0.15012195171293566</v>
      </c>
      <c r="H15" s="2">
        <f>'[1]Qc, Summer, S1'!H15*Main!$B$8</f>
        <v>0.13737577997637335</v>
      </c>
      <c r="I15" s="2">
        <f>'[1]Qc, Summer, S1'!I15*Main!$B$8</f>
        <v>0.12309448715298289</v>
      </c>
      <c r="J15" s="2">
        <f>'[1]Qc, Summer, S1'!J15*Main!$B$8</f>
        <v>9.9841416715888961E-2</v>
      </c>
      <c r="K15" s="2">
        <f>'[1]Qc, Summer, S1'!K15*Main!$B$8</f>
        <v>6.8525011813349107E-2</v>
      </c>
      <c r="L15" s="2">
        <f>'[1]Qc, Summer, S1'!L15*Main!$B$8</f>
        <v>7.5888730507974012E-2</v>
      </c>
      <c r="M15" s="2">
        <f>'[1]Qc, Summer, S1'!M15*Main!$B$8</f>
        <v>9.1362777170702916E-2</v>
      </c>
      <c r="N15" s="2">
        <f>'[1]Qc, Summer, S1'!N15*Main!$B$8</f>
        <v>6.6272456585942136E-2</v>
      </c>
      <c r="O15" s="2">
        <f>'[1]Qc, Summer, S1'!O15*Main!$B$8</f>
        <v>9.4220830626107518E-2</v>
      </c>
      <c r="P15" s="2">
        <f>'[1]Qc, Summer, S1'!P15*Main!$B$8</f>
        <v>0.10742124025398703</v>
      </c>
      <c r="Q15" s="2">
        <f>'[1]Qc, Summer, S1'!Q15*Main!$B$8</f>
        <v>0.10781846588895454</v>
      </c>
      <c r="R15" s="2">
        <f>'[1]Qc, Summer, S1'!R15*Main!$B$8</f>
        <v>0.1024791228588305</v>
      </c>
      <c r="S15" s="2">
        <f>'[1]Qc, Summer, S1'!S15*Main!$B$8</f>
        <v>0.10534667291789725</v>
      </c>
      <c r="T15" s="2">
        <f>'[1]Qc, Summer, S1'!T15*Main!$B$8</f>
        <v>9.5207400472533968E-2</v>
      </c>
      <c r="U15" s="2">
        <f>'[1]Qc, Summer, S1'!U15*Main!$B$8</f>
        <v>0.11619659155345542</v>
      </c>
      <c r="V15" s="2">
        <f>'[1]Qc, Summer, S1'!V15*Main!$B$8</f>
        <v>0.12317000310100415</v>
      </c>
      <c r="W15" s="2">
        <f>'[1]Qc, Summer, S1'!W15*Main!$B$8</f>
        <v>0.14242891952155939</v>
      </c>
      <c r="X15" s="2">
        <f>'[1]Qc, Summer, S1'!X15*Main!$B$8</f>
        <v>0.13008581497342001</v>
      </c>
      <c r="Y15" s="2">
        <f>'[1]Qc, Summer, S1'!Y15*Main!$B$8</f>
        <v>0.1320660689604253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0.72039923479031309</v>
      </c>
      <c r="C2" s="2">
        <f>'[1]Qc, Summer, S2'!C2*Main!$B$8</f>
        <v>0.78971964427052588</v>
      </c>
      <c r="D2" s="2">
        <f>'[1]Qc, Summer, S2'!D2*Main!$B$8</f>
        <v>0.74914982708210298</v>
      </c>
      <c r="E2" s="2">
        <f>'[1]Qc, Summer, S2'!E2*Main!$B$8</f>
        <v>0.74782516509155361</v>
      </c>
      <c r="F2" s="2">
        <f>'[1]Qc, Summer, S2'!F2*Main!$B$8</f>
        <v>0.73292636458948623</v>
      </c>
      <c r="G2" s="2">
        <f>'[1]Qc, Summer, S2'!G2*Main!$B$8</f>
        <v>0.77528820067926763</v>
      </c>
      <c r="H2" s="2">
        <f>'[1]Qc, Summer, S2'!H2*Main!$B$8</f>
        <v>0.79495436148848209</v>
      </c>
      <c r="I2" s="2">
        <f>'[1]Qc, Summer, S2'!I2*Main!$B$8</f>
        <v>1.4913952969580631</v>
      </c>
      <c r="J2" s="2">
        <f>'[1]Qc, Summer, S2'!J2*Main!$B$8</f>
        <v>1.7341888275251034</v>
      </c>
      <c r="K2" s="2">
        <f>'[1]Qc, Summer, S2'!K2*Main!$B$8</f>
        <v>1.6723357508860013</v>
      </c>
      <c r="L2" s="2">
        <f>'[1]Qc, Summer, S2'!L2*Main!$B$8</f>
        <v>1.6288278933845248</v>
      </c>
      <c r="M2" s="2">
        <f>'[1]Qc, Summer, S2'!M2*Main!$B$8</f>
        <v>1.6324193718251625</v>
      </c>
      <c r="N2" s="2">
        <f>'[1]Qc, Summer, S2'!N2*Main!$B$8</f>
        <v>1.7350234843473129</v>
      </c>
      <c r="O2" s="2">
        <f>'[1]Qc, Summer, S2'!O2*Main!$B$8</f>
        <v>1.6780506503248673</v>
      </c>
      <c r="P2" s="2">
        <f>'[1]Qc, Summer, S2'!P2*Main!$B$8</f>
        <v>1.1786786978735975</v>
      </c>
      <c r="Q2" s="2">
        <f>'[1]Qc, Summer, S2'!Q2*Main!$B$8</f>
        <v>1.5412757344949795</v>
      </c>
      <c r="R2" s="2">
        <f>'[1]Qc, Summer, S2'!R2*Main!$B$8</f>
        <v>1.5602715199350268</v>
      </c>
      <c r="S2" s="2">
        <f>'[1]Qc, Summer, S2'!S2*Main!$B$8</f>
        <v>1.4652162609273482</v>
      </c>
      <c r="T2" s="2">
        <f>'[1]Qc, Summer, S2'!T2*Main!$B$8</f>
        <v>1.1576871571175431</v>
      </c>
      <c r="U2" s="2">
        <f>'[1]Qc, Summer, S2'!U2*Main!$B$8</f>
        <v>1.0499927671293563</v>
      </c>
      <c r="V2" s="2">
        <f>'[1]Qc, Summer, S2'!V2*Main!$B$8</f>
        <v>1.1009447870643829</v>
      </c>
      <c r="W2" s="2">
        <f>'[1]Qc, Summer, S2'!W2*Main!$B$8</f>
        <v>1.1074542030419374</v>
      </c>
      <c r="X2" s="2">
        <f>'[1]Qc, Summer, S2'!X2*Main!$B$8</f>
        <v>0.76437506925575904</v>
      </c>
      <c r="Y2" s="2">
        <f>'[1]Qc, Summer, S2'!Y2*Main!$B$8</f>
        <v>0.75482530419373906</v>
      </c>
    </row>
    <row r="3" spans="1:25" x14ac:dyDescent="0.25">
      <c r="A3">
        <v>17</v>
      </c>
      <c r="B3" s="2">
        <f>'[1]Qc, Summer, S2'!B3*Main!$B$8</f>
        <v>7.5134778499704692E-3</v>
      </c>
      <c r="C3" s="2">
        <f>'[1]Qc, Summer, S2'!C3*Main!$B$8</f>
        <v>-3.7126303012404022E-2</v>
      </c>
      <c r="D3" s="2">
        <f>'[1]Qc, Summer, S2'!D3*Main!$B$8</f>
        <v>-4.4089924246899011E-2</v>
      </c>
      <c r="E3" s="2">
        <f>'[1]Qc, Summer, S2'!E3*Main!$B$8</f>
        <v>-5.9753902982870651E-2</v>
      </c>
      <c r="F3" s="2">
        <f>'[1]Qc, Summer, S2'!F3*Main!$B$8</f>
        <v>-7.5992475191966946E-2</v>
      </c>
      <c r="G3" s="2">
        <f>'[1]Qc, Summer, S2'!G3*Main!$B$8</f>
        <v>-6.1647480064973434E-2</v>
      </c>
      <c r="H3" s="2">
        <f>'[1]Qc, Summer, S2'!H3*Main!$B$8</f>
        <v>-7.1960334760779676E-2</v>
      </c>
      <c r="I3" s="2">
        <f>'[1]Qc, Summer, S2'!I3*Main!$B$8</f>
        <v>0.18855327082102777</v>
      </c>
      <c r="J3" s="2">
        <f>'[1]Qc, Summer, S2'!J3*Main!$B$8</f>
        <v>0.24238188053750742</v>
      </c>
      <c r="K3" s="2">
        <f>'[1]Qc, Summer, S2'!K3*Main!$B$8</f>
        <v>0.31115112802717076</v>
      </c>
      <c r="L3" s="2">
        <f>'[1]Qc, Summer, S2'!L3*Main!$B$8</f>
        <v>0.17948538496751332</v>
      </c>
      <c r="M3" s="2">
        <f>'[1]Qc, Summer, S2'!M3*Main!$B$8</f>
        <v>0.16145267262256352</v>
      </c>
      <c r="N3" s="2">
        <f>'[1]Qc, Summer, S2'!N3*Main!$B$8</f>
        <v>0.1114010677790904</v>
      </c>
      <c r="O3" s="2">
        <f>'[1]Qc, Summer, S2'!O3*Main!$B$8</f>
        <v>0.14786495821027765</v>
      </c>
      <c r="P3" s="2">
        <f>'[1]Qc, Summer, S2'!P3*Main!$B$8</f>
        <v>6.3256224305965739E-2</v>
      </c>
      <c r="Q3" s="2">
        <f>'[1]Qc, Summer, S2'!Q3*Main!$B$8</f>
        <v>5.579146958062612E-2</v>
      </c>
      <c r="R3" s="2">
        <f>'[1]Qc, Summer, S2'!R3*Main!$B$8</f>
        <v>6.5224990992321333E-2</v>
      </c>
      <c r="S3" s="2">
        <f>'[1]Qc, Summer, S2'!S3*Main!$B$8</f>
        <v>0.118250664500886</v>
      </c>
      <c r="T3" s="2">
        <f>'[1]Qc, Summer, S2'!T3*Main!$B$8</f>
        <v>0.2246250265800355</v>
      </c>
      <c r="U3" s="2">
        <f>'[1]Qc, Summer, S2'!U3*Main!$B$8</f>
        <v>0.22944114264619025</v>
      </c>
      <c r="V3" s="2">
        <f>'[1]Qc, Summer, S2'!V3*Main!$B$8</f>
        <v>0.18234611444181925</v>
      </c>
      <c r="W3" s="2">
        <f>'[1]Qc, Summer, S2'!W3*Main!$B$8</f>
        <v>0.13911943473124633</v>
      </c>
      <c r="X3" s="2">
        <f>'[1]Qc, Summer, S2'!X3*Main!$B$8</f>
        <v>6.8144136001181341E-2</v>
      </c>
      <c r="Y3" s="2">
        <f>'[1]Qc, Summer, S2'!Y3*Main!$B$8</f>
        <v>1.2519787064382754E-2</v>
      </c>
    </row>
    <row r="4" spans="1:25" x14ac:dyDescent="0.25">
      <c r="A4">
        <v>38</v>
      </c>
      <c r="B4" s="2">
        <f>'[1]Qc, Summer, S2'!B4*Main!$B$8</f>
        <v>-0.12367436739515655</v>
      </c>
      <c r="C4" s="2">
        <f>'[1]Qc, Summer, S2'!C4*Main!$B$8</f>
        <v>-0.29188966612522155</v>
      </c>
      <c r="D4" s="2">
        <f>'[1]Qc, Summer, S2'!D4*Main!$B$8</f>
        <v>-0.51415787064382767</v>
      </c>
      <c r="E4" s="2">
        <f>'[1]Qc, Summer, S2'!E4*Main!$B$8</f>
        <v>-0.47525775871234499</v>
      </c>
      <c r="F4" s="2">
        <f>'[1]Qc, Summer, S2'!F4*Main!$B$8</f>
        <v>-0.48285579223272301</v>
      </c>
      <c r="G4" s="2">
        <f>'[1]Qc, Summer, S2'!G4*Main!$B$8</f>
        <v>-0.46231702082102782</v>
      </c>
      <c r="H4" s="2">
        <f>'[1]Qc, Summer, S2'!H4*Main!$B$8</f>
        <v>-2.8662153130537504E-2</v>
      </c>
      <c r="I4" s="2">
        <f>'[1]Qc, Summer, S2'!I4*Main!$B$8</f>
        <v>0.55369059997046677</v>
      </c>
      <c r="J4" s="2">
        <f>'[1]Qc, Summer, S2'!J4*Main!$B$8</f>
        <v>0.7229859334022446</v>
      </c>
      <c r="K4" s="2">
        <f>'[1]Qc, Summer, S2'!K4*Main!$B$8</f>
        <v>0.73125545186060259</v>
      </c>
      <c r="L4" s="2">
        <f>'[1]Qc, Summer, S2'!L4*Main!$B$8</f>
        <v>0.6106354663319552</v>
      </c>
      <c r="M4" s="2">
        <f>'[1]Qc, Summer, S2'!M4*Main!$B$8</f>
        <v>0.76631668414057896</v>
      </c>
      <c r="N4" s="2">
        <f>'[1]Qc, Summer, S2'!N4*Main!$B$8</f>
        <v>0.69218991627288851</v>
      </c>
      <c r="O4" s="2">
        <f>'[1]Qc, Summer, S2'!O4*Main!$B$8</f>
        <v>0.60276558845245132</v>
      </c>
      <c r="P4" s="2">
        <f>'[1]Qc, Summer, S2'!P4*Main!$B$8</f>
        <v>0.4364217733313645</v>
      </c>
      <c r="Q4" s="2">
        <f>'[1]Qc, Summer, S2'!Q4*Main!$B$8</f>
        <v>0.27246907900177203</v>
      </c>
      <c r="R4" s="2">
        <f>'[1]Qc, Summer, S2'!R4*Main!$B$8</f>
        <v>0.33597831763142355</v>
      </c>
      <c r="S4" s="2">
        <f>'[1]Qc, Summer, S2'!S4*Main!$B$8</f>
        <v>0.29925622401063207</v>
      </c>
      <c r="T4" s="2">
        <f>'[1]Qc, Summer, S2'!T4*Main!$B$8</f>
        <v>5.7801061872415842E-2</v>
      </c>
      <c r="U4" s="2">
        <f>'[1]Qc, Summer, S2'!U4*Main!$B$8</f>
        <v>0.24055500812167752</v>
      </c>
      <c r="V4" s="2">
        <f>'[1]Qc, Summer, S2'!V4*Main!$B$8</f>
        <v>0.33596790726520975</v>
      </c>
      <c r="W4" s="2">
        <f>'[1]Qc, Summer, S2'!W4*Main!$B$8</f>
        <v>0.21860535469580628</v>
      </c>
      <c r="X4" s="2">
        <f>'[1]Qc, Summer, S2'!X4*Main!$B$8</f>
        <v>-0.20599944551092739</v>
      </c>
      <c r="Y4" s="2">
        <f>'[1]Qc, Summer, S2'!Y4*Main!$B$8</f>
        <v>-0.4243489140578855</v>
      </c>
    </row>
    <row r="5" spans="1:25" x14ac:dyDescent="0.25">
      <c r="A5">
        <v>36</v>
      </c>
      <c r="B5" s="2">
        <f>'[1]Qc, Summer, S2'!B5*Main!$B$8</f>
        <v>-0.67770472386296532</v>
      </c>
      <c r="C5" s="2">
        <f>'[1]Qc, Summer, S2'!C5*Main!$B$8</f>
        <v>-0.68363905685174253</v>
      </c>
      <c r="D5" s="2">
        <f>'[1]Qc, Summer, S2'!D5*Main!$B$8</f>
        <v>-0.70401080552274087</v>
      </c>
      <c r="E5" s="2">
        <f>'[1]Qc, Summer, S2'!E5*Main!$B$8</f>
        <v>-0.70402934184878918</v>
      </c>
      <c r="F5" s="2">
        <f>'[1]Qc, Summer, S2'!F5*Main!$B$8</f>
        <v>-0.71988648346131134</v>
      </c>
      <c r="G5" s="2">
        <f>'[1]Qc, Summer, S2'!G5*Main!$B$8</f>
        <v>-0.74157427864737169</v>
      </c>
      <c r="H5" s="2">
        <f>'[1]Qc, Summer, S2'!H5*Main!$B$8</f>
        <v>-0.66886319004725359</v>
      </c>
      <c r="I5" s="2">
        <f>'[1]Qc, Summer, S2'!I5*Main!$B$8</f>
        <v>-0.45408855640874191</v>
      </c>
      <c r="J5" s="2">
        <f>'[1]Qc, Summer, S2'!J5*Main!$B$8</f>
        <v>-0.33869898036030716</v>
      </c>
      <c r="K5" s="2">
        <f>'[1]Qc, Summer, S2'!K5*Main!$B$8</f>
        <v>-0.3571217387773184</v>
      </c>
      <c r="L5" s="2">
        <f>'[1]Qc, Summer, S2'!L5*Main!$B$8</f>
        <v>-0.45007459332545785</v>
      </c>
      <c r="M5" s="2">
        <f>'[1]Qc, Summer, S2'!M5*Main!$B$8</f>
        <v>-0.49348536355581812</v>
      </c>
      <c r="N5" s="2">
        <f>'[1]Qc, Summer, S2'!N5*Main!$B$8</f>
        <v>-0.45608992483756655</v>
      </c>
      <c r="O5" s="2">
        <f>'[1]Qc, Summer, S2'!O5*Main!$B$8</f>
        <v>-0.49452542114589493</v>
      </c>
      <c r="P5" s="2">
        <f>'[1]Qc, Summer, S2'!P5*Main!$B$8</f>
        <v>-0.46818735779681053</v>
      </c>
      <c r="Q5" s="2">
        <f>'[1]Qc, Summer, S2'!Q5*Main!$B$8</f>
        <v>-0.55166397253396349</v>
      </c>
      <c r="R5" s="2">
        <f>'[1]Qc, Summer, S2'!R5*Main!$B$8</f>
        <v>-0.61757010823981107</v>
      </c>
      <c r="S5" s="2">
        <f>'[1]Qc, Summer, S2'!S5*Main!$B$8</f>
        <v>-0.54945465785587722</v>
      </c>
      <c r="T5" s="2">
        <f>'[1]Qc, Summer, S2'!T5*Main!$B$8</f>
        <v>-0.38849326314235089</v>
      </c>
      <c r="U5" s="2">
        <f>'[1]Qc, Summer, S2'!U5*Main!$B$8</f>
        <v>-0.34712485011813354</v>
      </c>
      <c r="V5" s="2">
        <f>'[1]Qc, Summer, S2'!V5*Main!$B$8</f>
        <v>-0.34820436266981697</v>
      </c>
      <c r="W5" s="2">
        <f>'[1]Qc, Summer, S2'!W5*Main!$B$8</f>
        <v>-0.45995220333727116</v>
      </c>
      <c r="X5" s="2">
        <f>'[1]Qc, Summer, S2'!X5*Main!$B$8</f>
        <v>-0.57340463541051401</v>
      </c>
      <c r="Y5" s="2">
        <f>'[1]Qc, Summer, S2'!Y5*Main!$B$8</f>
        <v>-0.59489489471352641</v>
      </c>
    </row>
    <row r="6" spans="1:25" x14ac:dyDescent="0.25">
      <c r="A6">
        <v>26</v>
      </c>
      <c r="B6" s="2">
        <f>'[1]Qc, Summer, S2'!B6*Main!$B$8</f>
        <v>-0.29526768310691087</v>
      </c>
      <c r="C6" s="2">
        <f>'[1]Qc, Summer, S2'!C6*Main!$B$8</f>
        <v>-0.38590623818665093</v>
      </c>
      <c r="D6" s="2">
        <f>'[1]Qc, Summer, S2'!D6*Main!$B$8</f>
        <v>-0.45308064367985823</v>
      </c>
      <c r="E6" s="2">
        <f>'[1]Qc, Summer, S2'!E6*Main!$B$8</f>
        <v>-0.45196121928529248</v>
      </c>
      <c r="F6" s="2">
        <f>'[1]Qc, Summer, S2'!F6*Main!$B$8</f>
        <v>-0.45479809303012408</v>
      </c>
      <c r="G6" s="2">
        <f>'[1]Qc, Summer, S2'!G6*Main!$B$8</f>
        <v>-0.49167510203780285</v>
      </c>
      <c r="H6" s="2">
        <f>'[1]Qc, Summer, S2'!H6*Main!$B$8</f>
        <v>-0.44225477658003554</v>
      </c>
      <c r="I6" s="2">
        <f>'[1]Qc, Summer, S2'!I6*Main!$B$8</f>
        <v>-0.17655070599527467</v>
      </c>
      <c r="J6" s="2">
        <f>'[1]Qc, Summer, S2'!J6*Main!$B$8</f>
        <v>5.51508893975192E-2</v>
      </c>
      <c r="K6" s="2">
        <f>'[1]Qc, Summer, S2'!K6*Main!$B$8</f>
        <v>0.19613736946249263</v>
      </c>
      <c r="L6" s="2">
        <f>'[1]Qc, Summer, S2'!L6*Main!$B$8</f>
        <v>0.32355871810395748</v>
      </c>
      <c r="M6" s="2">
        <f>'[1]Qc, Summer, S2'!M6*Main!$B$8</f>
        <v>0.34351202879503845</v>
      </c>
      <c r="N6" s="2">
        <f>'[1]Qc, Summer, S2'!N6*Main!$B$8</f>
        <v>0.30151987492616666</v>
      </c>
      <c r="O6" s="2">
        <f>'[1]Qc, Summer, S2'!O6*Main!$B$8</f>
        <v>0.24634885011813354</v>
      </c>
      <c r="P6" s="2">
        <f>'[1]Qc, Summer, S2'!P6*Main!$B$8</f>
        <v>0.16275292409923217</v>
      </c>
      <c r="Q6" s="2">
        <f>'[1]Qc, Summer, S2'!Q6*Main!$B$8</f>
        <v>0.10806381113408153</v>
      </c>
      <c r="R6" s="2">
        <f>'[1]Qc, Summer, S2'!R6*Main!$B$8</f>
        <v>9.0271320437093946E-2</v>
      </c>
      <c r="S6" s="2">
        <f>'[1]Qc, Summer, S2'!S6*Main!$B$8</f>
        <v>7.944555124040166E-2</v>
      </c>
      <c r="T6" s="2">
        <f>'[1]Qc, Summer, S2'!T6*Main!$B$8</f>
        <v>8.0352395304193747E-2</v>
      </c>
      <c r="U6" s="2">
        <f>'[1]Qc, Summer, S2'!U6*Main!$B$8</f>
        <v>2.1959900620200829E-2</v>
      </c>
      <c r="V6" s="2">
        <f>'[1]Qc, Summer, S2'!V6*Main!$B$8</f>
        <v>0.17091527126402839</v>
      </c>
      <c r="W6" s="2">
        <f>'[1]Qc, Summer, S2'!W6*Main!$B$8</f>
        <v>7.7959642793857073E-2</v>
      </c>
      <c r="X6" s="2">
        <f>'[1]Qc, Summer, S2'!X6*Main!$B$8</f>
        <v>4.4691669521559368E-2</v>
      </c>
      <c r="Y6" s="2">
        <f>'[1]Qc, Summer, S2'!Y6*Main!$B$8</f>
        <v>-7.1593230655640896E-2</v>
      </c>
    </row>
    <row r="7" spans="1:25" x14ac:dyDescent="0.25">
      <c r="A7">
        <v>24</v>
      </c>
      <c r="B7" s="2">
        <f>'[1]Qc, Summer, S2'!B7*Main!$B$8</f>
        <v>0.83452811222681644</v>
      </c>
      <c r="C7" s="2">
        <f>'[1]Qc, Summer, S2'!C7*Main!$B$8</f>
        <v>0.92748458919078569</v>
      </c>
      <c r="D7" s="2">
        <f>'[1]Qc, Summer, S2'!D7*Main!$B$8</f>
        <v>0.70235630788541059</v>
      </c>
      <c r="E7" s="2">
        <f>'[1]Qc, Summer, S2'!E7*Main!$B$8</f>
        <v>0.82758968473124639</v>
      </c>
      <c r="F7" s="2">
        <f>'[1]Qc, Summer, S2'!F7*Main!$B$8</f>
        <v>0.84719602672770233</v>
      </c>
      <c r="G7" s="2">
        <f>'[1]Qc, Summer, S2'!G7*Main!$B$8</f>
        <v>0.86985045215593637</v>
      </c>
      <c r="H7" s="2">
        <f>'[1]Qc, Summer, S2'!H7*Main!$B$8</f>
        <v>0.84258991287655061</v>
      </c>
      <c r="I7" s="2">
        <f>'[1]Qc, Summer, S2'!I7*Main!$B$8</f>
        <v>1.5580083585351447</v>
      </c>
      <c r="J7" s="2">
        <f>'[1]Qc, Summer, S2'!J7*Main!$B$8</f>
        <v>1.789316415977555</v>
      </c>
      <c r="K7" s="2">
        <f>'[1]Qc, Summer, S2'!K7*Main!$B$8</f>
        <v>1.7853343040460725</v>
      </c>
      <c r="L7" s="2">
        <f>'[1]Qc, Summer, S2'!L7*Main!$B$8</f>
        <v>1.5602600326343772</v>
      </c>
      <c r="M7" s="2">
        <f>'[1]Qc, Summer, S2'!M7*Main!$B$8</f>
        <v>1.8634135518310693</v>
      </c>
      <c r="N7" s="2">
        <f>'[1]Qc, Summer, S2'!N7*Main!$B$8</f>
        <v>1.9416293744831665</v>
      </c>
      <c r="O7" s="2">
        <f>'[1]Qc, Summer, S2'!O7*Main!$B$8</f>
        <v>1.7920410274660368</v>
      </c>
      <c r="P7" s="2">
        <f>'[1]Qc, Summer, S2'!P7*Main!$B$8</f>
        <v>1.556404835794448</v>
      </c>
      <c r="Q7" s="2">
        <f>'[1]Qc, Summer, S2'!Q7*Main!$B$8</f>
        <v>1.3687612155936211</v>
      </c>
      <c r="R7" s="2">
        <f>'[1]Qc, Summer, S2'!R7*Main!$B$8</f>
        <v>1.6687610138806854</v>
      </c>
      <c r="S7" s="2">
        <f>'[1]Qc, Summer, S2'!S7*Main!$B$8</f>
        <v>1.6181103071470766</v>
      </c>
      <c r="T7" s="2">
        <f>'[1]Qc, Summer, S2'!T7*Main!$B$8</f>
        <v>1.2697731225634969</v>
      </c>
      <c r="U7" s="2">
        <f>'[1]Qc, Summer, S2'!U7*Main!$B$8</f>
        <v>1.1776629528942706</v>
      </c>
      <c r="V7" s="2">
        <f>'[1]Qc, Summer, S2'!V7*Main!$B$8</f>
        <v>1.3873540643827529</v>
      </c>
      <c r="W7" s="2">
        <f>'[1]Qc, Summer, S2'!W7*Main!$B$8</f>
        <v>1.0914781417601891</v>
      </c>
      <c r="X7" s="2">
        <f>'[1]Qc, Summer, S2'!X7*Main!$B$8</f>
        <v>0.83347402185469588</v>
      </c>
      <c r="Y7" s="2">
        <f>'[1]Qc, Summer, S2'!Y7*Main!$B$8</f>
        <v>0.92813469861193154</v>
      </c>
    </row>
    <row r="8" spans="1:25" x14ac:dyDescent="0.25">
      <c r="A8">
        <v>28</v>
      </c>
      <c r="B8" s="2">
        <f>'[1]Qc, Summer, S2'!B8*Main!$B$8</f>
        <v>-0.4626458448021265</v>
      </c>
      <c r="C8" s="2">
        <f>'[1]Qc, Summer, S2'!C8*Main!$B$8</f>
        <v>-0.47796840268753704</v>
      </c>
      <c r="D8" s="2">
        <f>'[1]Qc, Summer, S2'!D8*Main!$B$8</f>
        <v>-0.50300957590076789</v>
      </c>
      <c r="E8" s="2">
        <f>'[1]Qc, Summer, S2'!E8*Main!$B$8</f>
        <v>-0.51984653204370956</v>
      </c>
      <c r="F8" s="2">
        <f>'[1]Qc, Summer, S2'!F8*Main!$B$8</f>
        <v>-0.48640944743059666</v>
      </c>
      <c r="G8" s="2">
        <f>'[1]Qc, Summer, S2'!G8*Main!$B$8</f>
        <v>-0.52455224601299477</v>
      </c>
      <c r="H8" s="2">
        <f>'[1]Qc, Summer, S2'!H8*Main!$B$8</f>
        <v>-0.45494197799763736</v>
      </c>
      <c r="I8" s="2">
        <f>'[1]Qc, Summer, S2'!I8*Main!$B$8</f>
        <v>-0.20739215017720028</v>
      </c>
      <c r="J8" s="2">
        <f>'[1]Qc, Summer, S2'!J8*Main!$B$8</f>
        <v>-3.7275703189604256E-2</v>
      </c>
      <c r="K8" s="2">
        <f>'[1]Qc, Summer, S2'!K8*Main!$B$8</f>
        <v>-2.7762325457767276E-2</v>
      </c>
      <c r="L8" s="2">
        <f>'[1]Qc, Summer, S2'!L8*Main!$B$8</f>
        <v>6.3493476225634976E-2</v>
      </c>
      <c r="M8" s="2">
        <f>'[1]Qc, Summer, S2'!M8*Main!$B$8</f>
        <v>2.1319744683992916E-2</v>
      </c>
      <c r="N8" s="2">
        <f>'[1]Qc, Summer, S2'!N8*Main!$B$8</f>
        <v>5.4248450974601322E-3</v>
      </c>
      <c r="O8" s="2">
        <f>'[1]Qc, Summer, S2'!O8*Main!$B$8</f>
        <v>3.7053071470761977E-3</v>
      </c>
      <c r="P8" s="2">
        <f>'[1]Qc, Summer, S2'!P8*Main!$B$8</f>
        <v>-5.352373936798583E-2</v>
      </c>
      <c r="Q8" s="2">
        <f>'[1]Qc, Summer, S2'!Q8*Main!$B$8</f>
        <v>-9.3035713230951E-2</v>
      </c>
      <c r="R8" s="2">
        <f>'[1]Qc, Summer, S2'!R8*Main!$B$8</f>
        <v>-0.13719341907855881</v>
      </c>
      <c r="S8" s="2">
        <f>'[1]Qc, Summer, S2'!S8*Main!$B$8</f>
        <v>-0.17424848124630837</v>
      </c>
      <c r="T8" s="2">
        <f>'[1]Qc, Summer, S2'!T8*Main!$B$8</f>
        <v>-0.15138242188422918</v>
      </c>
      <c r="U8" s="2">
        <f>'[1]Qc, Summer, S2'!U8*Main!$B$8</f>
        <v>-0.18658525472533966</v>
      </c>
      <c r="V8" s="2">
        <f>'[1]Qc, Summer, S2'!V8*Main!$B$8</f>
        <v>-0.13278196928529237</v>
      </c>
      <c r="W8" s="2">
        <f>'[1]Qc, Summer, S2'!W8*Main!$B$8</f>
        <v>-0.24525647962197286</v>
      </c>
      <c r="X8" s="2">
        <f>'[1]Qc, Summer, S2'!X8*Main!$B$8</f>
        <v>-0.30801437699350276</v>
      </c>
      <c r="Y8" s="2">
        <f>'[1]Qc, Summer, S2'!Y8*Main!$B$8</f>
        <v>-0.33430649113998817</v>
      </c>
    </row>
    <row r="9" spans="1:25" x14ac:dyDescent="0.25">
      <c r="A9">
        <v>6</v>
      </c>
      <c r="B9" s="2">
        <f>'[1]Qc, Summer, S2'!B9*Main!$B$8</f>
        <v>-1.9555329243945663</v>
      </c>
      <c r="C9" s="2">
        <f>'[1]Qc, Summer, S2'!C9*Main!$B$8</f>
        <v>-1.9690807922327236</v>
      </c>
      <c r="D9" s="2">
        <f>'[1]Qc, Summer, S2'!D9*Main!$B$8</f>
        <v>-1.9874854059362084</v>
      </c>
      <c r="E9" s="2">
        <f>'[1]Qc, Summer, S2'!E9*Main!$B$8</f>
        <v>-1.9982579810986418</v>
      </c>
      <c r="F9" s="2">
        <f>'[1]Qc, Summer, S2'!F9*Main!$B$8</f>
        <v>-1.9714544209982285</v>
      </c>
      <c r="G9" s="2">
        <f>'[1]Qc, Summer, S2'!G9*Main!$B$8</f>
        <v>-1.9245298747785</v>
      </c>
      <c r="H9" s="2">
        <f>'[1]Qc, Summer, S2'!H9*Main!$B$8</f>
        <v>-1.6357590107796811</v>
      </c>
      <c r="I9" s="2">
        <f>'[1]Qc, Summer, S2'!I9*Main!$B$8</f>
        <v>-1.3497832485233316</v>
      </c>
      <c r="J9" s="2">
        <f>'[1]Qc, Summer, S2'!J9*Main!$B$8</f>
        <v>-1.3243673347607798</v>
      </c>
      <c r="K9" s="2">
        <f>'[1]Qc, Summer, S2'!K9*Main!$B$8</f>
        <v>-1.3032604314825755</v>
      </c>
      <c r="L9" s="2">
        <f>'[1]Qc, Summer, S2'!L9*Main!$B$8</f>
        <v>-1.2817153137920854</v>
      </c>
      <c r="M9" s="2">
        <f>'[1]Qc, Summer, S2'!M9*Main!$B$8</f>
        <v>-1.267546609568813</v>
      </c>
      <c r="N9" s="2">
        <f>'[1]Qc, Summer, S2'!N9*Main!$B$8</f>
        <v>-1.2974541557885413</v>
      </c>
      <c r="O9" s="2">
        <f>'[1]Qc, Summer, S2'!O9*Main!$B$8</f>
        <v>-1.3474826228588306</v>
      </c>
      <c r="P9" s="2">
        <f>'[1]Qc, Summer, S2'!P9*Main!$B$8</f>
        <v>-1.4814275507974013</v>
      </c>
      <c r="Q9" s="2">
        <f>'[1]Qc, Summer, S2'!Q9*Main!$B$8</f>
        <v>-1.5478156636148852</v>
      </c>
      <c r="R9" s="2">
        <f>'[1]Qc, Summer, S2'!R9*Main!$B$8</f>
        <v>-1.6024506687832254</v>
      </c>
      <c r="S9" s="2">
        <f>'[1]Qc, Summer, S2'!S9*Main!$B$8</f>
        <v>-1.6076331383638514</v>
      </c>
      <c r="T9" s="2">
        <f>'[1]Qc, Summer, S2'!T9*Main!$B$8</f>
        <v>-1.6380232817483757</v>
      </c>
      <c r="U9" s="2">
        <f>'[1]Qc, Summer, S2'!U9*Main!$B$8</f>
        <v>-1.6930735919964564</v>
      </c>
      <c r="V9" s="2">
        <f>'[1]Qc, Summer, S2'!V9*Main!$B$8</f>
        <v>-1.8005176763142356</v>
      </c>
      <c r="W9" s="2">
        <f>'[1]Qc, Summer, S2'!W9*Main!$B$8</f>
        <v>-1.8770211079444776</v>
      </c>
      <c r="X9" s="2">
        <f>'[1]Qc, Summer, S2'!X9*Main!$B$8</f>
        <v>-1.9033864536326048</v>
      </c>
      <c r="Y9" s="2">
        <f>'[1]Qc, Summer, S2'!Y9*Main!$B$8</f>
        <v>-1.9401957463083288</v>
      </c>
    </row>
    <row r="10" spans="1:25" x14ac:dyDescent="0.25">
      <c r="A10">
        <v>30</v>
      </c>
      <c r="B10" s="2">
        <f>'[1]Qc, Summer, S2'!B10*Main!$B$8</f>
        <v>5.9978394861193171E-3</v>
      </c>
      <c r="C10" s="2">
        <f>'[1]Qc, Summer, S2'!C10*Main!$B$8</f>
        <v>-5.5305184731246321E-2</v>
      </c>
      <c r="D10" s="2">
        <f>'[1]Qc, Summer, S2'!D10*Main!$B$8</f>
        <v>-7.0815847164796233E-2</v>
      </c>
      <c r="E10" s="2">
        <f>'[1]Qc, Summer, S2'!E10*Main!$B$8</f>
        <v>-8.9829091996456001E-2</v>
      </c>
      <c r="F10" s="2">
        <f>'[1]Qc, Summer, S2'!F10*Main!$B$8</f>
        <v>-8.5538389397519204E-2</v>
      </c>
      <c r="G10" s="2">
        <f>'[1]Qc, Summer, S2'!G10*Main!$B$8</f>
        <v>-9.8838268606024821E-2</v>
      </c>
      <c r="H10" s="2">
        <f>'[1]Qc, Summer, S2'!H10*Main!$B$8</f>
        <v>-0.18596001269935031</v>
      </c>
      <c r="I10" s="2">
        <f>'[1]Qc, Summer, S2'!I10*Main!$B$8</f>
        <v>-6.055958047844065E-2</v>
      </c>
      <c r="J10" s="2">
        <f>'[1]Qc, Summer, S2'!J10*Main!$B$8</f>
        <v>-9.332697504430007E-2</v>
      </c>
      <c r="K10" s="2">
        <f>'[1]Qc, Summer, S2'!K10*Main!$B$8</f>
        <v>-3.2030086089781459E-2</v>
      </c>
      <c r="L10" s="2">
        <f>'[1]Qc, Summer, S2'!L10*Main!$B$8</f>
        <v>-5.9652377436503266E-4</v>
      </c>
      <c r="M10" s="2">
        <f>'[1]Qc, Summer, S2'!M10*Main!$B$8</f>
        <v>2.5102036326048436E-2</v>
      </c>
      <c r="N10" s="2">
        <f>'[1]Qc, Summer, S2'!N10*Main!$B$8</f>
        <v>8.5961983608978165E-2</v>
      </c>
      <c r="O10" s="2">
        <f>'[1]Qc, Summer, S2'!O10*Main!$B$8</f>
        <v>8.7058890283520401E-2</v>
      </c>
      <c r="P10" s="2">
        <f>'[1]Qc, Summer, S2'!P10*Main!$B$8</f>
        <v>6.6679341996456004E-2</v>
      </c>
      <c r="Q10" s="2">
        <f>'[1]Qc, Summer, S2'!Q10*Main!$B$8</f>
        <v>0.1532213363851152</v>
      </c>
      <c r="R10" s="2">
        <f>'[1]Qc, Summer, S2'!R10*Main!$B$8</f>
        <v>0.13006904090372123</v>
      </c>
      <c r="S10" s="2">
        <f>'[1]Qc, Summer, S2'!S10*Main!$B$8</f>
        <v>0.11301862330183109</v>
      </c>
      <c r="T10" s="2">
        <f>'[1]Qc, Summer, S2'!T10*Main!$B$8</f>
        <v>9.3598656231541663E-2</v>
      </c>
      <c r="U10" s="2">
        <f>'[1]Qc, Summer, S2'!U10*Main!$B$8</f>
        <v>9.5785942705256963E-2</v>
      </c>
      <c r="V10" s="2">
        <f>'[1]Qc, Summer, S2'!V10*Main!$B$8</f>
        <v>0.13538374497932665</v>
      </c>
      <c r="W10" s="2">
        <f>'[1]Qc, Summer, S2'!W10*Main!$B$8</f>
        <v>0.12185056261075017</v>
      </c>
      <c r="X10" s="2">
        <f>'[1]Qc, Summer, S2'!X10*Main!$B$8</f>
        <v>-1.1990131128174838E-2</v>
      </c>
      <c r="Y10" s="2">
        <f>'[1]Qc, Summer, S2'!Y10*Main!$B$8</f>
        <v>-1.955898951565269E-2</v>
      </c>
    </row>
    <row r="11" spans="1:25" x14ac:dyDescent="0.25">
      <c r="A11">
        <v>40</v>
      </c>
      <c r="B11" s="2">
        <f>'[1]Qc, Summer, S2'!B11*Main!$B$8</f>
        <v>-0.27861638393384525</v>
      </c>
      <c r="C11" s="2">
        <f>'[1]Qc, Summer, S2'!C11*Main!$B$8</f>
        <v>-0.31133717660956883</v>
      </c>
      <c r="D11" s="2">
        <f>'[1]Qc, Summer, S2'!D11*Main!$B$8</f>
        <v>-0.3193252562020083</v>
      </c>
      <c r="E11" s="2">
        <f>'[1]Qc, Summer, S2'!E11*Main!$B$8</f>
        <v>-0.31537496278795046</v>
      </c>
      <c r="F11" s="2">
        <f>'[1]Qc, Summer, S2'!F11*Main!$B$8</f>
        <v>-0.32594775029533379</v>
      </c>
      <c r="G11" s="2">
        <f>'[1]Qc, Summer, S2'!G11*Main!$B$8</f>
        <v>-0.33502199985233316</v>
      </c>
      <c r="H11" s="2">
        <f>'[1]Qc, Summer, S2'!H11*Main!$B$8</f>
        <v>-0.10591934096278798</v>
      </c>
      <c r="I11" s="2">
        <f>'[1]Qc, Summer, S2'!I11*Main!$B$8</f>
        <v>9.3483358978145317E-2</v>
      </c>
      <c r="J11" s="2">
        <f>'[1]Qc, Summer, S2'!J11*Main!$B$8</f>
        <v>0.21267670008860018</v>
      </c>
      <c r="K11" s="2">
        <f>'[1]Qc, Summer, S2'!K11*Main!$B$8</f>
        <v>0.22487732294743062</v>
      </c>
      <c r="L11" s="2">
        <f>'[1]Qc, Summer, S2'!L11*Main!$B$8</f>
        <v>9.5340613998818685E-2</v>
      </c>
      <c r="M11" s="2">
        <f>'[1]Qc, Summer, S2'!M11*Main!$B$8</f>
        <v>0.23171034140578856</v>
      </c>
      <c r="N11" s="2">
        <f>'[1]Qc, Summer, S2'!N11*Main!$B$8</f>
        <v>0.24909359701712938</v>
      </c>
      <c r="O11" s="2">
        <f>'[1]Qc, Summer, S2'!O11*Main!$B$8</f>
        <v>0.23932870614294158</v>
      </c>
      <c r="P11" s="2">
        <f>'[1]Qc, Summer, S2'!P11*Main!$B$8</f>
        <v>0.18941204444772597</v>
      </c>
      <c r="Q11" s="2">
        <f>'[1]Qc, Summer, S2'!Q11*Main!$B$8</f>
        <v>8.1213061724748986E-2</v>
      </c>
      <c r="R11" s="2">
        <f>'[1]Qc, Summer, S2'!R11*Main!$B$8</f>
        <v>4.076320850561134E-2</v>
      </c>
      <c r="S11" s="2">
        <f>'[1]Qc, Summer, S2'!S11*Main!$B$8</f>
        <v>4.0628852776137044E-2</v>
      </c>
      <c r="T11" s="2">
        <f>'[1]Qc, Summer, S2'!T11*Main!$B$8</f>
        <v>4.1463346426461913E-2</v>
      </c>
      <c r="U11" s="2">
        <f>'[1]Qc, Summer, S2'!U11*Main!$B$8</f>
        <v>8.2819521559362091E-2</v>
      </c>
      <c r="V11" s="2">
        <f>'[1]Qc, Summer, S2'!V11*Main!$B$8</f>
        <v>0.11881716464855289</v>
      </c>
      <c r="W11" s="2">
        <f>'[1]Qc, Summer, S2'!W11*Main!$B$8</f>
        <v>1.6260600413467219E-2</v>
      </c>
      <c r="X11" s="2">
        <f>'[1]Qc, Summer, S2'!X11*Main!$B$8</f>
        <v>-0.12270825930301242</v>
      </c>
      <c r="Y11" s="2">
        <f>'[1]Qc, Summer, S2'!Y11*Main!$B$8</f>
        <v>-0.20631123434731249</v>
      </c>
    </row>
    <row r="12" spans="1:25" x14ac:dyDescent="0.25">
      <c r="A12">
        <v>14</v>
      </c>
      <c r="B12" s="2">
        <f>'[1]Qc, Summer, S2'!B12*Main!$B$8</f>
        <v>-0.34670944713526286</v>
      </c>
      <c r="C12" s="2">
        <f>'[1]Qc, Summer, S2'!C12*Main!$B$8</f>
        <v>-0.37285718679858243</v>
      </c>
      <c r="D12" s="2">
        <f>'[1]Qc, Summer, S2'!D12*Main!$B$8</f>
        <v>-0.38947001004134674</v>
      </c>
      <c r="E12" s="2">
        <f>'[1]Qc, Summer, S2'!E12*Main!$B$8</f>
        <v>-0.39537895348493801</v>
      </c>
      <c r="F12" s="2">
        <f>'[1]Qc, Summer, S2'!F12*Main!$B$8</f>
        <v>-0.3851000385410514</v>
      </c>
      <c r="G12" s="2">
        <f>'[1]Qc, Summer, S2'!G12*Main!$B$8</f>
        <v>-0.38638945540460728</v>
      </c>
      <c r="H12" s="2">
        <f>'[1]Qc, Summer, S2'!H12*Main!$B$8</f>
        <v>-0.3047383750738335</v>
      </c>
      <c r="I12" s="2">
        <f>'[1]Qc, Summer, S2'!I12*Main!$B$8</f>
        <v>-0.25298208092144125</v>
      </c>
      <c r="J12" s="2">
        <f>'[1]Qc, Summer, S2'!J12*Main!$B$8</f>
        <v>-0.21287638984051982</v>
      </c>
      <c r="K12" s="2">
        <f>'[1]Qc, Summer, S2'!K12*Main!$B$8</f>
        <v>-0.16445193502658007</v>
      </c>
      <c r="L12" s="2">
        <f>'[1]Qc, Summer, S2'!L12*Main!$B$8</f>
        <v>-0.16530675989367991</v>
      </c>
      <c r="M12" s="2">
        <f>'[1]Qc, Summer, S2'!M12*Main!$B$8</f>
        <v>-0.17689245318960428</v>
      </c>
      <c r="N12" s="2">
        <f>'[1]Qc, Summer, S2'!N12*Main!$B$8</f>
        <v>-0.20772534716479621</v>
      </c>
      <c r="O12" s="2">
        <f>'[1]Qc, Summer, S2'!O12*Main!$B$8</f>
        <v>-0.21380421780862377</v>
      </c>
      <c r="P12" s="2">
        <f>'[1]Qc, Summer, S2'!P12*Main!$B$8</f>
        <v>-0.23983790032486713</v>
      </c>
      <c r="Q12" s="2">
        <f>'[1]Qc, Summer, S2'!Q12*Main!$B$8</f>
        <v>-0.24006281645008862</v>
      </c>
      <c r="R12" s="2">
        <f>'[1]Qc, Summer, S2'!R12*Main!$B$8</f>
        <v>-0.24365227155936212</v>
      </c>
      <c r="S12" s="2">
        <f>'[1]Qc, Summer, S2'!S12*Main!$B$8</f>
        <v>-0.18848258476077973</v>
      </c>
      <c r="T12" s="2">
        <f>'[1]Qc, Summer, S2'!T12*Main!$B$8</f>
        <v>-0.1700212525103367</v>
      </c>
      <c r="U12" s="2">
        <f>'[1]Qc, Summer, S2'!U12*Main!$B$8</f>
        <v>-0.19369116184288249</v>
      </c>
      <c r="V12" s="2">
        <f>'[1]Qc, Summer, S2'!V12*Main!$B$8</f>
        <v>-0.1605118561724749</v>
      </c>
      <c r="W12" s="2">
        <f>'[1]Qc, Summer, S2'!W12*Main!$B$8</f>
        <v>-0.20397787640283524</v>
      </c>
      <c r="X12" s="2">
        <f>'[1]Qc, Summer, S2'!X12*Main!$B$8</f>
        <v>-0.23355278041937394</v>
      </c>
      <c r="Y12" s="2">
        <f>'[1]Qc, Summer, S2'!Y12*Main!$B$8</f>
        <v>-0.26382583165977558</v>
      </c>
    </row>
    <row r="13" spans="1:25" x14ac:dyDescent="0.25">
      <c r="A13">
        <v>34</v>
      </c>
      <c r="B13" s="2">
        <f>'[1]Qc, Summer, S2'!B13*Main!$B$8</f>
        <v>-0.6100058512994686</v>
      </c>
      <c r="C13" s="2">
        <f>'[1]Qc, Summer, S2'!C13*Main!$B$8</f>
        <v>-0.36894458608978148</v>
      </c>
      <c r="D13" s="2">
        <f>'[1]Qc, Summer, S2'!D13*Main!$B$8</f>
        <v>-0.46631845230360319</v>
      </c>
      <c r="E13" s="2">
        <f>'[1]Qc, Summer, S2'!E13*Main!$B$8</f>
        <v>-0.36724612994683997</v>
      </c>
      <c r="F13" s="2">
        <f>'[1]Qc, Summer, S2'!F13*Main!$B$8</f>
        <v>-0.42127850871234507</v>
      </c>
      <c r="G13" s="2">
        <f>'[1]Qc, Summer, S2'!G13*Main!$B$8</f>
        <v>-0.22606785764914358</v>
      </c>
      <c r="H13" s="2">
        <f>'[1]Qc, Summer, S2'!H13*Main!$B$8</f>
        <v>-0.76187589604252814</v>
      </c>
      <c r="I13" s="2">
        <f>'[1]Qc, Summer, S2'!I13*Main!$B$8</f>
        <v>-0.59904546529828717</v>
      </c>
      <c r="J13" s="2">
        <f>'[1]Qc, Summer, S2'!J13*Main!$B$8</f>
        <v>-0.44420373419964565</v>
      </c>
      <c r="K13" s="2">
        <f>'[1]Qc, Summer, S2'!K13*Main!$B$8</f>
        <v>-0.52270461813349089</v>
      </c>
      <c r="L13" s="2">
        <f>'[1]Qc, Summer, S2'!L13*Main!$B$8</f>
        <v>-0.54134625531600722</v>
      </c>
      <c r="M13" s="2">
        <f>'[1]Qc, Summer, S2'!M13*Main!$B$8</f>
        <v>-0.49294872386296523</v>
      </c>
      <c r="N13" s="2">
        <f>'[1]Qc, Summer, S2'!N13*Main!$B$8</f>
        <v>0.2469102266686356</v>
      </c>
      <c r="O13" s="2">
        <f>'[1]Qc, Summer, S2'!O13*Main!$B$8</f>
        <v>0.12529773183697582</v>
      </c>
      <c r="P13" s="2">
        <f>'[1]Qc, Summer, S2'!P13*Main!$B$8</f>
        <v>-0.70101186946249272</v>
      </c>
      <c r="Q13" s="2">
        <f>'[1]Qc, Summer, S2'!Q13*Main!$B$8</f>
        <v>-0.23610283062610751</v>
      </c>
      <c r="R13" s="2">
        <f>'[1]Qc, Summer, S2'!R13*Main!$B$8</f>
        <v>-0.27203429119905498</v>
      </c>
      <c r="S13" s="2">
        <f>'[1]Qc, Summer, S2'!S13*Main!$B$8</f>
        <v>-0.15833449054932078</v>
      </c>
      <c r="T13" s="2">
        <f>'[1]Qc, Summer, S2'!T13*Main!$B$8</f>
        <v>7.3132006792675777E-3</v>
      </c>
      <c r="U13" s="2">
        <f>'[1]Qc, Summer, S2'!U13*Main!$B$8</f>
        <v>0.48117750413467225</v>
      </c>
      <c r="V13" s="2">
        <f>'[1]Qc, Summer, S2'!V13*Main!$B$8</f>
        <v>1.0734089768163027</v>
      </c>
      <c r="W13" s="2">
        <f>'[1]Qc, Summer, S2'!W13*Main!$B$8</f>
        <v>1.0691257148552866</v>
      </c>
      <c r="X13" s="2">
        <f>'[1]Qc, Summer, S2'!X13*Main!$B$8</f>
        <v>1.0146305479917308</v>
      </c>
      <c r="Y13" s="2">
        <f>'[1]Qc, Summer, S2'!Y13*Main!$B$8</f>
        <v>1.065729553160071</v>
      </c>
    </row>
    <row r="14" spans="1:25" x14ac:dyDescent="0.25">
      <c r="A14">
        <v>3</v>
      </c>
      <c r="B14" s="2">
        <f>'[1]Qc, Summer, S2'!B14*Main!$B$8</f>
        <v>0.54889729533372722</v>
      </c>
      <c r="C14" s="2">
        <f>'[1]Qc, Summer, S2'!C14*Main!$B$8</f>
        <v>0.51118474837566463</v>
      </c>
      <c r="D14" s="2">
        <f>'[1]Qc, Summer, S2'!D14*Main!$B$8</f>
        <v>0.38426978735971656</v>
      </c>
      <c r="E14" s="2">
        <f>'[1]Qc, Summer, S2'!E14*Main!$B$8</f>
        <v>0.34637700073833433</v>
      </c>
      <c r="F14" s="2">
        <f>'[1]Qc, Summer, S2'!F14*Main!$B$8</f>
        <v>0.3184559090372121</v>
      </c>
      <c r="G14" s="2">
        <f>'[1]Qc, Summer, S2'!G14*Main!$B$8</f>
        <v>0.39986275369167162</v>
      </c>
      <c r="H14" s="2">
        <f>'[1]Qc, Summer, S2'!H14*Main!$B$8</f>
        <v>1.3167215245126995</v>
      </c>
      <c r="I14" s="2">
        <f>'[1]Qc, Summer, S2'!I14*Main!$B$8</f>
        <v>1.758565401653869</v>
      </c>
      <c r="J14" s="2">
        <f>'[1]Qc, Summer, S2'!J14*Main!$B$8</f>
        <v>2.2558811272888368</v>
      </c>
      <c r="K14" s="2">
        <f>'[1]Qc, Summer, S2'!K14*Main!$B$8</f>
        <v>2.1507258876255171</v>
      </c>
      <c r="L14" s="2">
        <f>'[1]Qc, Summer, S2'!L14*Main!$B$8</f>
        <v>2.0977856509155348</v>
      </c>
      <c r="M14" s="2">
        <f>'[1]Qc, Summer, S2'!M14*Main!$B$8</f>
        <v>2.0714970939161255</v>
      </c>
      <c r="N14" s="2">
        <f>'[1]Qc, Summer, S2'!N14*Main!$B$8</f>
        <v>2.2388392598936804</v>
      </c>
      <c r="O14" s="2">
        <f>'[1]Qc, Summer, S2'!O14*Main!$B$8</f>
        <v>2.0551785022150031</v>
      </c>
      <c r="P14" s="2">
        <f>'[1]Qc, Summer, S2'!P14*Main!$B$8</f>
        <v>1.8876563250147671</v>
      </c>
      <c r="Q14" s="2">
        <f>'[1]Qc, Summer, S2'!Q14*Main!$B$8</f>
        <v>1.7538547272593035</v>
      </c>
      <c r="R14" s="2">
        <f>'[1]Qc, Summer, S2'!R14*Main!$B$8</f>
        <v>1.7360856354105143</v>
      </c>
      <c r="S14" s="2">
        <f>'[1]Qc, Summer, S2'!S14*Main!$B$8</f>
        <v>1.7587498185174251</v>
      </c>
      <c r="T14" s="2">
        <f>'[1]Qc, Summer, S2'!T14*Main!$B$8</f>
        <v>1.4628534341405788</v>
      </c>
      <c r="U14" s="2">
        <f>'[1]Qc, Summer, S2'!U14*Main!$B$8</f>
        <v>1.3406543690194921</v>
      </c>
      <c r="V14" s="2">
        <f>'[1]Qc, Summer, S2'!V14*Main!$B$8</f>
        <v>1.4211530642350858</v>
      </c>
      <c r="W14" s="2">
        <f>'[1]Qc, Summer, S2'!W14*Main!$B$8</f>
        <v>0.99454454592439456</v>
      </c>
      <c r="X14" s="2">
        <f>'[1]Qc, Summer, S2'!X14*Main!$B$8</f>
        <v>0.43648505138806859</v>
      </c>
      <c r="Y14" s="2">
        <f>'[1]Qc, Summer, S2'!Y14*Main!$B$8</f>
        <v>0.46766821012994692</v>
      </c>
    </row>
    <row r="15" spans="1:25" x14ac:dyDescent="0.25">
      <c r="A15">
        <v>20</v>
      </c>
      <c r="B15" s="2">
        <f>'[1]Qc, Summer, S2'!B15*Main!$B$8</f>
        <v>0.14862158623744834</v>
      </c>
      <c r="C15" s="2">
        <f>'[1]Qc, Summer, S2'!C15*Main!$B$8</f>
        <v>0.15055700059066748</v>
      </c>
      <c r="D15" s="2">
        <f>'[1]Qc, Summer, S2'!D15*Main!$B$8</f>
        <v>0.15299566966922626</v>
      </c>
      <c r="E15" s="2">
        <f>'[1]Qc, Summer, S2'!E15*Main!$B$8</f>
        <v>0.15351400147666866</v>
      </c>
      <c r="F15" s="2">
        <f>'[1]Qc, Summer, S2'!F15*Main!$B$8</f>
        <v>0.16017203440637923</v>
      </c>
      <c r="G15" s="2">
        <f>'[1]Qc, Summer, S2'!G15*Main!$B$8</f>
        <v>0.15012195171293566</v>
      </c>
      <c r="H15" s="2">
        <f>'[1]Qc, Summer, S2'!H15*Main!$B$8</f>
        <v>0.13737577997637335</v>
      </c>
      <c r="I15" s="2">
        <f>'[1]Qc, Summer, S2'!I15*Main!$B$8</f>
        <v>0.12309448715298289</v>
      </c>
      <c r="J15" s="2">
        <f>'[1]Qc, Summer, S2'!J15*Main!$B$8</f>
        <v>9.9841416715888961E-2</v>
      </c>
      <c r="K15" s="2">
        <f>'[1]Qc, Summer, S2'!K15*Main!$B$8</f>
        <v>6.8525011813349107E-2</v>
      </c>
      <c r="L15" s="2">
        <f>'[1]Qc, Summer, S2'!L15*Main!$B$8</f>
        <v>7.5888730507974012E-2</v>
      </c>
      <c r="M15" s="2">
        <f>'[1]Qc, Summer, S2'!M15*Main!$B$8</f>
        <v>9.1362777170702916E-2</v>
      </c>
      <c r="N15" s="2">
        <f>'[1]Qc, Summer, S2'!N15*Main!$B$8</f>
        <v>6.6272456585942136E-2</v>
      </c>
      <c r="O15" s="2">
        <f>'[1]Qc, Summer, S2'!O15*Main!$B$8</f>
        <v>9.4220830626107518E-2</v>
      </c>
      <c r="P15" s="2">
        <f>'[1]Qc, Summer, S2'!P15*Main!$B$8</f>
        <v>0.10742124025398703</v>
      </c>
      <c r="Q15" s="2">
        <f>'[1]Qc, Summer, S2'!Q15*Main!$B$8</f>
        <v>0.10781846588895454</v>
      </c>
      <c r="R15" s="2">
        <f>'[1]Qc, Summer, S2'!R15*Main!$B$8</f>
        <v>0.1024791228588305</v>
      </c>
      <c r="S15" s="2">
        <f>'[1]Qc, Summer, S2'!S15*Main!$B$8</f>
        <v>0.10534667291789725</v>
      </c>
      <c r="T15" s="2">
        <f>'[1]Qc, Summer, S2'!T15*Main!$B$8</f>
        <v>9.5207400472533968E-2</v>
      </c>
      <c r="U15" s="2">
        <f>'[1]Qc, Summer, S2'!U15*Main!$B$8</f>
        <v>0.11619659155345542</v>
      </c>
      <c r="V15" s="2">
        <f>'[1]Qc, Summer, S2'!V15*Main!$B$8</f>
        <v>0.12317000310100415</v>
      </c>
      <c r="W15" s="2">
        <f>'[1]Qc, Summer, S2'!W15*Main!$B$8</f>
        <v>0.14242891952155939</v>
      </c>
      <c r="X15" s="2">
        <f>'[1]Qc, Summer, S2'!X15*Main!$B$8</f>
        <v>0.13008581497342001</v>
      </c>
      <c r="Y15" s="2">
        <f>'[1]Qc, Summer, S2'!Y15*Main!$B$8</f>
        <v>0.1320660689604253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0.72039923479031309</v>
      </c>
      <c r="C2" s="2">
        <f>'[1]Qc, Summer, S3'!C2*Main!$B$8</f>
        <v>0.78971964427052588</v>
      </c>
      <c r="D2" s="2">
        <f>'[1]Qc, Summer, S3'!D2*Main!$B$8</f>
        <v>0.74914982708210298</v>
      </c>
      <c r="E2" s="2">
        <f>'[1]Qc, Summer, S3'!E2*Main!$B$8</f>
        <v>0.74782516509155361</v>
      </c>
      <c r="F2" s="2">
        <f>'[1]Qc, Summer, S3'!F2*Main!$B$8</f>
        <v>0.73292636458948623</v>
      </c>
      <c r="G2" s="2">
        <f>'[1]Qc, Summer, S3'!G2*Main!$B$8</f>
        <v>0.77528820067926763</v>
      </c>
      <c r="H2" s="2">
        <f>'[1]Qc, Summer, S3'!H2*Main!$B$8</f>
        <v>0.79495436148848209</v>
      </c>
      <c r="I2" s="2">
        <f>'[1]Qc, Summer, S3'!I2*Main!$B$8</f>
        <v>1.4913952969580631</v>
      </c>
      <c r="J2" s="2">
        <f>'[1]Qc, Summer, S3'!J2*Main!$B$8</f>
        <v>1.7341888275251034</v>
      </c>
      <c r="K2" s="2">
        <f>'[1]Qc, Summer, S3'!K2*Main!$B$8</f>
        <v>1.6723357508860013</v>
      </c>
      <c r="L2" s="2">
        <f>'[1]Qc, Summer, S3'!L2*Main!$B$8</f>
        <v>1.6288278933845248</v>
      </c>
      <c r="M2" s="2">
        <f>'[1]Qc, Summer, S3'!M2*Main!$B$8</f>
        <v>1.6324193718251625</v>
      </c>
      <c r="N2" s="2">
        <f>'[1]Qc, Summer, S3'!N2*Main!$B$8</f>
        <v>1.7350234843473129</v>
      </c>
      <c r="O2" s="2">
        <f>'[1]Qc, Summer, S3'!O2*Main!$B$8</f>
        <v>1.6780506503248673</v>
      </c>
      <c r="P2" s="2">
        <f>'[1]Qc, Summer, S3'!P2*Main!$B$8</f>
        <v>1.1786786978735975</v>
      </c>
      <c r="Q2" s="2">
        <f>'[1]Qc, Summer, S3'!Q2*Main!$B$8</f>
        <v>1.5412757344949795</v>
      </c>
      <c r="R2" s="2">
        <f>'[1]Qc, Summer, S3'!R2*Main!$B$8</f>
        <v>1.5602715199350268</v>
      </c>
      <c r="S2" s="2">
        <f>'[1]Qc, Summer, S3'!S2*Main!$B$8</f>
        <v>1.4652162609273482</v>
      </c>
      <c r="T2" s="2">
        <f>'[1]Qc, Summer, S3'!T2*Main!$B$8</f>
        <v>1.1576871571175431</v>
      </c>
      <c r="U2" s="2">
        <f>'[1]Qc, Summer, S3'!U2*Main!$B$8</f>
        <v>1.0499927671293563</v>
      </c>
      <c r="V2" s="2">
        <f>'[1]Qc, Summer, S3'!V2*Main!$B$8</f>
        <v>1.1009447870643829</v>
      </c>
      <c r="W2" s="2">
        <f>'[1]Qc, Summer, S3'!W2*Main!$B$8</f>
        <v>1.1074542030419374</v>
      </c>
      <c r="X2" s="2">
        <f>'[1]Qc, Summer, S3'!X2*Main!$B$8</f>
        <v>0.76437506925575904</v>
      </c>
      <c r="Y2" s="2">
        <f>'[1]Qc, Summer, S3'!Y2*Main!$B$8</f>
        <v>0.75482530419373906</v>
      </c>
    </row>
    <row r="3" spans="1:25" x14ac:dyDescent="0.25">
      <c r="A3">
        <v>17</v>
      </c>
      <c r="B3" s="2">
        <f>'[1]Qc, Summer, S3'!B3*Main!$B$8</f>
        <v>7.5134778499704692E-3</v>
      </c>
      <c r="C3" s="2">
        <f>'[1]Qc, Summer, S3'!C3*Main!$B$8</f>
        <v>-3.7126303012404022E-2</v>
      </c>
      <c r="D3" s="2">
        <f>'[1]Qc, Summer, S3'!D3*Main!$B$8</f>
        <v>-4.4089924246899011E-2</v>
      </c>
      <c r="E3" s="2">
        <f>'[1]Qc, Summer, S3'!E3*Main!$B$8</f>
        <v>-5.9753902982870651E-2</v>
      </c>
      <c r="F3" s="2">
        <f>'[1]Qc, Summer, S3'!F3*Main!$B$8</f>
        <v>-7.5992475191966946E-2</v>
      </c>
      <c r="G3" s="2">
        <f>'[1]Qc, Summer, S3'!G3*Main!$B$8</f>
        <v>-6.1647480064973434E-2</v>
      </c>
      <c r="H3" s="2">
        <f>'[1]Qc, Summer, S3'!H3*Main!$B$8</f>
        <v>-7.1960334760779676E-2</v>
      </c>
      <c r="I3" s="2">
        <f>'[1]Qc, Summer, S3'!I3*Main!$B$8</f>
        <v>0.18855327082102777</v>
      </c>
      <c r="J3" s="2">
        <f>'[1]Qc, Summer, S3'!J3*Main!$B$8</f>
        <v>0.24238188053750742</v>
      </c>
      <c r="K3" s="2">
        <f>'[1]Qc, Summer, S3'!K3*Main!$B$8</f>
        <v>0.31115112802717076</v>
      </c>
      <c r="L3" s="2">
        <f>'[1]Qc, Summer, S3'!L3*Main!$B$8</f>
        <v>0.17948538496751332</v>
      </c>
      <c r="M3" s="2">
        <f>'[1]Qc, Summer, S3'!M3*Main!$B$8</f>
        <v>0.16145267262256352</v>
      </c>
      <c r="N3" s="2">
        <f>'[1]Qc, Summer, S3'!N3*Main!$B$8</f>
        <v>0.1114010677790904</v>
      </c>
      <c r="O3" s="2">
        <f>'[1]Qc, Summer, S3'!O3*Main!$B$8</f>
        <v>0.14786495821027765</v>
      </c>
      <c r="P3" s="2">
        <f>'[1]Qc, Summer, S3'!P3*Main!$B$8</f>
        <v>6.3256224305965739E-2</v>
      </c>
      <c r="Q3" s="2">
        <f>'[1]Qc, Summer, S3'!Q3*Main!$B$8</f>
        <v>5.579146958062612E-2</v>
      </c>
      <c r="R3" s="2">
        <f>'[1]Qc, Summer, S3'!R3*Main!$B$8</f>
        <v>6.5224990992321333E-2</v>
      </c>
      <c r="S3" s="2">
        <f>'[1]Qc, Summer, S3'!S3*Main!$B$8</f>
        <v>0.118250664500886</v>
      </c>
      <c r="T3" s="2">
        <f>'[1]Qc, Summer, S3'!T3*Main!$B$8</f>
        <v>0.2246250265800355</v>
      </c>
      <c r="U3" s="2">
        <f>'[1]Qc, Summer, S3'!U3*Main!$B$8</f>
        <v>0.22944114264619025</v>
      </c>
      <c r="V3" s="2">
        <f>'[1]Qc, Summer, S3'!V3*Main!$B$8</f>
        <v>0.18234611444181925</v>
      </c>
      <c r="W3" s="2">
        <f>'[1]Qc, Summer, S3'!W3*Main!$B$8</f>
        <v>0.13911943473124633</v>
      </c>
      <c r="X3" s="2">
        <f>'[1]Qc, Summer, S3'!X3*Main!$B$8</f>
        <v>6.8144136001181341E-2</v>
      </c>
      <c r="Y3" s="2">
        <f>'[1]Qc, Summer, S3'!Y3*Main!$B$8</f>
        <v>1.2519787064382754E-2</v>
      </c>
    </row>
    <row r="4" spans="1:25" x14ac:dyDescent="0.25">
      <c r="A4">
        <v>38</v>
      </c>
      <c r="B4" s="2">
        <f>'[1]Qc, Summer, S3'!B4*Main!$B$8</f>
        <v>-0.12367436739515655</v>
      </c>
      <c r="C4" s="2">
        <f>'[1]Qc, Summer, S3'!C4*Main!$B$8</f>
        <v>-0.29188966612522155</v>
      </c>
      <c r="D4" s="2">
        <f>'[1]Qc, Summer, S3'!D4*Main!$B$8</f>
        <v>-0.51415787064382767</v>
      </c>
      <c r="E4" s="2">
        <f>'[1]Qc, Summer, S3'!E4*Main!$B$8</f>
        <v>-0.47525775871234499</v>
      </c>
      <c r="F4" s="2">
        <f>'[1]Qc, Summer, S3'!F4*Main!$B$8</f>
        <v>-0.48285579223272301</v>
      </c>
      <c r="G4" s="2">
        <f>'[1]Qc, Summer, S3'!G4*Main!$B$8</f>
        <v>-0.46231702082102782</v>
      </c>
      <c r="H4" s="2">
        <f>'[1]Qc, Summer, S3'!H4*Main!$B$8</f>
        <v>-2.8662153130537504E-2</v>
      </c>
      <c r="I4" s="2">
        <f>'[1]Qc, Summer, S3'!I4*Main!$B$8</f>
        <v>0.55369059997046677</v>
      </c>
      <c r="J4" s="2">
        <f>'[1]Qc, Summer, S3'!J4*Main!$B$8</f>
        <v>0.7229859334022446</v>
      </c>
      <c r="K4" s="2">
        <f>'[1]Qc, Summer, S3'!K4*Main!$B$8</f>
        <v>0.73125545186060259</v>
      </c>
      <c r="L4" s="2">
        <f>'[1]Qc, Summer, S3'!L4*Main!$B$8</f>
        <v>0.6106354663319552</v>
      </c>
      <c r="M4" s="2">
        <f>'[1]Qc, Summer, S3'!M4*Main!$B$8</f>
        <v>0.76631668414057896</v>
      </c>
      <c r="N4" s="2">
        <f>'[1]Qc, Summer, S3'!N4*Main!$B$8</f>
        <v>0.69218991627288851</v>
      </c>
      <c r="O4" s="2">
        <f>'[1]Qc, Summer, S3'!O4*Main!$B$8</f>
        <v>0.60276558845245132</v>
      </c>
      <c r="P4" s="2">
        <f>'[1]Qc, Summer, S3'!P4*Main!$B$8</f>
        <v>0.4364217733313645</v>
      </c>
      <c r="Q4" s="2">
        <f>'[1]Qc, Summer, S3'!Q4*Main!$B$8</f>
        <v>0.27246907900177203</v>
      </c>
      <c r="R4" s="2">
        <f>'[1]Qc, Summer, S3'!R4*Main!$B$8</f>
        <v>0.33597831763142355</v>
      </c>
      <c r="S4" s="2">
        <f>'[1]Qc, Summer, S3'!S4*Main!$B$8</f>
        <v>0.29925622401063207</v>
      </c>
      <c r="T4" s="2">
        <f>'[1]Qc, Summer, S3'!T4*Main!$B$8</f>
        <v>5.7801061872415842E-2</v>
      </c>
      <c r="U4" s="2">
        <f>'[1]Qc, Summer, S3'!U4*Main!$B$8</f>
        <v>0.24055500812167752</v>
      </c>
      <c r="V4" s="2">
        <f>'[1]Qc, Summer, S3'!V4*Main!$B$8</f>
        <v>0.33596790726520975</v>
      </c>
      <c r="W4" s="2">
        <f>'[1]Qc, Summer, S3'!W4*Main!$B$8</f>
        <v>0.21860535469580628</v>
      </c>
      <c r="X4" s="2">
        <f>'[1]Qc, Summer, S3'!X4*Main!$B$8</f>
        <v>-0.20599944551092739</v>
      </c>
      <c r="Y4" s="2">
        <f>'[1]Qc, Summer, S3'!Y4*Main!$B$8</f>
        <v>-0.4243489140578855</v>
      </c>
    </row>
    <row r="5" spans="1:25" x14ac:dyDescent="0.25">
      <c r="A5">
        <v>36</v>
      </c>
      <c r="B5" s="2">
        <f>'[1]Qc, Summer, S3'!B5*Main!$B$8</f>
        <v>-0.67770472386296532</v>
      </c>
      <c r="C5" s="2">
        <f>'[1]Qc, Summer, S3'!C5*Main!$B$8</f>
        <v>-0.68363905685174253</v>
      </c>
      <c r="D5" s="2">
        <f>'[1]Qc, Summer, S3'!D5*Main!$B$8</f>
        <v>-0.70401080552274087</v>
      </c>
      <c r="E5" s="2">
        <f>'[1]Qc, Summer, S3'!E5*Main!$B$8</f>
        <v>-0.70402934184878918</v>
      </c>
      <c r="F5" s="2">
        <f>'[1]Qc, Summer, S3'!F5*Main!$B$8</f>
        <v>-0.71988648346131134</v>
      </c>
      <c r="G5" s="2">
        <f>'[1]Qc, Summer, S3'!G5*Main!$B$8</f>
        <v>-0.74157427864737169</v>
      </c>
      <c r="H5" s="2">
        <f>'[1]Qc, Summer, S3'!H5*Main!$B$8</f>
        <v>-0.66886319004725359</v>
      </c>
      <c r="I5" s="2">
        <f>'[1]Qc, Summer, S3'!I5*Main!$B$8</f>
        <v>-0.45408855640874191</v>
      </c>
      <c r="J5" s="2">
        <f>'[1]Qc, Summer, S3'!J5*Main!$B$8</f>
        <v>-0.33869898036030716</v>
      </c>
      <c r="K5" s="2">
        <f>'[1]Qc, Summer, S3'!K5*Main!$B$8</f>
        <v>-0.3571217387773184</v>
      </c>
      <c r="L5" s="2">
        <f>'[1]Qc, Summer, S3'!L5*Main!$B$8</f>
        <v>-0.45007459332545785</v>
      </c>
      <c r="M5" s="2">
        <f>'[1]Qc, Summer, S3'!M5*Main!$B$8</f>
        <v>-0.49348536355581812</v>
      </c>
      <c r="N5" s="2">
        <f>'[1]Qc, Summer, S3'!N5*Main!$B$8</f>
        <v>-0.45608992483756655</v>
      </c>
      <c r="O5" s="2">
        <f>'[1]Qc, Summer, S3'!O5*Main!$B$8</f>
        <v>-0.49452542114589493</v>
      </c>
      <c r="P5" s="2">
        <f>'[1]Qc, Summer, S3'!P5*Main!$B$8</f>
        <v>-0.46818735779681053</v>
      </c>
      <c r="Q5" s="2">
        <f>'[1]Qc, Summer, S3'!Q5*Main!$B$8</f>
        <v>-0.55166397253396349</v>
      </c>
      <c r="R5" s="2">
        <f>'[1]Qc, Summer, S3'!R5*Main!$B$8</f>
        <v>-0.61757010823981107</v>
      </c>
      <c r="S5" s="2">
        <f>'[1]Qc, Summer, S3'!S5*Main!$B$8</f>
        <v>-0.54945465785587722</v>
      </c>
      <c r="T5" s="2">
        <f>'[1]Qc, Summer, S3'!T5*Main!$B$8</f>
        <v>-0.38849326314235089</v>
      </c>
      <c r="U5" s="2">
        <f>'[1]Qc, Summer, S3'!U5*Main!$B$8</f>
        <v>-0.34712485011813354</v>
      </c>
      <c r="V5" s="2">
        <f>'[1]Qc, Summer, S3'!V5*Main!$B$8</f>
        <v>-0.34820436266981697</v>
      </c>
      <c r="W5" s="2">
        <f>'[1]Qc, Summer, S3'!W5*Main!$B$8</f>
        <v>-0.45995220333727116</v>
      </c>
      <c r="X5" s="2">
        <f>'[1]Qc, Summer, S3'!X5*Main!$B$8</f>
        <v>-0.57340463541051401</v>
      </c>
      <c r="Y5" s="2">
        <f>'[1]Qc, Summer, S3'!Y5*Main!$B$8</f>
        <v>-0.59489489471352641</v>
      </c>
    </row>
    <row r="6" spans="1:25" x14ac:dyDescent="0.25">
      <c r="A6">
        <v>26</v>
      </c>
      <c r="B6" s="2">
        <f>'[1]Qc, Summer, S3'!B6*Main!$B$8</f>
        <v>-0.29526768310691087</v>
      </c>
      <c r="C6" s="2">
        <f>'[1]Qc, Summer, S3'!C6*Main!$B$8</f>
        <v>-0.38590623818665093</v>
      </c>
      <c r="D6" s="2">
        <f>'[1]Qc, Summer, S3'!D6*Main!$B$8</f>
        <v>-0.45308064367985823</v>
      </c>
      <c r="E6" s="2">
        <f>'[1]Qc, Summer, S3'!E6*Main!$B$8</f>
        <v>-0.45196121928529248</v>
      </c>
      <c r="F6" s="2">
        <f>'[1]Qc, Summer, S3'!F6*Main!$B$8</f>
        <v>-0.45479809303012408</v>
      </c>
      <c r="G6" s="2">
        <f>'[1]Qc, Summer, S3'!G6*Main!$B$8</f>
        <v>-0.49167510203780285</v>
      </c>
      <c r="H6" s="2">
        <f>'[1]Qc, Summer, S3'!H6*Main!$B$8</f>
        <v>-0.44225477658003554</v>
      </c>
      <c r="I6" s="2">
        <f>'[1]Qc, Summer, S3'!I6*Main!$B$8</f>
        <v>-0.17655070599527467</v>
      </c>
      <c r="J6" s="2">
        <f>'[1]Qc, Summer, S3'!J6*Main!$B$8</f>
        <v>5.51508893975192E-2</v>
      </c>
      <c r="K6" s="2">
        <f>'[1]Qc, Summer, S3'!K6*Main!$B$8</f>
        <v>0.19613736946249263</v>
      </c>
      <c r="L6" s="2">
        <f>'[1]Qc, Summer, S3'!L6*Main!$B$8</f>
        <v>0.32355871810395748</v>
      </c>
      <c r="M6" s="2">
        <f>'[1]Qc, Summer, S3'!M6*Main!$B$8</f>
        <v>0.34351202879503845</v>
      </c>
      <c r="N6" s="2">
        <f>'[1]Qc, Summer, S3'!N6*Main!$B$8</f>
        <v>0.30151987492616666</v>
      </c>
      <c r="O6" s="2">
        <f>'[1]Qc, Summer, S3'!O6*Main!$B$8</f>
        <v>0.24634885011813354</v>
      </c>
      <c r="P6" s="2">
        <f>'[1]Qc, Summer, S3'!P6*Main!$B$8</f>
        <v>0.16275292409923217</v>
      </c>
      <c r="Q6" s="2">
        <f>'[1]Qc, Summer, S3'!Q6*Main!$B$8</f>
        <v>0.10806381113408153</v>
      </c>
      <c r="R6" s="2">
        <f>'[1]Qc, Summer, S3'!R6*Main!$B$8</f>
        <v>9.0271320437093946E-2</v>
      </c>
      <c r="S6" s="2">
        <f>'[1]Qc, Summer, S3'!S6*Main!$B$8</f>
        <v>7.944555124040166E-2</v>
      </c>
      <c r="T6" s="2">
        <f>'[1]Qc, Summer, S3'!T6*Main!$B$8</f>
        <v>8.0352395304193747E-2</v>
      </c>
      <c r="U6" s="2">
        <f>'[1]Qc, Summer, S3'!U6*Main!$B$8</f>
        <v>2.1959900620200829E-2</v>
      </c>
      <c r="V6" s="2">
        <f>'[1]Qc, Summer, S3'!V6*Main!$B$8</f>
        <v>0.17091527126402839</v>
      </c>
      <c r="W6" s="2">
        <f>'[1]Qc, Summer, S3'!W6*Main!$B$8</f>
        <v>7.7959642793857073E-2</v>
      </c>
      <c r="X6" s="2">
        <f>'[1]Qc, Summer, S3'!X6*Main!$B$8</f>
        <v>4.4691669521559368E-2</v>
      </c>
      <c r="Y6" s="2">
        <f>'[1]Qc, Summer, S3'!Y6*Main!$B$8</f>
        <v>-7.1593230655640896E-2</v>
      </c>
    </row>
    <row r="7" spans="1:25" x14ac:dyDescent="0.25">
      <c r="A7">
        <v>24</v>
      </c>
      <c r="B7" s="2">
        <f>'[1]Qc, Summer, S3'!B7*Main!$B$8</f>
        <v>0.83452811222681644</v>
      </c>
      <c r="C7" s="2">
        <f>'[1]Qc, Summer, S3'!C7*Main!$B$8</f>
        <v>0.92748458919078569</v>
      </c>
      <c r="D7" s="2">
        <f>'[1]Qc, Summer, S3'!D7*Main!$B$8</f>
        <v>0.70235630788541059</v>
      </c>
      <c r="E7" s="2">
        <f>'[1]Qc, Summer, S3'!E7*Main!$B$8</f>
        <v>0.82758968473124639</v>
      </c>
      <c r="F7" s="2">
        <f>'[1]Qc, Summer, S3'!F7*Main!$B$8</f>
        <v>0.84719602672770233</v>
      </c>
      <c r="G7" s="2">
        <f>'[1]Qc, Summer, S3'!G7*Main!$B$8</f>
        <v>0.86985045215593637</v>
      </c>
      <c r="H7" s="2">
        <f>'[1]Qc, Summer, S3'!H7*Main!$B$8</f>
        <v>0.84258991287655061</v>
      </c>
      <c r="I7" s="2">
        <f>'[1]Qc, Summer, S3'!I7*Main!$B$8</f>
        <v>1.5580083585351447</v>
      </c>
      <c r="J7" s="2">
        <f>'[1]Qc, Summer, S3'!J7*Main!$B$8</f>
        <v>1.789316415977555</v>
      </c>
      <c r="K7" s="2">
        <f>'[1]Qc, Summer, S3'!K7*Main!$B$8</f>
        <v>1.7853343040460725</v>
      </c>
      <c r="L7" s="2">
        <f>'[1]Qc, Summer, S3'!L7*Main!$B$8</f>
        <v>1.5602600326343772</v>
      </c>
      <c r="M7" s="2">
        <f>'[1]Qc, Summer, S3'!M7*Main!$B$8</f>
        <v>1.8634135518310693</v>
      </c>
      <c r="N7" s="2">
        <f>'[1]Qc, Summer, S3'!N7*Main!$B$8</f>
        <v>1.9416293744831665</v>
      </c>
      <c r="O7" s="2">
        <f>'[1]Qc, Summer, S3'!O7*Main!$B$8</f>
        <v>1.7920410274660368</v>
      </c>
      <c r="P7" s="2">
        <f>'[1]Qc, Summer, S3'!P7*Main!$B$8</f>
        <v>1.556404835794448</v>
      </c>
      <c r="Q7" s="2">
        <f>'[1]Qc, Summer, S3'!Q7*Main!$B$8</f>
        <v>1.3687612155936211</v>
      </c>
      <c r="R7" s="2">
        <f>'[1]Qc, Summer, S3'!R7*Main!$B$8</f>
        <v>1.6687610138806854</v>
      </c>
      <c r="S7" s="2">
        <f>'[1]Qc, Summer, S3'!S7*Main!$B$8</f>
        <v>1.6181103071470766</v>
      </c>
      <c r="T7" s="2">
        <f>'[1]Qc, Summer, S3'!T7*Main!$B$8</f>
        <v>1.2697731225634969</v>
      </c>
      <c r="U7" s="2">
        <f>'[1]Qc, Summer, S3'!U7*Main!$B$8</f>
        <v>1.1776629528942706</v>
      </c>
      <c r="V7" s="2">
        <f>'[1]Qc, Summer, S3'!V7*Main!$B$8</f>
        <v>1.3873540643827529</v>
      </c>
      <c r="W7" s="2">
        <f>'[1]Qc, Summer, S3'!W7*Main!$B$8</f>
        <v>1.0914781417601891</v>
      </c>
      <c r="X7" s="2">
        <f>'[1]Qc, Summer, S3'!X7*Main!$B$8</f>
        <v>0.83347402185469588</v>
      </c>
      <c r="Y7" s="2">
        <f>'[1]Qc, Summer, S3'!Y7*Main!$B$8</f>
        <v>0.92813469861193154</v>
      </c>
    </row>
    <row r="8" spans="1:25" x14ac:dyDescent="0.25">
      <c r="A8">
        <v>28</v>
      </c>
      <c r="B8" s="2">
        <f>'[1]Qc, Summer, S3'!B8*Main!$B$8</f>
        <v>-0.4626458448021265</v>
      </c>
      <c r="C8" s="2">
        <f>'[1]Qc, Summer, S3'!C8*Main!$B$8</f>
        <v>-0.47796840268753704</v>
      </c>
      <c r="D8" s="2">
        <f>'[1]Qc, Summer, S3'!D8*Main!$B$8</f>
        <v>-0.50300957590076789</v>
      </c>
      <c r="E8" s="2">
        <f>'[1]Qc, Summer, S3'!E8*Main!$B$8</f>
        <v>-0.51984653204370956</v>
      </c>
      <c r="F8" s="2">
        <f>'[1]Qc, Summer, S3'!F8*Main!$B$8</f>
        <v>-0.48640944743059666</v>
      </c>
      <c r="G8" s="2">
        <f>'[1]Qc, Summer, S3'!G8*Main!$B$8</f>
        <v>-0.52455224601299477</v>
      </c>
      <c r="H8" s="2">
        <f>'[1]Qc, Summer, S3'!H8*Main!$B$8</f>
        <v>-0.45494197799763736</v>
      </c>
      <c r="I8" s="2">
        <f>'[1]Qc, Summer, S3'!I8*Main!$B$8</f>
        <v>-0.20739215017720028</v>
      </c>
      <c r="J8" s="2">
        <f>'[1]Qc, Summer, S3'!J8*Main!$B$8</f>
        <v>-3.7275703189604256E-2</v>
      </c>
      <c r="K8" s="2">
        <f>'[1]Qc, Summer, S3'!K8*Main!$B$8</f>
        <v>-2.7762325457767276E-2</v>
      </c>
      <c r="L8" s="2">
        <f>'[1]Qc, Summer, S3'!L8*Main!$B$8</f>
        <v>6.3493476225634976E-2</v>
      </c>
      <c r="M8" s="2">
        <f>'[1]Qc, Summer, S3'!M8*Main!$B$8</f>
        <v>2.1319744683992916E-2</v>
      </c>
      <c r="N8" s="2">
        <f>'[1]Qc, Summer, S3'!N8*Main!$B$8</f>
        <v>5.4248450974601322E-3</v>
      </c>
      <c r="O8" s="2">
        <f>'[1]Qc, Summer, S3'!O8*Main!$B$8</f>
        <v>3.7053071470761977E-3</v>
      </c>
      <c r="P8" s="2">
        <f>'[1]Qc, Summer, S3'!P8*Main!$B$8</f>
        <v>-5.352373936798583E-2</v>
      </c>
      <c r="Q8" s="2">
        <f>'[1]Qc, Summer, S3'!Q8*Main!$B$8</f>
        <v>-9.3035713230951E-2</v>
      </c>
      <c r="R8" s="2">
        <f>'[1]Qc, Summer, S3'!R8*Main!$B$8</f>
        <v>-0.13719341907855881</v>
      </c>
      <c r="S8" s="2">
        <f>'[1]Qc, Summer, S3'!S8*Main!$B$8</f>
        <v>-0.17424848124630837</v>
      </c>
      <c r="T8" s="2">
        <f>'[1]Qc, Summer, S3'!T8*Main!$B$8</f>
        <v>-0.15138242188422918</v>
      </c>
      <c r="U8" s="2">
        <f>'[1]Qc, Summer, S3'!U8*Main!$B$8</f>
        <v>-0.18658525472533966</v>
      </c>
      <c r="V8" s="2">
        <f>'[1]Qc, Summer, S3'!V8*Main!$B$8</f>
        <v>-0.13278196928529237</v>
      </c>
      <c r="W8" s="2">
        <f>'[1]Qc, Summer, S3'!W8*Main!$B$8</f>
        <v>-0.24525647962197286</v>
      </c>
      <c r="X8" s="2">
        <f>'[1]Qc, Summer, S3'!X8*Main!$B$8</f>
        <v>-0.30801437699350276</v>
      </c>
      <c r="Y8" s="2">
        <f>'[1]Qc, Summer, S3'!Y8*Main!$B$8</f>
        <v>-0.33430649113998817</v>
      </c>
    </row>
    <row r="9" spans="1:25" x14ac:dyDescent="0.25">
      <c r="A9">
        <v>6</v>
      </c>
      <c r="B9" s="2">
        <f>'[1]Qc, Summer, S3'!B9*Main!$B$8</f>
        <v>-1.9555329243945663</v>
      </c>
      <c r="C9" s="2">
        <f>'[1]Qc, Summer, S3'!C9*Main!$B$8</f>
        <v>-1.9690807922327236</v>
      </c>
      <c r="D9" s="2">
        <f>'[1]Qc, Summer, S3'!D9*Main!$B$8</f>
        <v>-1.9874854059362084</v>
      </c>
      <c r="E9" s="2">
        <f>'[1]Qc, Summer, S3'!E9*Main!$B$8</f>
        <v>-1.9982579810986418</v>
      </c>
      <c r="F9" s="2">
        <f>'[1]Qc, Summer, S3'!F9*Main!$B$8</f>
        <v>-1.9714544209982285</v>
      </c>
      <c r="G9" s="2">
        <f>'[1]Qc, Summer, S3'!G9*Main!$B$8</f>
        <v>-1.9245298747785</v>
      </c>
      <c r="H9" s="2">
        <f>'[1]Qc, Summer, S3'!H9*Main!$B$8</f>
        <v>-1.6357590107796811</v>
      </c>
      <c r="I9" s="2">
        <f>'[1]Qc, Summer, S3'!I9*Main!$B$8</f>
        <v>-1.3497832485233316</v>
      </c>
      <c r="J9" s="2">
        <f>'[1]Qc, Summer, S3'!J9*Main!$B$8</f>
        <v>-1.3243673347607798</v>
      </c>
      <c r="K9" s="2">
        <f>'[1]Qc, Summer, S3'!K9*Main!$B$8</f>
        <v>-1.3032604314825755</v>
      </c>
      <c r="L9" s="2">
        <f>'[1]Qc, Summer, S3'!L9*Main!$B$8</f>
        <v>-1.2817153137920854</v>
      </c>
      <c r="M9" s="2">
        <f>'[1]Qc, Summer, S3'!M9*Main!$B$8</f>
        <v>-1.267546609568813</v>
      </c>
      <c r="N9" s="2">
        <f>'[1]Qc, Summer, S3'!N9*Main!$B$8</f>
        <v>-1.2974541557885413</v>
      </c>
      <c r="O9" s="2">
        <f>'[1]Qc, Summer, S3'!O9*Main!$B$8</f>
        <v>-1.3474826228588306</v>
      </c>
      <c r="P9" s="2">
        <f>'[1]Qc, Summer, S3'!P9*Main!$B$8</f>
        <v>-1.4814275507974013</v>
      </c>
      <c r="Q9" s="2">
        <f>'[1]Qc, Summer, S3'!Q9*Main!$B$8</f>
        <v>-1.5478156636148852</v>
      </c>
      <c r="R9" s="2">
        <f>'[1]Qc, Summer, S3'!R9*Main!$B$8</f>
        <v>-1.6024506687832254</v>
      </c>
      <c r="S9" s="2">
        <f>'[1]Qc, Summer, S3'!S9*Main!$B$8</f>
        <v>-1.6076331383638514</v>
      </c>
      <c r="T9" s="2">
        <f>'[1]Qc, Summer, S3'!T9*Main!$B$8</f>
        <v>-1.6380232817483757</v>
      </c>
      <c r="U9" s="2">
        <f>'[1]Qc, Summer, S3'!U9*Main!$B$8</f>
        <v>-1.6930735919964564</v>
      </c>
      <c r="V9" s="2">
        <f>'[1]Qc, Summer, S3'!V9*Main!$B$8</f>
        <v>-1.8005176763142356</v>
      </c>
      <c r="W9" s="2">
        <f>'[1]Qc, Summer, S3'!W9*Main!$B$8</f>
        <v>-1.8770211079444776</v>
      </c>
      <c r="X9" s="2">
        <f>'[1]Qc, Summer, S3'!X9*Main!$B$8</f>
        <v>-1.9033864536326048</v>
      </c>
      <c r="Y9" s="2">
        <f>'[1]Qc, Summer, S3'!Y9*Main!$B$8</f>
        <v>-1.9401957463083288</v>
      </c>
    </row>
    <row r="10" spans="1:25" x14ac:dyDescent="0.25">
      <c r="A10">
        <v>30</v>
      </c>
      <c r="B10" s="2">
        <f>'[1]Qc, Summer, S3'!B10*Main!$B$8</f>
        <v>5.9978394861193171E-3</v>
      </c>
      <c r="C10" s="2">
        <f>'[1]Qc, Summer, S3'!C10*Main!$B$8</f>
        <v>-5.5305184731246321E-2</v>
      </c>
      <c r="D10" s="2">
        <f>'[1]Qc, Summer, S3'!D10*Main!$B$8</f>
        <v>-7.0815847164796233E-2</v>
      </c>
      <c r="E10" s="2">
        <f>'[1]Qc, Summer, S3'!E10*Main!$B$8</f>
        <v>-8.9829091996456001E-2</v>
      </c>
      <c r="F10" s="2">
        <f>'[1]Qc, Summer, S3'!F10*Main!$B$8</f>
        <v>-8.5538389397519204E-2</v>
      </c>
      <c r="G10" s="2">
        <f>'[1]Qc, Summer, S3'!G10*Main!$B$8</f>
        <v>-9.8838268606024821E-2</v>
      </c>
      <c r="H10" s="2">
        <f>'[1]Qc, Summer, S3'!H10*Main!$B$8</f>
        <v>-0.18596001269935031</v>
      </c>
      <c r="I10" s="2">
        <f>'[1]Qc, Summer, S3'!I10*Main!$B$8</f>
        <v>-6.055958047844065E-2</v>
      </c>
      <c r="J10" s="2">
        <f>'[1]Qc, Summer, S3'!J10*Main!$B$8</f>
        <v>-9.332697504430007E-2</v>
      </c>
      <c r="K10" s="2">
        <f>'[1]Qc, Summer, S3'!K10*Main!$B$8</f>
        <v>-3.2030086089781459E-2</v>
      </c>
      <c r="L10" s="2">
        <f>'[1]Qc, Summer, S3'!L10*Main!$B$8</f>
        <v>-5.9652377436503266E-4</v>
      </c>
      <c r="M10" s="2">
        <f>'[1]Qc, Summer, S3'!M10*Main!$B$8</f>
        <v>2.5102036326048436E-2</v>
      </c>
      <c r="N10" s="2">
        <f>'[1]Qc, Summer, S3'!N10*Main!$B$8</f>
        <v>8.5961983608978165E-2</v>
      </c>
      <c r="O10" s="2">
        <f>'[1]Qc, Summer, S3'!O10*Main!$B$8</f>
        <v>8.7058890283520401E-2</v>
      </c>
      <c r="P10" s="2">
        <f>'[1]Qc, Summer, S3'!P10*Main!$B$8</f>
        <v>6.6679341996456004E-2</v>
      </c>
      <c r="Q10" s="2">
        <f>'[1]Qc, Summer, S3'!Q10*Main!$B$8</f>
        <v>0.1532213363851152</v>
      </c>
      <c r="R10" s="2">
        <f>'[1]Qc, Summer, S3'!R10*Main!$B$8</f>
        <v>0.13006904090372123</v>
      </c>
      <c r="S10" s="2">
        <f>'[1]Qc, Summer, S3'!S10*Main!$B$8</f>
        <v>0.11301862330183109</v>
      </c>
      <c r="T10" s="2">
        <f>'[1]Qc, Summer, S3'!T10*Main!$B$8</f>
        <v>9.3598656231541663E-2</v>
      </c>
      <c r="U10" s="2">
        <f>'[1]Qc, Summer, S3'!U10*Main!$B$8</f>
        <v>9.5785942705256963E-2</v>
      </c>
      <c r="V10" s="2">
        <f>'[1]Qc, Summer, S3'!V10*Main!$B$8</f>
        <v>0.13538374497932665</v>
      </c>
      <c r="W10" s="2">
        <f>'[1]Qc, Summer, S3'!W10*Main!$B$8</f>
        <v>0.12185056261075017</v>
      </c>
      <c r="X10" s="2">
        <f>'[1]Qc, Summer, S3'!X10*Main!$B$8</f>
        <v>-1.1990131128174838E-2</v>
      </c>
      <c r="Y10" s="2">
        <f>'[1]Qc, Summer, S3'!Y10*Main!$B$8</f>
        <v>-1.955898951565269E-2</v>
      </c>
    </row>
    <row r="11" spans="1:25" x14ac:dyDescent="0.25">
      <c r="A11">
        <v>40</v>
      </c>
      <c r="B11" s="2">
        <f>'[1]Qc, Summer, S3'!B11*Main!$B$8</f>
        <v>-0.27861638393384525</v>
      </c>
      <c r="C11" s="2">
        <f>'[1]Qc, Summer, S3'!C11*Main!$B$8</f>
        <v>-0.31133717660956883</v>
      </c>
      <c r="D11" s="2">
        <f>'[1]Qc, Summer, S3'!D11*Main!$B$8</f>
        <v>-0.3193252562020083</v>
      </c>
      <c r="E11" s="2">
        <f>'[1]Qc, Summer, S3'!E11*Main!$B$8</f>
        <v>-0.31537496278795046</v>
      </c>
      <c r="F11" s="2">
        <f>'[1]Qc, Summer, S3'!F11*Main!$B$8</f>
        <v>-0.32594775029533379</v>
      </c>
      <c r="G11" s="2">
        <f>'[1]Qc, Summer, S3'!G11*Main!$B$8</f>
        <v>-0.33502199985233316</v>
      </c>
      <c r="H11" s="2">
        <f>'[1]Qc, Summer, S3'!H11*Main!$B$8</f>
        <v>-0.10591934096278798</v>
      </c>
      <c r="I11" s="2">
        <f>'[1]Qc, Summer, S3'!I11*Main!$B$8</f>
        <v>9.3483358978145317E-2</v>
      </c>
      <c r="J11" s="2">
        <f>'[1]Qc, Summer, S3'!J11*Main!$B$8</f>
        <v>0.21267670008860018</v>
      </c>
      <c r="K11" s="2">
        <f>'[1]Qc, Summer, S3'!K11*Main!$B$8</f>
        <v>0.22487732294743062</v>
      </c>
      <c r="L11" s="2">
        <f>'[1]Qc, Summer, S3'!L11*Main!$B$8</f>
        <v>9.5340613998818685E-2</v>
      </c>
      <c r="M11" s="2">
        <f>'[1]Qc, Summer, S3'!M11*Main!$B$8</f>
        <v>0.23171034140578856</v>
      </c>
      <c r="N11" s="2">
        <f>'[1]Qc, Summer, S3'!N11*Main!$B$8</f>
        <v>0.24909359701712938</v>
      </c>
      <c r="O11" s="2">
        <f>'[1]Qc, Summer, S3'!O11*Main!$B$8</f>
        <v>0.23932870614294158</v>
      </c>
      <c r="P11" s="2">
        <f>'[1]Qc, Summer, S3'!P11*Main!$B$8</f>
        <v>0.18941204444772597</v>
      </c>
      <c r="Q11" s="2">
        <f>'[1]Qc, Summer, S3'!Q11*Main!$B$8</f>
        <v>8.1213061724748986E-2</v>
      </c>
      <c r="R11" s="2">
        <f>'[1]Qc, Summer, S3'!R11*Main!$B$8</f>
        <v>4.076320850561134E-2</v>
      </c>
      <c r="S11" s="2">
        <f>'[1]Qc, Summer, S3'!S11*Main!$B$8</f>
        <v>4.0628852776137044E-2</v>
      </c>
      <c r="T11" s="2">
        <f>'[1]Qc, Summer, S3'!T11*Main!$B$8</f>
        <v>4.1463346426461913E-2</v>
      </c>
      <c r="U11" s="2">
        <f>'[1]Qc, Summer, S3'!U11*Main!$B$8</f>
        <v>8.2819521559362091E-2</v>
      </c>
      <c r="V11" s="2">
        <f>'[1]Qc, Summer, S3'!V11*Main!$B$8</f>
        <v>0.11881716464855289</v>
      </c>
      <c r="W11" s="2">
        <f>'[1]Qc, Summer, S3'!W11*Main!$B$8</f>
        <v>1.6260600413467219E-2</v>
      </c>
      <c r="X11" s="2">
        <f>'[1]Qc, Summer, S3'!X11*Main!$B$8</f>
        <v>-0.12270825930301242</v>
      </c>
      <c r="Y11" s="2">
        <f>'[1]Qc, Summer, S3'!Y11*Main!$B$8</f>
        <v>-0.20631123434731249</v>
      </c>
    </row>
    <row r="12" spans="1:25" x14ac:dyDescent="0.25">
      <c r="A12">
        <v>14</v>
      </c>
      <c r="B12" s="2">
        <f>'[1]Qc, Summer, S3'!B12*Main!$B$8</f>
        <v>-0.34670944713526286</v>
      </c>
      <c r="C12" s="2">
        <f>'[1]Qc, Summer, S3'!C12*Main!$B$8</f>
        <v>-0.37285718679858243</v>
      </c>
      <c r="D12" s="2">
        <f>'[1]Qc, Summer, S3'!D12*Main!$B$8</f>
        <v>-0.38947001004134674</v>
      </c>
      <c r="E12" s="2">
        <f>'[1]Qc, Summer, S3'!E12*Main!$B$8</f>
        <v>-0.39537895348493801</v>
      </c>
      <c r="F12" s="2">
        <f>'[1]Qc, Summer, S3'!F12*Main!$B$8</f>
        <v>-0.3851000385410514</v>
      </c>
      <c r="G12" s="2">
        <f>'[1]Qc, Summer, S3'!G12*Main!$B$8</f>
        <v>-0.38638945540460728</v>
      </c>
      <c r="H12" s="2">
        <f>'[1]Qc, Summer, S3'!H12*Main!$B$8</f>
        <v>-0.3047383750738335</v>
      </c>
      <c r="I12" s="2">
        <f>'[1]Qc, Summer, S3'!I12*Main!$B$8</f>
        <v>-0.25298208092144125</v>
      </c>
      <c r="J12" s="2">
        <f>'[1]Qc, Summer, S3'!J12*Main!$B$8</f>
        <v>-0.21287638984051982</v>
      </c>
      <c r="K12" s="2">
        <f>'[1]Qc, Summer, S3'!K12*Main!$B$8</f>
        <v>-0.16445193502658007</v>
      </c>
      <c r="L12" s="2">
        <f>'[1]Qc, Summer, S3'!L12*Main!$B$8</f>
        <v>-0.16530675989367991</v>
      </c>
      <c r="M12" s="2">
        <f>'[1]Qc, Summer, S3'!M12*Main!$B$8</f>
        <v>-0.17689245318960428</v>
      </c>
      <c r="N12" s="2">
        <f>'[1]Qc, Summer, S3'!N12*Main!$B$8</f>
        <v>-0.20772534716479621</v>
      </c>
      <c r="O12" s="2">
        <f>'[1]Qc, Summer, S3'!O12*Main!$B$8</f>
        <v>-0.21380421780862377</v>
      </c>
      <c r="P12" s="2">
        <f>'[1]Qc, Summer, S3'!P12*Main!$B$8</f>
        <v>-0.23983790032486713</v>
      </c>
      <c r="Q12" s="2">
        <f>'[1]Qc, Summer, S3'!Q12*Main!$B$8</f>
        <v>-0.24006281645008862</v>
      </c>
      <c r="R12" s="2">
        <f>'[1]Qc, Summer, S3'!R12*Main!$B$8</f>
        <v>-0.24365227155936212</v>
      </c>
      <c r="S12" s="2">
        <f>'[1]Qc, Summer, S3'!S12*Main!$B$8</f>
        <v>-0.18848258476077973</v>
      </c>
      <c r="T12" s="2">
        <f>'[1]Qc, Summer, S3'!T12*Main!$B$8</f>
        <v>-0.1700212525103367</v>
      </c>
      <c r="U12" s="2">
        <f>'[1]Qc, Summer, S3'!U12*Main!$B$8</f>
        <v>-0.19369116184288249</v>
      </c>
      <c r="V12" s="2">
        <f>'[1]Qc, Summer, S3'!V12*Main!$B$8</f>
        <v>-0.1605118561724749</v>
      </c>
      <c r="W12" s="2">
        <f>'[1]Qc, Summer, S3'!W12*Main!$B$8</f>
        <v>-0.20397787640283524</v>
      </c>
      <c r="X12" s="2">
        <f>'[1]Qc, Summer, S3'!X12*Main!$B$8</f>
        <v>-0.23355278041937394</v>
      </c>
      <c r="Y12" s="2">
        <f>'[1]Qc, Summer, S3'!Y12*Main!$B$8</f>
        <v>-0.26382583165977558</v>
      </c>
    </row>
    <row r="13" spans="1:25" x14ac:dyDescent="0.25">
      <c r="A13">
        <v>34</v>
      </c>
      <c r="B13" s="2">
        <f>'[1]Qc, Summer, S3'!B13*Main!$B$8</f>
        <v>-0.6100058512994686</v>
      </c>
      <c r="C13" s="2">
        <f>'[1]Qc, Summer, S3'!C13*Main!$B$8</f>
        <v>-0.36894458608978148</v>
      </c>
      <c r="D13" s="2">
        <f>'[1]Qc, Summer, S3'!D13*Main!$B$8</f>
        <v>-0.46631845230360319</v>
      </c>
      <c r="E13" s="2">
        <f>'[1]Qc, Summer, S3'!E13*Main!$B$8</f>
        <v>-0.36724612994683997</v>
      </c>
      <c r="F13" s="2">
        <f>'[1]Qc, Summer, S3'!F13*Main!$B$8</f>
        <v>-0.42127850871234507</v>
      </c>
      <c r="G13" s="2">
        <f>'[1]Qc, Summer, S3'!G13*Main!$B$8</f>
        <v>-0.22606785764914358</v>
      </c>
      <c r="H13" s="2">
        <f>'[1]Qc, Summer, S3'!H13*Main!$B$8</f>
        <v>-0.76187589604252814</v>
      </c>
      <c r="I13" s="2">
        <f>'[1]Qc, Summer, S3'!I13*Main!$B$8</f>
        <v>-0.59904546529828717</v>
      </c>
      <c r="J13" s="2">
        <f>'[1]Qc, Summer, S3'!J13*Main!$B$8</f>
        <v>-0.44420373419964565</v>
      </c>
      <c r="K13" s="2">
        <f>'[1]Qc, Summer, S3'!K13*Main!$B$8</f>
        <v>-0.52270461813349089</v>
      </c>
      <c r="L13" s="2">
        <f>'[1]Qc, Summer, S3'!L13*Main!$B$8</f>
        <v>-0.54134625531600722</v>
      </c>
      <c r="M13" s="2">
        <f>'[1]Qc, Summer, S3'!M13*Main!$B$8</f>
        <v>-0.49294872386296523</v>
      </c>
      <c r="N13" s="2">
        <f>'[1]Qc, Summer, S3'!N13*Main!$B$8</f>
        <v>0.2469102266686356</v>
      </c>
      <c r="O13" s="2">
        <f>'[1]Qc, Summer, S3'!O13*Main!$B$8</f>
        <v>0.12529773183697582</v>
      </c>
      <c r="P13" s="2">
        <f>'[1]Qc, Summer, S3'!P13*Main!$B$8</f>
        <v>-0.70101186946249272</v>
      </c>
      <c r="Q13" s="2">
        <f>'[1]Qc, Summer, S3'!Q13*Main!$B$8</f>
        <v>-0.23610283062610751</v>
      </c>
      <c r="R13" s="2">
        <f>'[1]Qc, Summer, S3'!R13*Main!$B$8</f>
        <v>-0.27203429119905498</v>
      </c>
      <c r="S13" s="2">
        <f>'[1]Qc, Summer, S3'!S13*Main!$B$8</f>
        <v>-0.15833449054932078</v>
      </c>
      <c r="T13" s="2">
        <f>'[1]Qc, Summer, S3'!T13*Main!$B$8</f>
        <v>7.3132006792675777E-3</v>
      </c>
      <c r="U13" s="2">
        <f>'[1]Qc, Summer, S3'!U13*Main!$B$8</f>
        <v>0.48117750413467225</v>
      </c>
      <c r="V13" s="2">
        <f>'[1]Qc, Summer, S3'!V13*Main!$B$8</f>
        <v>1.0734089768163027</v>
      </c>
      <c r="W13" s="2">
        <f>'[1]Qc, Summer, S3'!W13*Main!$B$8</f>
        <v>1.0691257148552866</v>
      </c>
      <c r="X13" s="2">
        <f>'[1]Qc, Summer, S3'!X13*Main!$B$8</f>
        <v>1.0146305479917308</v>
      </c>
      <c r="Y13" s="2">
        <f>'[1]Qc, Summer, S3'!Y13*Main!$B$8</f>
        <v>1.065729553160071</v>
      </c>
    </row>
    <row r="14" spans="1:25" x14ac:dyDescent="0.25">
      <c r="A14">
        <v>3</v>
      </c>
      <c r="B14" s="2">
        <f>'[1]Qc, Summer, S3'!B14*Main!$B$8</f>
        <v>0.54889729533372722</v>
      </c>
      <c r="C14" s="2">
        <f>'[1]Qc, Summer, S3'!C14*Main!$B$8</f>
        <v>0.51118474837566463</v>
      </c>
      <c r="D14" s="2">
        <f>'[1]Qc, Summer, S3'!D14*Main!$B$8</f>
        <v>0.38426978735971656</v>
      </c>
      <c r="E14" s="2">
        <f>'[1]Qc, Summer, S3'!E14*Main!$B$8</f>
        <v>0.34637700073833433</v>
      </c>
      <c r="F14" s="2">
        <f>'[1]Qc, Summer, S3'!F14*Main!$B$8</f>
        <v>0.3184559090372121</v>
      </c>
      <c r="G14" s="2">
        <f>'[1]Qc, Summer, S3'!G14*Main!$B$8</f>
        <v>0.39986275369167162</v>
      </c>
      <c r="H14" s="2">
        <f>'[1]Qc, Summer, S3'!H14*Main!$B$8</f>
        <v>1.3167215245126995</v>
      </c>
      <c r="I14" s="2">
        <f>'[1]Qc, Summer, S3'!I14*Main!$B$8</f>
        <v>1.758565401653869</v>
      </c>
      <c r="J14" s="2">
        <f>'[1]Qc, Summer, S3'!J14*Main!$B$8</f>
        <v>2.2558811272888368</v>
      </c>
      <c r="K14" s="2">
        <f>'[1]Qc, Summer, S3'!K14*Main!$B$8</f>
        <v>2.1507258876255171</v>
      </c>
      <c r="L14" s="2">
        <f>'[1]Qc, Summer, S3'!L14*Main!$B$8</f>
        <v>2.0977856509155348</v>
      </c>
      <c r="M14" s="2">
        <f>'[1]Qc, Summer, S3'!M14*Main!$B$8</f>
        <v>2.0714970939161255</v>
      </c>
      <c r="N14" s="2">
        <f>'[1]Qc, Summer, S3'!N14*Main!$B$8</f>
        <v>2.2388392598936804</v>
      </c>
      <c r="O14" s="2">
        <f>'[1]Qc, Summer, S3'!O14*Main!$B$8</f>
        <v>2.0551785022150031</v>
      </c>
      <c r="P14" s="2">
        <f>'[1]Qc, Summer, S3'!P14*Main!$B$8</f>
        <v>1.8876563250147671</v>
      </c>
      <c r="Q14" s="2">
        <f>'[1]Qc, Summer, S3'!Q14*Main!$B$8</f>
        <v>1.7538547272593035</v>
      </c>
      <c r="R14" s="2">
        <f>'[1]Qc, Summer, S3'!R14*Main!$B$8</f>
        <v>1.7360856354105143</v>
      </c>
      <c r="S14" s="2">
        <f>'[1]Qc, Summer, S3'!S14*Main!$B$8</f>
        <v>1.7587498185174251</v>
      </c>
      <c r="T14" s="2">
        <f>'[1]Qc, Summer, S3'!T14*Main!$B$8</f>
        <v>1.4628534341405788</v>
      </c>
      <c r="U14" s="2">
        <f>'[1]Qc, Summer, S3'!U14*Main!$B$8</f>
        <v>1.3406543690194921</v>
      </c>
      <c r="V14" s="2">
        <f>'[1]Qc, Summer, S3'!V14*Main!$B$8</f>
        <v>1.4211530642350858</v>
      </c>
      <c r="W14" s="2">
        <f>'[1]Qc, Summer, S3'!W14*Main!$B$8</f>
        <v>0.99454454592439456</v>
      </c>
      <c r="X14" s="2">
        <f>'[1]Qc, Summer, S3'!X14*Main!$B$8</f>
        <v>0.43648505138806859</v>
      </c>
      <c r="Y14" s="2">
        <f>'[1]Qc, Summer, S3'!Y14*Main!$B$8</f>
        <v>0.46766821012994692</v>
      </c>
    </row>
    <row r="15" spans="1:25" x14ac:dyDescent="0.25">
      <c r="A15">
        <v>20</v>
      </c>
      <c r="B15" s="2">
        <f>'[1]Qc, Summer, S3'!B15*Main!$B$8</f>
        <v>0.14862158623744834</v>
      </c>
      <c r="C15" s="2">
        <f>'[1]Qc, Summer, S3'!C15*Main!$B$8</f>
        <v>0.15055700059066748</v>
      </c>
      <c r="D15" s="2">
        <f>'[1]Qc, Summer, S3'!D15*Main!$B$8</f>
        <v>0.15299566966922626</v>
      </c>
      <c r="E15" s="2">
        <f>'[1]Qc, Summer, S3'!E15*Main!$B$8</f>
        <v>0.15351400147666866</v>
      </c>
      <c r="F15" s="2">
        <f>'[1]Qc, Summer, S3'!F15*Main!$B$8</f>
        <v>0.16017203440637923</v>
      </c>
      <c r="G15" s="2">
        <f>'[1]Qc, Summer, S3'!G15*Main!$B$8</f>
        <v>0.15012195171293566</v>
      </c>
      <c r="H15" s="2">
        <f>'[1]Qc, Summer, S3'!H15*Main!$B$8</f>
        <v>0.13737577997637335</v>
      </c>
      <c r="I15" s="2">
        <f>'[1]Qc, Summer, S3'!I15*Main!$B$8</f>
        <v>0.12309448715298289</v>
      </c>
      <c r="J15" s="2">
        <f>'[1]Qc, Summer, S3'!J15*Main!$B$8</f>
        <v>9.9841416715888961E-2</v>
      </c>
      <c r="K15" s="2">
        <f>'[1]Qc, Summer, S3'!K15*Main!$B$8</f>
        <v>6.8525011813349107E-2</v>
      </c>
      <c r="L15" s="2">
        <f>'[1]Qc, Summer, S3'!L15*Main!$B$8</f>
        <v>7.5888730507974012E-2</v>
      </c>
      <c r="M15" s="2">
        <f>'[1]Qc, Summer, S3'!M15*Main!$B$8</f>
        <v>9.1362777170702916E-2</v>
      </c>
      <c r="N15" s="2">
        <f>'[1]Qc, Summer, S3'!N15*Main!$B$8</f>
        <v>6.6272456585942136E-2</v>
      </c>
      <c r="O15" s="2">
        <f>'[1]Qc, Summer, S3'!O15*Main!$B$8</f>
        <v>9.4220830626107518E-2</v>
      </c>
      <c r="P15" s="2">
        <f>'[1]Qc, Summer, S3'!P15*Main!$B$8</f>
        <v>0.10742124025398703</v>
      </c>
      <c r="Q15" s="2">
        <f>'[1]Qc, Summer, S3'!Q15*Main!$B$8</f>
        <v>0.10781846588895454</v>
      </c>
      <c r="R15" s="2">
        <f>'[1]Qc, Summer, S3'!R15*Main!$B$8</f>
        <v>0.1024791228588305</v>
      </c>
      <c r="S15" s="2">
        <f>'[1]Qc, Summer, S3'!S15*Main!$B$8</f>
        <v>0.10534667291789725</v>
      </c>
      <c r="T15" s="2">
        <f>'[1]Qc, Summer, S3'!T15*Main!$B$8</f>
        <v>9.5207400472533968E-2</v>
      </c>
      <c r="U15" s="2">
        <f>'[1]Qc, Summer, S3'!U15*Main!$B$8</f>
        <v>0.11619659155345542</v>
      </c>
      <c r="V15" s="2">
        <f>'[1]Qc, Summer, S3'!V15*Main!$B$8</f>
        <v>0.12317000310100415</v>
      </c>
      <c r="W15" s="2">
        <f>'[1]Qc, Summer, S3'!W15*Main!$B$8</f>
        <v>0.14242891952155939</v>
      </c>
      <c r="X15" s="2">
        <f>'[1]Qc, Summer, S3'!X15*Main!$B$8</f>
        <v>0.13008581497342001</v>
      </c>
      <c r="Y15" s="2">
        <f>'[1]Qc, Summer, S3'!Y15*Main!$B$8</f>
        <v>0.1320660689604253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0.54089991494388656</v>
      </c>
      <c r="C2" s="2">
        <f>'[1]Qc, Summer, S4'!C2*Main!$B$8</f>
        <v>0.5687951928529239</v>
      </c>
      <c r="D2" s="2">
        <f>'[1]Qc, Summer, S4'!D2*Main!$B$8</f>
        <v>0.5893576568222092</v>
      </c>
      <c r="E2" s="2">
        <f>'[1]Qc, Summer, S4'!E2*Main!$B$8</f>
        <v>0.50368520540460726</v>
      </c>
      <c r="F2" s="2">
        <f>'[1]Qc, Summer, S4'!F2*Main!$B$8</f>
        <v>0.42700597238629656</v>
      </c>
      <c r="G2" s="2">
        <f>'[1]Qc, Summer, S4'!G2*Main!$B$8</f>
        <v>0.45585711119314837</v>
      </c>
      <c r="H2" s="2">
        <f>'[1]Qc, Summer, S4'!H2*Main!$B$8</f>
        <v>0.30486715032486716</v>
      </c>
      <c r="I2" s="2">
        <f>'[1]Qc, Summer, S4'!I2*Main!$B$8</f>
        <v>0.24676229503839342</v>
      </c>
      <c r="J2" s="2">
        <f>'[1]Qc, Summer, S4'!J2*Main!$B$8</f>
        <v>0.34876750147666874</v>
      </c>
      <c r="K2" s="2">
        <f>'[1]Qc, Summer, S4'!K2*Main!$B$8</f>
        <v>0.39921545082693449</v>
      </c>
      <c r="L2" s="2">
        <f>'[1]Qc, Summer, S4'!L2*Main!$B$8</f>
        <v>0.34264911060248093</v>
      </c>
      <c r="M2" s="2">
        <f>'[1]Qc, Summer, S4'!M2*Main!$B$8</f>
        <v>0.3503316018901359</v>
      </c>
      <c r="N2" s="2">
        <f>'[1]Qc, Summer, S4'!N2*Main!$B$8</f>
        <v>0.37070488437684584</v>
      </c>
      <c r="O2" s="2">
        <f>'[1]Qc, Summer, S4'!O2*Main!$B$8</f>
        <v>0.47013788186650918</v>
      </c>
      <c r="P2" s="2">
        <f>'[1]Qc, Summer, S4'!P2*Main!$B$8</f>
        <v>0.42277969004725346</v>
      </c>
      <c r="Q2" s="2">
        <f>'[1]Qc, Summer, S4'!Q2*Main!$B$8</f>
        <v>0.45730810085646784</v>
      </c>
      <c r="R2" s="2">
        <f>'[1]Qc, Summer, S4'!R2*Main!$B$8</f>
        <v>0.33814543606024816</v>
      </c>
      <c r="S2" s="2">
        <f>'[1]Qc, Summer, S4'!S2*Main!$B$8</f>
        <v>0.34623171249261669</v>
      </c>
      <c r="T2" s="2">
        <f>'[1]Qc, Summer, S4'!T2*Main!$B$8</f>
        <v>0.29568344506792682</v>
      </c>
      <c r="U2" s="2">
        <f>'[1]Qc, Summer, S4'!U2*Main!$B$8</f>
        <v>0.36025963201417605</v>
      </c>
      <c r="V2" s="2">
        <f>'[1]Qc, Summer, S4'!V2*Main!$B$8</f>
        <v>0.36159689087418789</v>
      </c>
      <c r="W2" s="2">
        <f>'[1]Qc, Summer, S4'!W2*Main!$B$8</f>
        <v>0.29794158077377442</v>
      </c>
      <c r="X2" s="2">
        <f>'[1]Qc, Summer, S4'!X2*Main!$B$8</f>
        <v>0.27056695171293565</v>
      </c>
      <c r="Y2" s="2">
        <f>'[1]Qc, Summer, S4'!Y2*Main!$B$8</f>
        <v>0.28576807708210283</v>
      </c>
    </row>
    <row r="3" spans="1:25" x14ac:dyDescent="0.25">
      <c r="A3">
        <v>17</v>
      </c>
      <c r="B3" s="2">
        <f>'[1]Qc, Summer, S4'!B3*Main!$B$8</f>
        <v>-4.4957280714707629E-2</v>
      </c>
      <c r="C3" s="2">
        <f>'[1]Qc, Summer, S4'!C3*Main!$B$8</f>
        <v>-4.9678985528647378E-2</v>
      </c>
      <c r="D3" s="2">
        <f>'[1]Qc, Summer, S4'!D3*Main!$B$8</f>
        <v>-4.9647297548730068E-2</v>
      </c>
      <c r="E3" s="2">
        <f>'[1]Qc, Summer, S4'!E3*Main!$B$8</f>
        <v>-6.3957341258121692E-2</v>
      </c>
      <c r="F3" s="2">
        <f>'[1]Qc, Summer, S4'!F3*Main!$B$8</f>
        <v>-5.9859018310691091E-2</v>
      </c>
      <c r="G3" s="2">
        <f>'[1]Qc, Summer, S4'!G3*Main!$B$8</f>
        <v>-9.0337894565859445E-2</v>
      </c>
      <c r="H3" s="2">
        <f>'[1]Qc, Summer, S4'!H3*Main!$B$8</f>
        <v>-8.3340692557590093E-2</v>
      </c>
      <c r="I3" s="2">
        <f>'[1]Qc, Summer, S4'!I3*Main!$B$8</f>
        <v>5.5380831216774958E-2</v>
      </c>
      <c r="J3" s="2">
        <f>'[1]Qc, Summer, S4'!J3*Main!$B$8</f>
        <v>0.10016779311872419</v>
      </c>
      <c r="K3" s="2">
        <f>'[1]Qc, Summer, S4'!K3*Main!$B$8</f>
        <v>0.11939714279385708</v>
      </c>
      <c r="L3" s="2">
        <f>'[1]Qc, Summer, S4'!L3*Main!$B$8</f>
        <v>3.1779747784997051E-2</v>
      </c>
      <c r="M3" s="2">
        <f>'[1]Qc, Summer, S4'!M3*Main!$B$8</f>
        <v>-4.2407197873597167E-2</v>
      </c>
      <c r="N3" s="2">
        <f>'[1]Qc, Summer, S4'!N3*Main!$B$8</f>
        <v>-5.0906919226225637E-2</v>
      </c>
      <c r="O3" s="2">
        <f>'[1]Qc, Summer, S4'!O3*Main!$B$8</f>
        <v>-4.4690984199645609E-2</v>
      </c>
      <c r="P3" s="2">
        <f>'[1]Qc, Summer, S4'!P3*Main!$B$8</f>
        <v>-7.5790631571175437E-2</v>
      </c>
      <c r="Q3" s="2">
        <f>'[1]Qc, Summer, S4'!Q3*Main!$B$8</f>
        <v>-5.4278180891907862E-2</v>
      </c>
      <c r="R3" s="2">
        <f>'[1]Qc, Summer, S4'!R3*Main!$B$8</f>
        <v>-3.3165207619610171E-2</v>
      </c>
      <c r="S3" s="2">
        <f>'[1]Qc, Summer, S4'!S3*Main!$B$8</f>
        <v>-1.1006302569403428E-2</v>
      </c>
      <c r="T3" s="2">
        <f>'[1]Qc, Summer, S4'!T3*Main!$B$8</f>
        <v>0.10035785572947432</v>
      </c>
      <c r="U3" s="2">
        <f>'[1]Qc, Summer, S4'!U3*Main!$B$8</f>
        <v>0.17510846234494984</v>
      </c>
      <c r="V3" s="2">
        <f>'[1]Qc, Summer, S4'!V3*Main!$B$8</f>
        <v>8.7194518753691677E-2</v>
      </c>
      <c r="W3" s="2">
        <f>'[1]Qc, Summer, S4'!W3*Main!$B$8</f>
        <v>4.97748979621973E-2</v>
      </c>
      <c r="X3" s="2">
        <f>'[1]Qc, Summer, S4'!X3*Main!$B$8</f>
        <v>-3.2528217217956297E-2</v>
      </c>
      <c r="Y3" s="2">
        <f>'[1]Qc, Summer, S4'!Y3*Main!$B$8</f>
        <v>-6.716340770821029E-2</v>
      </c>
    </row>
    <row r="4" spans="1:25" x14ac:dyDescent="0.25">
      <c r="A4">
        <v>38</v>
      </c>
      <c r="B4" s="2">
        <f>'[1]Qc, Summer, S4'!B4*Main!$B$8</f>
        <v>-0.20540230168340229</v>
      </c>
      <c r="C4" s="2">
        <f>'[1]Qc, Summer, S4'!C4*Main!$B$8</f>
        <v>-0.39217409450679269</v>
      </c>
      <c r="D4" s="2">
        <f>'[1]Qc, Summer, S4'!D4*Main!$B$8</f>
        <v>-0.45560762138216193</v>
      </c>
      <c r="E4" s="2">
        <f>'[1]Qc, Summer, S4'!E4*Main!$B$8</f>
        <v>-0.47898026417601902</v>
      </c>
      <c r="F4" s="2">
        <f>'[1]Qc, Summer, S4'!F4*Main!$B$8</f>
        <v>-0.47383065741287661</v>
      </c>
      <c r="G4" s="2">
        <f>'[1]Qc, Summer, S4'!G4*Main!$B$8</f>
        <v>-0.52512152008269353</v>
      </c>
      <c r="H4" s="2">
        <f>'[1]Qc, Summer, S4'!H4*Main!$B$8</f>
        <v>-0.40212252111636154</v>
      </c>
      <c r="I4" s="2">
        <f>'[1]Qc, Summer, S4'!I4*Main!$B$8</f>
        <v>-0.12212713895451863</v>
      </c>
      <c r="J4" s="2">
        <f>'[1]Qc, Summer, S4'!J4*Main!$B$8</f>
        <v>-0.10599900147666864</v>
      </c>
      <c r="K4" s="2">
        <f>'[1]Qc, Summer, S4'!K4*Main!$B$8</f>
        <v>-0.12555593502658008</v>
      </c>
      <c r="L4" s="2">
        <f>'[1]Qc, Summer, S4'!L4*Main!$B$8</f>
        <v>-4.8079085203780278E-2</v>
      </c>
      <c r="M4" s="2">
        <f>'[1]Qc, Summer, S4'!M4*Main!$B$8</f>
        <v>-2.432187891317189E-2</v>
      </c>
      <c r="N4" s="2">
        <f>'[1]Qc, Summer, S4'!N4*Main!$B$8</f>
        <v>-0.10599400841701123</v>
      </c>
      <c r="O4" s="2">
        <f>'[1]Qc, Summer, S4'!O4*Main!$B$8</f>
        <v>-0.28323424616066162</v>
      </c>
      <c r="P4" s="2">
        <f>'[1]Qc, Summer, S4'!P4*Main!$B$8</f>
        <v>-0.40891774896633193</v>
      </c>
      <c r="Q4" s="2">
        <f>'[1]Qc, Summer, S4'!Q4*Main!$B$8</f>
        <v>-0.44170544211458956</v>
      </c>
      <c r="R4" s="2">
        <f>'[1]Qc, Summer, S4'!R4*Main!$B$8</f>
        <v>-0.39349715741287661</v>
      </c>
      <c r="S4" s="2">
        <f>'[1]Qc, Summer, S4'!S4*Main!$B$8</f>
        <v>-0.39981164825753107</v>
      </c>
      <c r="T4" s="2">
        <f>'[1]Qc, Summer, S4'!T4*Main!$B$8</f>
        <v>-0.34578112965150626</v>
      </c>
      <c r="U4" s="2">
        <f>'[1]Qc, Summer, S4'!U4*Main!$B$8</f>
        <v>-0.33811489028352049</v>
      </c>
      <c r="V4" s="2">
        <f>'[1]Qc, Summer, S4'!V4*Main!$B$8</f>
        <v>-0.37302032604843477</v>
      </c>
      <c r="W4" s="2">
        <f>'[1]Qc, Summer, S4'!W4*Main!$B$8</f>
        <v>-0.36664174128765509</v>
      </c>
      <c r="X4" s="2">
        <f>'[1]Qc, Summer, S4'!X4*Main!$B$8</f>
        <v>-0.44262188068517433</v>
      </c>
      <c r="Y4" s="2">
        <f>'[1]Qc, Summer, S4'!Y4*Main!$B$8</f>
        <v>-0.5030683504134672</v>
      </c>
    </row>
    <row r="5" spans="1:25" x14ac:dyDescent="0.25">
      <c r="A5">
        <v>36</v>
      </c>
      <c r="B5" s="2">
        <f>'[1]Qc, Summer, S4'!B5*Main!$B$8</f>
        <v>-0.67016872829297114</v>
      </c>
      <c r="C5" s="2">
        <f>'[1]Qc, Summer, S4'!C5*Main!$B$8</f>
        <v>-0.68421293236857661</v>
      </c>
      <c r="D5" s="2">
        <f>'[1]Qc, Summer, S4'!D5*Main!$B$8</f>
        <v>-0.69666741804489085</v>
      </c>
      <c r="E5" s="2">
        <f>'[1]Qc, Summer, S4'!E5*Main!$B$8</f>
        <v>-0.70307599379799179</v>
      </c>
      <c r="F5" s="2">
        <f>'[1]Qc, Summer, S4'!F5*Main!$B$8</f>
        <v>-0.70416882117542834</v>
      </c>
      <c r="G5" s="2">
        <f>'[1]Qc, Summer, S4'!G5*Main!$B$8</f>
        <v>-0.7520824500886002</v>
      </c>
      <c r="H5" s="2">
        <f>'[1]Qc, Summer, S4'!H5*Main!$B$8</f>
        <v>-0.70272961252215016</v>
      </c>
      <c r="I5" s="2">
        <f>'[1]Qc, Summer, S4'!I5*Main!$B$8</f>
        <v>-0.48984627155936217</v>
      </c>
      <c r="J5" s="2">
        <f>'[1]Qc, Summer, S4'!J5*Main!$B$8</f>
        <v>-0.44923187581216784</v>
      </c>
      <c r="K5" s="2">
        <f>'[1]Qc, Summer, S4'!K5*Main!$B$8</f>
        <v>-0.51081252067336091</v>
      </c>
      <c r="L5" s="2">
        <f>'[1]Qc, Summer, S4'!L5*Main!$B$8</f>
        <v>-0.54550586562315428</v>
      </c>
      <c r="M5" s="2">
        <f>'[1]Qc, Summer, S4'!M5*Main!$B$8</f>
        <v>-0.65491845555227424</v>
      </c>
      <c r="N5" s="2">
        <f>'[1]Qc, Summer, S4'!N5*Main!$B$8</f>
        <v>-0.66424565416420556</v>
      </c>
      <c r="O5" s="2">
        <f>'[1]Qc, Summer, S4'!O5*Main!$B$8</f>
        <v>-0.69849983830478457</v>
      </c>
      <c r="P5" s="2">
        <f>'[1]Qc, Summer, S4'!P5*Main!$B$8</f>
        <v>-0.70747217070289448</v>
      </c>
      <c r="Q5" s="2">
        <f>'[1]Qc, Summer, S4'!Q5*Main!$B$8</f>
        <v>-0.72942277052569415</v>
      </c>
      <c r="R5" s="2">
        <f>'[1]Qc, Summer, S4'!R5*Main!$B$8</f>
        <v>-0.71277274409332558</v>
      </c>
      <c r="S5" s="2">
        <f>'[1]Qc, Summer, S4'!S5*Main!$B$8</f>
        <v>-0.63827906792675737</v>
      </c>
      <c r="T5" s="2">
        <f>'[1]Qc, Summer, S4'!T5*Main!$B$8</f>
        <v>-0.5120336337861785</v>
      </c>
      <c r="U5" s="2">
        <f>'[1]Qc, Summer, S4'!U5*Main!$B$8</f>
        <v>-0.52517024320732442</v>
      </c>
      <c r="V5" s="2">
        <f>'[1]Qc, Summer, S4'!V5*Main!$B$8</f>
        <v>-0.5594762507383344</v>
      </c>
      <c r="W5" s="2">
        <f>'[1]Qc, Summer, S4'!W5*Main!$B$8</f>
        <v>-0.53151394181925582</v>
      </c>
      <c r="X5" s="2">
        <f>'[1]Qc, Summer, S4'!X5*Main!$B$8</f>
        <v>-0.60567533476077973</v>
      </c>
      <c r="Y5" s="2">
        <f>'[1]Qc, Summer, S4'!Y5*Main!$B$8</f>
        <v>-0.63467796234494989</v>
      </c>
    </row>
    <row r="6" spans="1:25" x14ac:dyDescent="0.25">
      <c r="A6">
        <v>26</v>
      </c>
      <c r="B6" s="2">
        <f>'[1]Qc, Summer, S4'!B6*Main!$B$8</f>
        <v>-0.32921086163614893</v>
      </c>
      <c r="C6" s="2">
        <f>'[1]Qc, Summer, S4'!C6*Main!$B$8</f>
        <v>-0.36720820880094512</v>
      </c>
      <c r="D6" s="2">
        <f>'[1]Qc, Summer, S4'!D6*Main!$B$8</f>
        <v>-0.43698651122268173</v>
      </c>
      <c r="E6" s="2">
        <f>'[1]Qc, Summer, S4'!E6*Main!$B$8</f>
        <v>-0.48573133771411703</v>
      </c>
      <c r="F6" s="2">
        <f>'[1]Qc, Summer, S4'!F6*Main!$B$8</f>
        <v>-0.49304489737152996</v>
      </c>
      <c r="G6" s="2">
        <f>'[1]Qc, Summer, S4'!G6*Main!$B$8</f>
        <v>-0.53482358978145317</v>
      </c>
      <c r="H6" s="2">
        <f>'[1]Qc, Summer, S4'!H6*Main!$B$8</f>
        <v>-0.5616856306851743</v>
      </c>
      <c r="I6" s="2">
        <f>'[1]Qc, Summer, S4'!I6*Main!$B$8</f>
        <v>-0.44648105891907858</v>
      </c>
      <c r="J6" s="2">
        <f>'[1]Qc, Summer, S4'!J6*Main!$B$8</f>
        <v>-0.32550633771411702</v>
      </c>
      <c r="K6" s="2">
        <f>'[1]Qc, Summer, S4'!K6*Main!$B$8</f>
        <v>-0.22832553647371531</v>
      </c>
      <c r="L6" s="2">
        <f>'[1]Qc, Summer, S4'!L6*Main!$B$8</f>
        <v>-0.16296599394565861</v>
      </c>
      <c r="M6" s="2">
        <f>'[1]Qc, Summer, S4'!M6*Main!$B$8</f>
        <v>-0.13259200457767278</v>
      </c>
      <c r="N6" s="2">
        <f>'[1]Qc, Summer, S4'!N6*Main!$B$8</f>
        <v>-0.16794394388659187</v>
      </c>
      <c r="O6" s="2">
        <f>'[1]Qc, Summer, S4'!O6*Main!$B$8</f>
        <v>-0.20754207250443008</v>
      </c>
      <c r="P6" s="2">
        <f>'[1]Qc, Summer, S4'!P6*Main!$B$8</f>
        <v>-0.27624004651506207</v>
      </c>
      <c r="Q6" s="2">
        <f>'[1]Qc, Summer, S4'!Q6*Main!$B$8</f>
        <v>-0.27448421913762555</v>
      </c>
      <c r="R6" s="2">
        <f>'[1]Qc, Summer, S4'!R6*Main!$B$8</f>
        <v>-0.2915619517129357</v>
      </c>
      <c r="S6" s="2">
        <f>'[1]Qc, Summer, S4'!S6*Main!$B$8</f>
        <v>-0.27616329046072069</v>
      </c>
      <c r="T6" s="2">
        <f>'[1]Qc, Summer, S4'!T6*Main!$B$8</f>
        <v>-0.23940197031896046</v>
      </c>
      <c r="U6" s="2">
        <f>'[1]Qc, Summer, S4'!U6*Main!$B$8</f>
        <v>-0.24459295747194332</v>
      </c>
      <c r="V6" s="2">
        <f>'[1]Qc, Summer, S4'!V6*Main!$B$8</f>
        <v>-0.2207800443000591</v>
      </c>
      <c r="W6" s="2">
        <f>'[1]Qc, Summer, S4'!W6*Main!$B$8</f>
        <v>-0.10953157486709984</v>
      </c>
      <c r="X6" s="2">
        <f>'[1]Qc, Summer, S4'!X6*Main!$B$8</f>
        <v>-0.17168733535144717</v>
      </c>
      <c r="Y6" s="2">
        <f>'[1]Qc, Summer, S4'!Y6*Main!$B$8</f>
        <v>-0.2403291455995275</v>
      </c>
    </row>
    <row r="7" spans="1:25" x14ac:dyDescent="0.25">
      <c r="A7">
        <v>24</v>
      </c>
      <c r="B7" s="2">
        <f>'[1]Qc, Summer, S4'!B7*Main!$B$8</f>
        <v>0.78603995510927349</v>
      </c>
      <c r="C7" s="2">
        <f>'[1]Qc, Summer, S4'!C7*Main!$B$8</f>
        <v>0.84708872489663334</v>
      </c>
      <c r="D7" s="2">
        <f>'[1]Qc, Summer, S4'!D7*Main!$B$8</f>
        <v>0.78423817852923816</v>
      </c>
      <c r="E7" s="2">
        <f>'[1]Qc, Summer, S4'!E7*Main!$B$8</f>
        <v>0.85959637197282945</v>
      </c>
      <c r="F7" s="2">
        <f>'[1]Qc, Summer, S4'!F7*Main!$B$8</f>
        <v>0.82324170880094505</v>
      </c>
      <c r="G7" s="2">
        <f>'[1]Qc, Summer, S4'!G7*Main!$B$8</f>
        <v>0.88194400162433562</v>
      </c>
      <c r="H7" s="2">
        <f>'[1]Qc, Summer, S4'!H7*Main!$B$8</f>
        <v>0.67463089190785597</v>
      </c>
      <c r="I7" s="2">
        <f>'[1]Qc, Summer, S4'!I7*Main!$B$8</f>
        <v>0.89382076092734808</v>
      </c>
      <c r="J7" s="2">
        <f>'[1]Qc, Summer, S4'!J7*Main!$B$8</f>
        <v>0.90840473759598361</v>
      </c>
      <c r="K7" s="2">
        <f>'[1]Qc, Summer, S4'!K7*Main!$B$8</f>
        <v>1.1422086069108095</v>
      </c>
      <c r="L7" s="2">
        <f>'[1]Qc, Summer, S4'!L7*Main!$B$8</f>
        <v>1.0468089246898999</v>
      </c>
      <c r="M7" s="2">
        <f>'[1]Qc, Summer, S4'!M7*Main!$B$8</f>
        <v>1.1236893160070882</v>
      </c>
      <c r="N7" s="2">
        <f>'[1]Qc, Summer, S4'!N7*Main!$B$8</f>
        <v>1.0802123958948613</v>
      </c>
      <c r="O7" s="2">
        <f>'[1]Qc, Summer, S4'!O7*Main!$B$8</f>
        <v>1.0557507439456588</v>
      </c>
      <c r="P7" s="2">
        <f>'[1]Qc, Summer, S4'!P7*Main!$B$8</f>
        <v>0.86518918620791518</v>
      </c>
      <c r="Q7" s="2">
        <f>'[1]Qc, Summer, S4'!Q7*Main!$B$8</f>
        <v>0.9180913059657414</v>
      </c>
      <c r="R7" s="2">
        <f>'[1]Qc, Summer, S4'!R7*Main!$B$8</f>
        <v>0.8218594797696398</v>
      </c>
      <c r="S7" s="2">
        <f>'[1]Qc, Summer, S4'!S7*Main!$B$8</f>
        <v>0.84346882191376271</v>
      </c>
      <c r="T7" s="2">
        <f>'[1]Qc, Summer, S4'!T7*Main!$B$8</f>
        <v>0.67789034819846439</v>
      </c>
      <c r="U7" s="2">
        <f>'[1]Qc, Summer, S4'!U7*Main!$B$8</f>
        <v>0.89960429046072066</v>
      </c>
      <c r="V7" s="2">
        <f>'[1]Qc, Summer, S4'!V7*Main!$B$8</f>
        <v>0.79111022770230355</v>
      </c>
      <c r="W7" s="2">
        <f>'[1]Qc, Summer, S4'!W7*Main!$B$8</f>
        <v>0.82290557471943315</v>
      </c>
      <c r="X7" s="2">
        <f>'[1]Qc, Summer, S4'!X7*Main!$B$8</f>
        <v>0.87288143517424699</v>
      </c>
      <c r="Y7" s="2">
        <f>'[1]Qc, Summer, S4'!Y7*Main!$B$8</f>
        <v>0.78058162714116963</v>
      </c>
    </row>
    <row r="8" spans="1:25" x14ac:dyDescent="0.25">
      <c r="A8">
        <v>28</v>
      </c>
      <c r="B8" s="2">
        <f>'[1]Qc, Summer, S4'!B8*Main!$B$8</f>
        <v>-0.38081674394565868</v>
      </c>
      <c r="C8" s="2">
        <f>'[1]Qc, Summer, S4'!C8*Main!$B$8</f>
        <v>-0.41028431349675132</v>
      </c>
      <c r="D8" s="2">
        <f>'[1]Qc, Summer, S4'!D8*Main!$B$8</f>
        <v>-0.4573382876550503</v>
      </c>
      <c r="E8" s="2">
        <f>'[1]Qc, Summer, S4'!E8*Main!$B$8</f>
        <v>-0.4526914461015949</v>
      </c>
      <c r="F8" s="2">
        <f>'[1]Qc, Summer, S4'!F8*Main!$B$8</f>
        <v>-0.47196896411695233</v>
      </c>
      <c r="G8" s="2">
        <f>'[1]Qc, Summer, S4'!G8*Main!$B$8</f>
        <v>-0.46757272194329602</v>
      </c>
      <c r="H8" s="2">
        <f>'[1]Qc, Summer, S4'!H8*Main!$B$8</f>
        <v>-0.51111269167158901</v>
      </c>
      <c r="I8" s="2">
        <f>'[1]Qc, Summer, S4'!I8*Main!$B$8</f>
        <v>-0.38768360425280574</v>
      </c>
      <c r="J8" s="2">
        <f>'[1]Qc, Summer, S4'!J8*Main!$B$8</f>
        <v>-0.33476229548139402</v>
      </c>
      <c r="K8" s="2">
        <f>'[1]Qc, Summer, S4'!K8*Main!$B$8</f>
        <v>-0.24835906246308331</v>
      </c>
      <c r="L8" s="2">
        <f>'[1]Qc, Summer, S4'!L8*Main!$B$8</f>
        <v>-0.25662290253987008</v>
      </c>
      <c r="M8" s="2">
        <f>'[1]Qc, Summer, S4'!M8*Main!$B$8</f>
        <v>-0.23888967587123452</v>
      </c>
      <c r="N8" s="2">
        <f>'[1]Qc, Summer, S4'!N8*Main!$B$8</f>
        <v>-0.26351913378617842</v>
      </c>
      <c r="O8" s="2">
        <f>'[1]Qc, Summer, S4'!O8*Main!$B$8</f>
        <v>-0.29108934066745429</v>
      </c>
      <c r="P8" s="2">
        <f>'[1]Qc, Summer, S4'!P8*Main!$B$8</f>
        <v>-0.36477427170702897</v>
      </c>
      <c r="Q8" s="2">
        <f>'[1]Qc, Summer, S4'!Q8*Main!$B$8</f>
        <v>-0.37828771027761382</v>
      </c>
      <c r="R8" s="2">
        <f>'[1]Qc, Summer, S4'!R8*Main!$B$8</f>
        <v>-0.34573230862374488</v>
      </c>
      <c r="S8" s="2">
        <f>'[1]Qc, Summer, S4'!S8*Main!$B$8</f>
        <v>-0.36647948316597762</v>
      </c>
      <c r="T8" s="2">
        <f>'[1]Qc, Summer, S4'!T8*Main!$B$8</f>
        <v>-0.33260020274660373</v>
      </c>
      <c r="U8" s="2">
        <f>'[1]Qc, Summer, S4'!U8*Main!$B$8</f>
        <v>-0.38921307959243945</v>
      </c>
      <c r="V8" s="2">
        <f>'[1]Qc, Summer, S4'!V8*Main!$B$8</f>
        <v>-0.35352516937389256</v>
      </c>
      <c r="W8" s="2">
        <f>'[1]Qc, Summer, S4'!W8*Main!$B$8</f>
        <v>-0.37634743340224458</v>
      </c>
      <c r="X8" s="2">
        <f>'[1]Qc, Summer, S4'!X8*Main!$B$8</f>
        <v>-0.38062570230360304</v>
      </c>
      <c r="Y8" s="2">
        <f>'[1]Qc, Summer, S4'!Y8*Main!$B$8</f>
        <v>-0.43017888230950979</v>
      </c>
    </row>
    <row r="9" spans="1:25" x14ac:dyDescent="0.25">
      <c r="A9">
        <v>6</v>
      </c>
      <c r="B9" s="2">
        <f>'[1]Qc, Summer, S4'!B9*Main!$B$8</f>
        <v>-1.9692999320732434</v>
      </c>
      <c r="C9" s="2">
        <f>'[1]Qc, Summer, S4'!C9*Main!$B$8</f>
        <v>-1.9982579810986418</v>
      </c>
      <c r="D9" s="2">
        <f>'[1]Qc, Summer, S4'!D9*Main!$B$8</f>
        <v>-1.9982579810986418</v>
      </c>
      <c r="E9" s="2">
        <f>'[1]Qc, Summer, S4'!E9*Main!$B$8</f>
        <v>-1.9982579810986418</v>
      </c>
      <c r="F9" s="2">
        <f>'[1]Qc, Summer, S4'!F9*Main!$B$8</f>
        <v>-1.9983310821027767</v>
      </c>
      <c r="G9" s="2">
        <f>'[1]Qc, Summer, S4'!G9*Main!$B$8</f>
        <v>-1.981715746012995</v>
      </c>
      <c r="H9" s="2">
        <f>'[1]Qc, Summer, S4'!H9*Main!$B$8</f>
        <v>-1.8126779304489076</v>
      </c>
      <c r="I9" s="2">
        <f>'[1]Qc, Summer, S4'!I9*Main!$B$8</f>
        <v>-1.7629767861783818</v>
      </c>
      <c r="J9" s="2">
        <f>'[1]Qc, Summer, S4'!J9*Main!$B$8</f>
        <v>-1.7056342373006501</v>
      </c>
      <c r="K9" s="2">
        <f>'[1]Qc, Summer, S4'!K9*Main!$B$8</f>
        <v>-1.6990542984347317</v>
      </c>
      <c r="L9" s="2">
        <f>'[1]Qc, Summer, S4'!L9*Main!$B$8</f>
        <v>-1.6230107178086239</v>
      </c>
      <c r="M9" s="2">
        <f>'[1]Qc, Summer, S4'!M9*Main!$B$8</f>
        <v>-1.6212216033668045</v>
      </c>
      <c r="N9" s="2">
        <f>'[1]Qc, Summer, S4'!N9*Main!$B$8</f>
        <v>-1.7807605634967516</v>
      </c>
      <c r="O9" s="2">
        <f>'[1]Qc, Summer, S4'!O9*Main!$B$8</f>
        <v>-1.8782261649438867</v>
      </c>
      <c r="P9" s="2">
        <f>'[1]Qc, Summer, S4'!P9*Main!$B$8</f>
        <v>-1.9579430710277619</v>
      </c>
      <c r="Q9" s="2">
        <f>'[1]Qc, Summer, S4'!Q9*Main!$B$8</f>
        <v>-1.9114567392203192</v>
      </c>
      <c r="R9" s="2">
        <f>'[1]Qc, Summer, S4'!R9*Main!$B$8</f>
        <v>-1.8750856935912583</v>
      </c>
      <c r="S9" s="2">
        <f>'[1]Qc, Summer, S4'!S9*Main!$B$8</f>
        <v>-1.8614283047844069</v>
      </c>
      <c r="T9" s="2">
        <f>'[1]Qc, Summer, S4'!T9*Main!$B$8</f>
        <v>-1.8117649511222682</v>
      </c>
      <c r="U9" s="2">
        <f>'[1]Qc, Summer, S4'!U9*Main!$B$8</f>
        <v>-1.8819144043118727</v>
      </c>
      <c r="V9" s="2">
        <f>'[1]Qc, Summer, S4'!V9*Main!$B$8</f>
        <v>-1.9292040639397523</v>
      </c>
      <c r="W9" s="2">
        <f>'[1]Qc, Summer, S4'!W9*Main!$B$8</f>
        <v>-1.9343165001476672</v>
      </c>
      <c r="X9" s="2">
        <f>'[1]Qc, Summer, S4'!X9*Main!$B$8</f>
        <v>-1.9881062423213232</v>
      </c>
      <c r="Y9" s="2">
        <f>'[1]Qc, Summer, S4'!Y9*Main!$B$8</f>
        <v>-1.9878871677495575</v>
      </c>
    </row>
    <row r="10" spans="1:25" x14ac:dyDescent="0.25">
      <c r="A10">
        <v>30</v>
      </c>
      <c r="B10" s="2">
        <f>'[1]Qc, Summer, S4'!B10*Main!$B$8</f>
        <v>-7.6984201269935035E-2</v>
      </c>
      <c r="C10" s="2">
        <f>'[1]Qc, Summer, S4'!C10*Main!$B$8</f>
        <v>-0.11000973375664505</v>
      </c>
      <c r="D10" s="2">
        <f>'[1]Qc, Summer, S4'!D10*Main!$B$8</f>
        <v>-0.11534307206142944</v>
      </c>
      <c r="E10" s="2">
        <f>'[1]Qc, Summer, S4'!E10*Main!$B$8</f>
        <v>-0.13670034627879507</v>
      </c>
      <c r="F10" s="2">
        <f>'[1]Qc, Summer, S4'!F10*Main!$B$8</f>
        <v>-0.15403376919669229</v>
      </c>
      <c r="G10" s="2">
        <f>'[1]Qc, Summer, S4'!G10*Main!$B$8</f>
        <v>-0.1356182882457177</v>
      </c>
      <c r="H10" s="2">
        <f>'[1]Qc, Summer, S4'!H10*Main!$B$8</f>
        <v>-0.16255072150029534</v>
      </c>
      <c r="I10" s="2">
        <f>'[1]Qc, Summer, S4'!I10*Main!$B$8</f>
        <v>-0.11999699527466039</v>
      </c>
      <c r="J10" s="2">
        <f>'[1]Qc, Summer, S4'!J10*Main!$B$8</f>
        <v>3.7613142646190201E-2</v>
      </c>
      <c r="K10" s="2">
        <f>'[1]Qc, Summer, S4'!K10*Main!$B$8</f>
        <v>9.1876376993502679E-2</v>
      </c>
      <c r="L10" s="2">
        <f>'[1]Qc, Summer, S4'!L10*Main!$B$8</f>
        <v>4.5301899734199659E-2</v>
      </c>
      <c r="M10" s="2">
        <f>'[1]Qc, Summer, S4'!M10*Main!$B$8</f>
        <v>0.10854298168930893</v>
      </c>
      <c r="N10" s="2">
        <f>'[1]Qc, Summer, S4'!N10*Main!$B$8</f>
        <v>4.5516764471352632E-2</v>
      </c>
      <c r="O10" s="2">
        <f>'[1]Qc, Summer, S4'!O10*Main!$B$8</f>
        <v>-3.4150374187832254E-2</v>
      </c>
      <c r="P10" s="2">
        <f>'[1]Qc, Summer, S4'!P10*Main!$B$8</f>
        <v>-0.10636714988186653</v>
      </c>
      <c r="Q10" s="2">
        <f>'[1]Qc, Summer, S4'!Q10*Main!$B$8</f>
        <v>-0.14565407708210282</v>
      </c>
      <c r="R10" s="2">
        <f>'[1]Qc, Summer, S4'!R10*Main!$B$8</f>
        <v>-0.13430886650915536</v>
      </c>
      <c r="S10" s="2">
        <f>'[1]Qc, Summer, S4'!S10*Main!$B$8</f>
        <v>-0.11593084982279978</v>
      </c>
      <c r="T10" s="2">
        <f>'[1]Qc, Summer, S4'!T10*Main!$B$8</f>
        <v>-6.4043920259893694E-2</v>
      </c>
      <c r="U10" s="2">
        <f>'[1]Qc, Summer, S4'!U10*Main!$B$8</f>
        <v>-6.9751835942114593E-2</v>
      </c>
      <c r="V10" s="2">
        <f>'[1]Qc, Summer, S4'!V10*Main!$B$8</f>
        <v>-4.1453360307147087E-2</v>
      </c>
      <c r="W10" s="2">
        <f>'[1]Qc, Summer, S4'!W10*Main!$B$8</f>
        <v>9.0918394861193158E-3</v>
      </c>
      <c r="X10" s="2">
        <f>'[1]Qc, Summer, S4'!X10*Main!$B$8</f>
        <v>5.4750694034258636E-4</v>
      </c>
      <c r="Y10" s="2">
        <f>'[1]Qc, Summer, S4'!Y10*Main!$B$8</f>
        <v>-9.0502632900177227E-3</v>
      </c>
    </row>
    <row r="11" spans="1:25" x14ac:dyDescent="0.25">
      <c r="A11">
        <v>40</v>
      </c>
      <c r="B11" s="2">
        <f>'[1]Qc, Summer, S4'!B11*Main!$B$8</f>
        <v>-0.24285899512699355</v>
      </c>
      <c r="C11" s="2">
        <f>'[1]Qc, Summer, S4'!C11*Main!$B$8</f>
        <v>-0.30081190475487307</v>
      </c>
      <c r="D11" s="2">
        <f>'[1]Qc, Summer, S4'!D11*Main!$B$8</f>
        <v>-0.31728949113998822</v>
      </c>
      <c r="E11" s="2">
        <f>'[1]Qc, Summer, S4'!E11*Main!$B$8</f>
        <v>-0.2840681850265801</v>
      </c>
      <c r="F11" s="2">
        <f>'[1]Qc, Summer, S4'!F11*Main!$B$8</f>
        <v>-0.28295492852923809</v>
      </c>
      <c r="G11" s="2">
        <f>'[1]Qc, Summer, S4'!G11*Main!$B$8</f>
        <v>-0.31155040962787955</v>
      </c>
      <c r="H11" s="2">
        <f>'[1]Qc, Summer, S4'!H11*Main!$B$8</f>
        <v>-0.20979981659775548</v>
      </c>
      <c r="I11" s="2">
        <f>'[1]Qc, Summer, S4'!I11*Main!$B$8</f>
        <v>-8.5690106615475492E-2</v>
      </c>
      <c r="J11" s="2">
        <f>'[1]Qc, Summer, S4'!J11*Main!$B$8</f>
        <v>-6.1370120496160668E-2</v>
      </c>
      <c r="K11" s="2">
        <f>'[1]Qc, Summer, S4'!K11*Main!$B$8</f>
        <v>-5.2479080330773781E-2</v>
      </c>
      <c r="L11" s="2">
        <f>'[1]Qc, Summer, S4'!L11*Main!$B$8</f>
        <v>-2.4926267572356772E-2</v>
      </c>
      <c r="M11" s="2">
        <f>'[1]Qc, Summer, S4'!M11*Main!$B$8</f>
        <v>1.0836897519196694E-2</v>
      </c>
      <c r="N11" s="2">
        <f>'[1]Qc, Summer, S4'!N11*Main!$B$8</f>
        <v>-9.0561896928529242E-2</v>
      </c>
      <c r="O11" s="2">
        <f>'[1]Qc, Summer, S4'!O11*Main!$B$8</f>
        <v>-0.15580464102185471</v>
      </c>
      <c r="P11" s="2">
        <f>'[1]Qc, Summer, S4'!P11*Main!$B$8</f>
        <v>-0.19852242025989369</v>
      </c>
      <c r="Q11" s="2">
        <f>'[1]Qc, Summer, S4'!Q11*Main!$B$8</f>
        <v>-0.19929285262847021</v>
      </c>
      <c r="R11" s="2">
        <f>'[1]Qc, Summer, S4'!R11*Main!$B$8</f>
        <v>-0.21467565357353813</v>
      </c>
      <c r="S11" s="2">
        <f>'[1]Qc, Summer, S4'!S11*Main!$B$8</f>
        <v>-0.20589452598936803</v>
      </c>
      <c r="T11" s="2">
        <f>'[1]Qc, Summer, S4'!T11*Main!$B$8</f>
        <v>-0.16955464619019495</v>
      </c>
      <c r="U11" s="2">
        <f>'[1]Qc, Summer, S4'!U11*Main!$B$8</f>
        <v>-0.16828924822799765</v>
      </c>
      <c r="V11" s="2">
        <f>'[1]Qc, Summer, S4'!V11*Main!$B$8</f>
        <v>-0.18045087300649737</v>
      </c>
      <c r="W11" s="2">
        <f>'[1]Qc, Summer, S4'!W11*Main!$B$8</f>
        <v>-0.12134858062610752</v>
      </c>
      <c r="X11" s="2">
        <f>'[1]Qc, Summer, S4'!X11*Main!$B$8</f>
        <v>-0.1941560385410514</v>
      </c>
      <c r="Y11" s="2">
        <f>'[1]Qc, Summer, S4'!Y11*Main!$B$8</f>
        <v>-0.25335450443000596</v>
      </c>
    </row>
    <row r="12" spans="1:25" x14ac:dyDescent="0.25">
      <c r="A12">
        <v>14</v>
      </c>
      <c r="B12" s="2">
        <f>'[1]Qc, Summer, S4'!B12*Main!$B$8</f>
        <v>-0.36877299453632612</v>
      </c>
      <c r="C12" s="2">
        <f>'[1]Qc, Summer, S4'!C12*Main!$B$8</f>
        <v>-0.38925553691671594</v>
      </c>
      <c r="D12" s="2">
        <f>'[1]Qc, Summer, S4'!D12*Main!$B$8</f>
        <v>-0.3992235441523922</v>
      </c>
      <c r="E12" s="2">
        <f>'[1]Qc, Summer, S4'!E12*Main!$B$8</f>
        <v>-0.41045136887182526</v>
      </c>
      <c r="F12" s="2">
        <f>'[1]Qc, Summer, S4'!F12*Main!$B$8</f>
        <v>-0.39673634775546374</v>
      </c>
      <c r="G12" s="2">
        <f>'[1]Qc, Summer, S4'!G12*Main!$B$8</f>
        <v>-0.40339849261665689</v>
      </c>
      <c r="H12" s="2">
        <f>'[1]Qc, Summer, S4'!H12*Main!$B$8</f>
        <v>-0.37142812743650327</v>
      </c>
      <c r="I12" s="2">
        <f>'[1]Qc, Summer, S4'!I12*Main!$B$8</f>
        <v>-0.30196703115770823</v>
      </c>
      <c r="J12" s="2">
        <f>'[1]Qc, Summer, S4'!J12*Main!$B$8</f>
        <v>-0.26498709332545783</v>
      </c>
      <c r="K12" s="2">
        <f>'[1]Qc, Summer, S4'!K12*Main!$B$8</f>
        <v>-0.27737741981689318</v>
      </c>
      <c r="L12" s="2">
        <f>'[1]Qc, Summer, S4'!L12*Main!$B$8</f>
        <v>-0.29764460794447728</v>
      </c>
      <c r="M12" s="2">
        <f>'[1]Qc, Summer, S4'!M12*Main!$B$8</f>
        <v>-0.29140132531010043</v>
      </c>
      <c r="N12" s="2">
        <f>'[1]Qc, Summer, S4'!N12*Main!$B$8</f>
        <v>-0.27793429282339049</v>
      </c>
      <c r="O12" s="2">
        <f>'[1]Qc, Summer, S4'!O12*Main!$B$8</f>
        <v>-0.30834300516834029</v>
      </c>
      <c r="P12" s="2">
        <f>'[1]Qc, Summer, S4'!P12*Main!$B$8</f>
        <v>-0.32862837064382761</v>
      </c>
      <c r="Q12" s="2">
        <f>'[1]Qc, Summer, S4'!Q12*Main!$B$8</f>
        <v>-0.3260370053160071</v>
      </c>
      <c r="R12" s="2">
        <f>'[1]Qc, Summer, S4'!R12*Main!$B$8</f>
        <v>-0.31887313954518609</v>
      </c>
      <c r="S12" s="2">
        <f>'[1]Qc, Summer, S4'!S12*Main!$B$8</f>
        <v>-0.28624391893089196</v>
      </c>
      <c r="T12" s="2">
        <f>'[1]Qc, Summer, S4'!T12*Main!$B$8</f>
        <v>-0.23728080109273483</v>
      </c>
      <c r="U12" s="2">
        <f>'[1]Qc, Summer, S4'!U12*Main!$B$8</f>
        <v>-0.24584650915534553</v>
      </c>
      <c r="V12" s="2">
        <f>'[1]Qc, Summer, S4'!V12*Main!$B$8</f>
        <v>-0.2508477926757236</v>
      </c>
      <c r="W12" s="2">
        <f>'[1]Qc, Summer, S4'!W12*Main!$B$8</f>
        <v>-0.24151595998228004</v>
      </c>
      <c r="X12" s="2">
        <f>'[1]Qc, Summer, S4'!X12*Main!$B$8</f>
        <v>-0.27784715903721213</v>
      </c>
      <c r="Y12" s="2">
        <f>'[1]Qc, Summer, S4'!Y12*Main!$B$8</f>
        <v>-0.29264162743650329</v>
      </c>
    </row>
    <row r="13" spans="1:25" x14ac:dyDescent="0.25">
      <c r="A13">
        <v>34</v>
      </c>
      <c r="B13" s="2">
        <f>'[1]Qc, Summer, S4'!B13*Main!$B$8</f>
        <v>1.0782722169226227</v>
      </c>
      <c r="C13" s="2">
        <f>'[1]Qc, Summer, S4'!C13*Main!$B$8</f>
        <v>0.30750191937389254</v>
      </c>
      <c r="D13" s="2">
        <f>'[1]Qc, Summer, S4'!D13*Main!$B$8</f>
        <v>-0.19125624571766098</v>
      </c>
      <c r="E13" s="2">
        <f>'[1]Qc, Summer, S4'!E13*Main!$B$8</f>
        <v>-9.4884418044890742E-2</v>
      </c>
      <c r="F13" s="2">
        <f>'[1]Qc, Summer, S4'!F13*Main!$B$8</f>
        <v>-5.6559748080330784E-2</v>
      </c>
      <c r="G13" s="2">
        <f>'[1]Qc, Summer, S4'!G13*Main!$B$8</f>
        <v>8.0487305818074437E-2</v>
      </c>
      <c r="H13" s="2">
        <f>'[1]Qc, Summer, S4'!H13*Main!$B$8</f>
        <v>-0.31309822548730065</v>
      </c>
      <c r="I13" s="2">
        <f>'[1]Qc, Summer, S4'!I13*Main!$B$8</f>
        <v>-0.36686042424689908</v>
      </c>
      <c r="J13" s="2">
        <f>'[1]Qc, Summer, S4'!J13*Main!$B$8</f>
        <v>-0.6490635546367397</v>
      </c>
      <c r="K13" s="2">
        <f>'[1]Qc, Summer, S4'!K13*Main!$B$8</f>
        <v>-0.84365761178381582</v>
      </c>
      <c r="L13" s="2">
        <f>'[1]Qc, Summer, S4'!L13*Main!$B$8</f>
        <v>-0.47384462492616664</v>
      </c>
      <c r="M13" s="2">
        <f>'[1]Qc, Summer, S4'!M13*Main!$B$8</f>
        <v>-5.2391620200826938E-2</v>
      </c>
      <c r="N13" s="2">
        <f>'[1]Qc, Summer, S4'!N13*Main!$B$8</f>
        <v>0.1949593989958654</v>
      </c>
      <c r="O13" s="2">
        <f>'[1]Qc, Summer, S4'!O13*Main!$B$8</f>
        <v>-3.5564976520968697E-2</v>
      </c>
      <c r="P13" s="2">
        <f>'[1]Qc, Summer, S4'!P13*Main!$B$8</f>
        <v>0.27913628219137632</v>
      </c>
      <c r="Q13" s="2">
        <f>'[1]Qc, Summer, S4'!Q13*Main!$B$8</f>
        <v>0.18496309775546371</v>
      </c>
      <c r="R13" s="2">
        <f>'[1]Qc, Summer, S4'!R13*Main!$B$8</f>
        <v>4.6756674985233317E-2</v>
      </c>
      <c r="S13" s="2">
        <f>'[1]Qc, Summer, S4'!S13*Main!$B$8</f>
        <v>-5.7562896190194932E-2</v>
      </c>
      <c r="T13" s="2">
        <f>'[1]Qc, Summer, S4'!T13*Main!$B$8</f>
        <v>-5.4993493797991727E-3</v>
      </c>
      <c r="U13" s="2">
        <f>'[1]Qc, Summer, S4'!U13*Main!$B$8</f>
        <v>-5.5401945658594229E-2</v>
      </c>
      <c r="V13" s="2">
        <f>'[1]Qc, Summer, S4'!V13*Main!$B$8</f>
        <v>1.4066754430005912E-2</v>
      </c>
      <c r="W13" s="2">
        <f>'[1]Qc, Summer, S4'!W13*Main!$B$8</f>
        <v>-2.3445874335499124E-2</v>
      </c>
      <c r="X13" s="2">
        <f>'[1]Qc, Summer, S4'!X13*Main!$B$8</f>
        <v>0.35427941509155347</v>
      </c>
      <c r="Y13" s="2">
        <f>'[1]Qc, Summer, S4'!Y13*Main!$B$8</f>
        <v>0.36288474128765508</v>
      </c>
    </row>
    <row r="14" spans="1:25" x14ac:dyDescent="0.25">
      <c r="A14">
        <v>3</v>
      </c>
      <c r="B14" s="2">
        <f>'[1]Qc, Summer, S4'!B14*Main!$B$8</f>
        <v>0.40674893354991148</v>
      </c>
      <c r="C14" s="2">
        <f>'[1]Qc, Summer, S4'!C14*Main!$B$8</f>
        <v>0.39677789131718844</v>
      </c>
      <c r="D14" s="2">
        <f>'[1]Qc, Summer, S4'!D14*Main!$B$8</f>
        <v>0.35471541036621385</v>
      </c>
      <c r="E14" s="2">
        <f>'[1]Qc, Summer, S4'!E14*Main!$B$8</f>
        <v>0.3273387906083875</v>
      </c>
      <c r="F14" s="2">
        <f>'[1]Qc, Summer, S4'!F14*Main!$B$8</f>
        <v>0.31954475502067342</v>
      </c>
      <c r="G14" s="2">
        <f>'[1]Qc, Summer, S4'!G14*Main!$B$8</f>
        <v>0.25155524069698765</v>
      </c>
      <c r="H14" s="2">
        <f>'[1]Qc, Summer, S4'!H14*Main!$B$8</f>
        <v>0.92111752436503269</v>
      </c>
      <c r="I14" s="2">
        <f>'[1]Qc, Summer, S4'!I14*Main!$B$8</f>
        <v>0.96807584716479633</v>
      </c>
      <c r="J14" s="2">
        <f>'[1]Qc, Summer, S4'!J14*Main!$B$8</f>
        <v>1.1827380227406972</v>
      </c>
      <c r="K14" s="2">
        <f>'[1]Qc, Summer, S4'!K14*Main!$B$8</f>
        <v>1.1113056469285294</v>
      </c>
      <c r="L14" s="2">
        <f>'[1]Qc, Summer, S4'!L14*Main!$B$8</f>
        <v>1.2837237638806853</v>
      </c>
      <c r="M14" s="2">
        <f>'[1]Qc, Summer, S4'!M14*Main!$B$8</f>
        <v>1.2010500527170707</v>
      </c>
      <c r="N14" s="2">
        <f>'[1]Qc, Summer, S4'!N14*Main!$B$8</f>
        <v>0.96735165770821041</v>
      </c>
      <c r="O14" s="2">
        <f>'[1]Qc, Summer, S4'!O14*Main!$B$8</f>
        <v>0.70989794920259897</v>
      </c>
      <c r="P14" s="2">
        <f>'[1]Qc, Summer, S4'!P14*Main!$B$8</f>
        <v>0.34546983033077389</v>
      </c>
      <c r="Q14" s="2">
        <f>'[1]Qc, Summer, S4'!Q14*Main!$B$8</f>
        <v>0.48507538673951572</v>
      </c>
      <c r="R14" s="2">
        <f>'[1]Qc, Summer, S4'!R14*Main!$B$8</f>
        <v>0.54726538068517439</v>
      </c>
      <c r="S14" s="2">
        <f>'[1]Qc, Summer, S4'!S14*Main!$B$8</f>
        <v>0.66837967911990559</v>
      </c>
      <c r="T14" s="2">
        <f>'[1]Qc, Summer, S4'!T14*Main!$B$8</f>
        <v>0.73510056467808638</v>
      </c>
      <c r="U14" s="2">
        <f>'[1]Qc, Summer, S4'!U14*Main!$B$8</f>
        <v>0.67109877539870055</v>
      </c>
      <c r="V14" s="2">
        <f>'[1]Qc, Summer, S4'!V14*Main!$B$8</f>
        <v>0.57972010528647389</v>
      </c>
      <c r="W14" s="2">
        <f>'[1]Qc, Summer, S4'!W14*Main!$B$8</f>
        <v>0.50592757870643834</v>
      </c>
      <c r="X14" s="2">
        <f>'[1]Qc, Summer, S4'!X14*Main!$B$8</f>
        <v>0.25935116907855882</v>
      </c>
      <c r="Y14" s="2">
        <f>'[1]Qc, Summer, S4'!Y14*Main!$B$8</f>
        <v>0.17540827436503253</v>
      </c>
    </row>
    <row r="15" spans="1:25" x14ac:dyDescent="0.25">
      <c r="A15">
        <v>20</v>
      </c>
      <c r="B15" s="2">
        <f>'[1]Qc, Summer, S4'!B15*Main!$B$8</f>
        <v>0.15192421780862378</v>
      </c>
      <c r="C15" s="2">
        <f>'[1]Qc, Summer, S4'!C15*Main!$B$8</f>
        <v>0.14469580124040168</v>
      </c>
      <c r="D15" s="2">
        <f>'[1]Qc, Summer, S4'!D15*Main!$B$8</f>
        <v>0.14501659716479623</v>
      </c>
      <c r="E15" s="2">
        <f>'[1]Qc, Summer, S4'!E15*Main!$B$8</f>
        <v>0.14501659716479623</v>
      </c>
      <c r="F15" s="2">
        <f>'[1]Qc, Summer, S4'!F15*Main!$B$8</f>
        <v>0.14501659716479623</v>
      </c>
      <c r="G15" s="2">
        <f>'[1]Qc, Summer, S4'!G15*Main!$B$8</f>
        <v>0.14501659716479623</v>
      </c>
      <c r="H15" s="2">
        <f>'[1]Qc, Summer, S4'!H15*Main!$B$8</f>
        <v>0.14501659716479623</v>
      </c>
      <c r="I15" s="2">
        <f>'[1]Qc, Summer, S4'!I15*Main!$B$8</f>
        <v>0.13835337536916717</v>
      </c>
      <c r="J15" s="2">
        <f>'[1]Qc, Summer, S4'!J15*Main!$B$8</f>
        <v>0.12868876993502659</v>
      </c>
      <c r="K15" s="2">
        <f>'[1]Qc, Summer, S4'!K15*Main!$B$8</f>
        <v>0.11744244152392205</v>
      </c>
      <c r="L15" s="2">
        <f>'[1]Qc, Summer, S4'!L15*Main!$B$8</f>
        <v>0.11643903233904312</v>
      </c>
      <c r="M15" s="2">
        <f>'[1]Qc, Summer, S4'!M15*Main!$B$8</f>
        <v>0.1026739174542233</v>
      </c>
      <c r="N15" s="2">
        <f>'[1]Qc, Summer, S4'!N15*Main!$B$8</f>
        <v>0.11459486370348496</v>
      </c>
      <c r="O15" s="2">
        <f>'[1]Qc, Summer, S4'!O15*Main!$B$8</f>
        <v>0.12920439308919082</v>
      </c>
      <c r="P15" s="2">
        <f>'[1]Qc, Summer, S4'!P15*Main!$B$8</f>
        <v>0.11925632545776731</v>
      </c>
      <c r="Q15" s="2">
        <f>'[1]Qc, Summer, S4'!Q15*Main!$B$8</f>
        <v>0.12775242439456588</v>
      </c>
      <c r="R15" s="2">
        <f>'[1]Qc, Summer, S4'!R15*Main!$B$8</f>
        <v>0.11948577776137038</v>
      </c>
      <c r="S15" s="2">
        <f>'[1]Qc, Summer, S4'!S15*Main!$B$8</f>
        <v>0.11758932885410517</v>
      </c>
      <c r="T15" s="2">
        <f>'[1]Qc, Summer, S4'!T15*Main!$B$8</f>
        <v>0.12361562551683404</v>
      </c>
      <c r="U15" s="2">
        <f>'[1]Qc, Summer, S4'!U15*Main!$B$8</f>
        <v>0.12328951018901362</v>
      </c>
      <c r="V15" s="2">
        <f>'[1]Qc, Summer, S4'!V15*Main!$B$8</f>
        <v>0.12365769122858834</v>
      </c>
      <c r="W15" s="2">
        <f>'[1]Qc, Summer, S4'!W15*Main!$B$8</f>
        <v>0.14592921751329005</v>
      </c>
      <c r="X15" s="2">
        <f>'[1]Qc, Summer, S4'!X15*Main!$B$8</f>
        <v>0.14024714825753104</v>
      </c>
      <c r="Y15" s="2">
        <f>'[1]Qc, Summer, S4'!Y15*Main!$B$8</f>
        <v>0.15278357885410518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0.54089991494388656</v>
      </c>
      <c r="C2" s="2">
        <f>'[1]Qc, Summer, S5'!C2*Main!$B$8</f>
        <v>0.5687951928529239</v>
      </c>
      <c r="D2" s="2">
        <f>'[1]Qc, Summer, S5'!D2*Main!$B$8</f>
        <v>0.5893576568222092</v>
      </c>
      <c r="E2" s="2">
        <f>'[1]Qc, Summer, S5'!E2*Main!$B$8</f>
        <v>0.50368520540460726</v>
      </c>
      <c r="F2" s="2">
        <f>'[1]Qc, Summer, S5'!F2*Main!$B$8</f>
        <v>0.42700597238629656</v>
      </c>
      <c r="G2" s="2">
        <f>'[1]Qc, Summer, S5'!G2*Main!$B$8</f>
        <v>0.45585711119314837</v>
      </c>
      <c r="H2" s="2">
        <f>'[1]Qc, Summer, S5'!H2*Main!$B$8</f>
        <v>0.30486715032486716</v>
      </c>
      <c r="I2" s="2">
        <f>'[1]Qc, Summer, S5'!I2*Main!$B$8</f>
        <v>0.24676229503839342</v>
      </c>
      <c r="J2" s="2">
        <f>'[1]Qc, Summer, S5'!J2*Main!$B$8</f>
        <v>0.34876750147666874</v>
      </c>
      <c r="K2" s="2">
        <f>'[1]Qc, Summer, S5'!K2*Main!$B$8</f>
        <v>0.39921545082693449</v>
      </c>
      <c r="L2" s="2">
        <f>'[1]Qc, Summer, S5'!L2*Main!$B$8</f>
        <v>0.34264911060248093</v>
      </c>
      <c r="M2" s="2">
        <f>'[1]Qc, Summer, S5'!M2*Main!$B$8</f>
        <v>0.3503316018901359</v>
      </c>
      <c r="N2" s="2">
        <f>'[1]Qc, Summer, S5'!N2*Main!$B$8</f>
        <v>0.37070488437684584</v>
      </c>
      <c r="O2" s="2">
        <f>'[1]Qc, Summer, S5'!O2*Main!$B$8</f>
        <v>0.47013788186650918</v>
      </c>
      <c r="P2" s="2">
        <f>'[1]Qc, Summer, S5'!P2*Main!$B$8</f>
        <v>0.42277969004725346</v>
      </c>
      <c r="Q2" s="2">
        <f>'[1]Qc, Summer, S5'!Q2*Main!$B$8</f>
        <v>0.45730810085646784</v>
      </c>
      <c r="R2" s="2">
        <f>'[1]Qc, Summer, S5'!R2*Main!$B$8</f>
        <v>0.33814543606024816</v>
      </c>
      <c r="S2" s="2">
        <f>'[1]Qc, Summer, S5'!S2*Main!$B$8</f>
        <v>0.34623171249261669</v>
      </c>
      <c r="T2" s="2">
        <f>'[1]Qc, Summer, S5'!T2*Main!$B$8</f>
        <v>0.29568344506792682</v>
      </c>
      <c r="U2" s="2">
        <f>'[1]Qc, Summer, S5'!U2*Main!$B$8</f>
        <v>0.36025963201417605</v>
      </c>
      <c r="V2" s="2">
        <f>'[1]Qc, Summer, S5'!V2*Main!$B$8</f>
        <v>0.36159689087418789</v>
      </c>
      <c r="W2" s="2">
        <f>'[1]Qc, Summer, S5'!W2*Main!$B$8</f>
        <v>0.29794158077377442</v>
      </c>
      <c r="X2" s="2">
        <f>'[1]Qc, Summer, S5'!X2*Main!$B$8</f>
        <v>0.27056695171293565</v>
      </c>
      <c r="Y2" s="2">
        <f>'[1]Qc, Summer, S5'!Y2*Main!$B$8</f>
        <v>0.28576807708210283</v>
      </c>
    </row>
    <row r="3" spans="1:25" x14ac:dyDescent="0.25">
      <c r="A3">
        <v>17</v>
      </c>
      <c r="B3" s="2">
        <f>'[1]Qc, Summer, S5'!B3*Main!$B$8</f>
        <v>-4.4957280714707629E-2</v>
      </c>
      <c r="C3" s="2">
        <f>'[1]Qc, Summer, S5'!C3*Main!$B$8</f>
        <v>-4.9678985528647378E-2</v>
      </c>
      <c r="D3" s="2">
        <f>'[1]Qc, Summer, S5'!D3*Main!$B$8</f>
        <v>-4.9647297548730068E-2</v>
      </c>
      <c r="E3" s="2">
        <f>'[1]Qc, Summer, S5'!E3*Main!$B$8</f>
        <v>-6.3957341258121692E-2</v>
      </c>
      <c r="F3" s="2">
        <f>'[1]Qc, Summer, S5'!F3*Main!$B$8</f>
        <v>-5.9859018310691091E-2</v>
      </c>
      <c r="G3" s="2">
        <f>'[1]Qc, Summer, S5'!G3*Main!$B$8</f>
        <v>-9.0337894565859445E-2</v>
      </c>
      <c r="H3" s="2">
        <f>'[1]Qc, Summer, S5'!H3*Main!$B$8</f>
        <v>-8.3340692557590093E-2</v>
      </c>
      <c r="I3" s="2">
        <f>'[1]Qc, Summer, S5'!I3*Main!$B$8</f>
        <v>5.5380831216774958E-2</v>
      </c>
      <c r="J3" s="2">
        <f>'[1]Qc, Summer, S5'!J3*Main!$B$8</f>
        <v>0.10016779311872419</v>
      </c>
      <c r="K3" s="2">
        <f>'[1]Qc, Summer, S5'!K3*Main!$B$8</f>
        <v>0.11939714279385708</v>
      </c>
      <c r="L3" s="2">
        <f>'[1]Qc, Summer, S5'!L3*Main!$B$8</f>
        <v>3.1779747784997051E-2</v>
      </c>
      <c r="M3" s="2">
        <f>'[1]Qc, Summer, S5'!M3*Main!$B$8</f>
        <v>-4.2407197873597167E-2</v>
      </c>
      <c r="N3" s="2">
        <f>'[1]Qc, Summer, S5'!N3*Main!$B$8</f>
        <v>-5.0906919226225637E-2</v>
      </c>
      <c r="O3" s="2">
        <f>'[1]Qc, Summer, S5'!O3*Main!$B$8</f>
        <v>-4.4690984199645609E-2</v>
      </c>
      <c r="P3" s="2">
        <f>'[1]Qc, Summer, S5'!P3*Main!$B$8</f>
        <v>-7.5790631571175437E-2</v>
      </c>
      <c r="Q3" s="2">
        <f>'[1]Qc, Summer, S5'!Q3*Main!$B$8</f>
        <v>-5.4278180891907862E-2</v>
      </c>
      <c r="R3" s="2">
        <f>'[1]Qc, Summer, S5'!R3*Main!$B$8</f>
        <v>-3.3165207619610171E-2</v>
      </c>
      <c r="S3" s="2">
        <f>'[1]Qc, Summer, S5'!S3*Main!$B$8</f>
        <v>-1.1006302569403428E-2</v>
      </c>
      <c r="T3" s="2">
        <f>'[1]Qc, Summer, S5'!T3*Main!$B$8</f>
        <v>0.10035785572947432</v>
      </c>
      <c r="U3" s="2">
        <f>'[1]Qc, Summer, S5'!U3*Main!$B$8</f>
        <v>0.17510846234494984</v>
      </c>
      <c r="V3" s="2">
        <f>'[1]Qc, Summer, S5'!V3*Main!$B$8</f>
        <v>8.7194518753691677E-2</v>
      </c>
      <c r="W3" s="2">
        <f>'[1]Qc, Summer, S5'!W3*Main!$B$8</f>
        <v>4.97748979621973E-2</v>
      </c>
      <c r="X3" s="2">
        <f>'[1]Qc, Summer, S5'!X3*Main!$B$8</f>
        <v>-3.2528217217956297E-2</v>
      </c>
      <c r="Y3" s="2">
        <f>'[1]Qc, Summer, S5'!Y3*Main!$B$8</f>
        <v>-6.716340770821029E-2</v>
      </c>
    </row>
    <row r="4" spans="1:25" x14ac:dyDescent="0.25">
      <c r="A4">
        <v>38</v>
      </c>
      <c r="B4" s="2">
        <f>'[1]Qc, Summer, S5'!B4*Main!$B$8</f>
        <v>-0.20540230168340229</v>
      </c>
      <c r="C4" s="2">
        <f>'[1]Qc, Summer, S5'!C4*Main!$B$8</f>
        <v>-0.39217409450679269</v>
      </c>
      <c r="D4" s="2">
        <f>'[1]Qc, Summer, S5'!D4*Main!$B$8</f>
        <v>-0.45560762138216193</v>
      </c>
      <c r="E4" s="2">
        <f>'[1]Qc, Summer, S5'!E4*Main!$B$8</f>
        <v>-0.47898026417601902</v>
      </c>
      <c r="F4" s="2">
        <f>'[1]Qc, Summer, S5'!F4*Main!$B$8</f>
        <v>-0.47383065741287661</v>
      </c>
      <c r="G4" s="2">
        <f>'[1]Qc, Summer, S5'!G4*Main!$B$8</f>
        <v>-0.52512152008269353</v>
      </c>
      <c r="H4" s="2">
        <f>'[1]Qc, Summer, S5'!H4*Main!$B$8</f>
        <v>-0.40212252111636154</v>
      </c>
      <c r="I4" s="2">
        <f>'[1]Qc, Summer, S5'!I4*Main!$B$8</f>
        <v>-0.12212713895451863</v>
      </c>
      <c r="J4" s="2">
        <f>'[1]Qc, Summer, S5'!J4*Main!$B$8</f>
        <v>-0.10599900147666864</v>
      </c>
      <c r="K4" s="2">
        <f>'[1]Qc, Summer, S5'!K4*Main!$B$8</f>
        <v>-0.12555593502658008</v>
      </c>
      <c r="L4" s="2">
        <f>'[1]Qc, Summer, S5'!L4*Main!$B$8</f>
        <v>-4.8079085203780278E-2</v>
      </c>
      <c r="M4" s="2">
        <f>'[1]Qc, Summer, S5'!M4*Main!$B$8</f>
        <v>-2.432187891317189E-2</v>
      </c>
      <c r="N4" s="2">
        <f>'[1]Qc, Summer, S5'!N4*Main!$B$8</f>
        <v>-0.10599400841701123</v>
      </c>
      <c r="O4" s="2">
        <f>'[1]Qc, Summer, S5'!O4*Main!$B$8</f>
        <v>-0.28323424616066162</v>
      </c>
      <c r="P4" s="2">
        <f>'[1]Qc, Summer, S5'!P4*Main!$B$8</f>
        <v>-0.40891774896633193</v>
      </c>
      <c r="Q4" s="2">
        <f>'[1]Qc, Summer, S5'!Q4*Main!$B$8</f>
        <v>-0.44170544211458956</v>
      </c>
      <c r="R4" s="2">
        <f>'[1]Qc, Summer, S5'!R4*Main!$B$8</f>
        <v>-0.39349715741287661</v>
      </c>
      <c r="S4" s="2">
        <f>'[1]Qc, Summer, S5'!S4*Main!$B$8</f>
        <v>-0.39981164825753107</v>
      </c>
      <c r="T4" s="2">
        <f>'[1]Qc, Summer, S5'!T4*Main!$B$8</f>
        <v>-0.34578112965150626</v>
      </c>
      <c r="U4" s="2">
        <f>'[1]Qc, Summer, S5'!U4*Main!$B$8</f>
        <v>-0.33811489028352049</v>
      </c>
      <c r="V4" s="2">
        <f>'[1]Qc, Summer, S5'!V4*Main!$B$8</f>
        <v>-0.37302032604843477</v>
      </c>
      <c r="W4" s="2">
        <f>'[1]Qc, Summer, S5'!W4*Main!$B$8</f>
        <v>-0.36664174128765509</v>
      </c>
      <c r="X4" s="2">
        <f>'[1]Qc, Summer, S5'!X4*Main!$B$8</f>
        <v>-0.44262188068517433</v>
      </c>
      <c r="Y4" s="2">
        <f>'[1]Qc, Summer, S5'!Y4*Main!$B$8</f>
        <v>-0.5030683504134672</v>
      </c>
    </row>
    <row r="5" spans="1:25" x14ac:dyDescent="0.25">
      <c r="A5">
        <v>36</v>
      </c>
      <c r="B5" s="2">
        <f>'[1]Qc, Summer, S5'!B5*Main!$B$8</f>
        <v>-0.67016872829297114</v>
      </c>
      <c r="C5" s="2">
        <f>'[1]Qc, Summer, S5'!C5*Main!$B$8</f>
        <v>-0.68421293236857661</v>
      </c>
      <c r="D5" s="2">
        <f>'[1]Qc, Summer, S5'!D5*Main!$B$8</f>
        <v>-0.69666741804489085</v>
      </c>
      <c r="E5" s="2">
        <f>'[1]Qc, Summer, S5'!E5*Main!$B$8</f>
        <v>-0.70307599379799179</v>
      </c>
      <c r="F5" s="2">
        <f>'[1]Qc, Summer, S5'!F5*Main!$B$8</f>
        <v>-0.70416882117542834</v>
      </c>
      <c r="G5" s="2">
        <f>'[1]Qc, Summer, S5'!G5*Main!$B$8</f>
        <v>-0.7520824500886002</v>
      </c>
      <c r="H5" s="2">
        <f>'[1]Qc, Summer, S5'!H5*Main!$B$8</f>
        <v>-0.70272961252215016</v>
      </c>
      <c r="I5" s="2">
        <f>'[1]Qc, Summer, S5'!I5*Main!$B$8</f>
        <v>-0.48984627155936217</v>
      </c>
      <c r="J5" s="2">
        <f>'[1]Qc, Summer, S5'!J5*Main!$B$8</f>
        <v>-0.44923187581216784</v>
      </c>
      <c r="K5" s="2">
        <f>'[1]Qc, Summer, S5'!K5*Main!$B$8</f>
        <v>-0.51081252067336091</v>
      </c>
      <c r="L5" s="2">
        <f>'[1]Qc, Summer, S5'!L5*Main!$B$8</f>
        <v>-0.54550586562315428</v>
      </c>
      <c r="M5" s="2">
        <f>'[1]Qc, Summer, S5'!M5*Main!$B$8</f>
        <v>-0.65491845555227424</v>
      </c>
      <c r="N5" s="2">
        <f>'[1]Qc, Summer, S5'!N5*Main!$B$8</f>
        <v>-0.66424565416420556</v>
      </c>
      <c r="O5" s="2">
        <f>'[1]Qc, Summer, S5'!O5*Main!$B$8</f>
        <v>-0.69849983830478457</v>
      </c>
      <c r="P5" s="2">
        <f>'[1]Qc, Summer, S5'!P5*Main!$B$8</f>
        <v>-0.70747217070289448</v>
      </c>
      <c r="Q5" s="2">
        <f>'[1]Qc, Summer, S5'!Q5*Main!$B$8</f>
        <v>-0.72942277052569415</v>
      </c>
      <c r="R5" s="2">
        <f>'[1]Qc, Summer, S5'!R5*Main!$B$8</f>
        <v>-0.71277274409332558</v>
      </c>
      <c r="S5" s="2">
        <f>'[1]Qc, Summer, S5'!S5*Main!$B$8</f>
        <v>-0.63827906792675737</v>
      </c>
      <c r="T5" s="2">
        <f>'[1]Qc, Summer, S5'!T5*Main!$B$8</f>
        <v>-0.5120336337861785</v>
      </c>
      <c r="U5" s="2">
        <f>'[1]Qc, Summer, S5'!U5*Main!$B$8</f>
        <v>-0.52517024320732442</v>
      </c>
      <c r="V5" s="2">
        <f>'[1]Qc, Summer, S5'!V5*Main!$B$8</f>
        <v>-0.5594762507383344</v>
      </c>
      <c r="W5" s="2">
        <f>'[1]Qc, Summer, S5'!W5*Main!$B$8</f>
        <v>-0.53151394181925582</v>
      </c>
      <c r="X5" s="2">
        <f>'[1]Qc, Summer, S5'!X5*Main!$B$8</f>
        <v>-0.60567533476077973</v>
      </c>
      <c r="Y5" s="2">
        <f>'[1]Qc, Summer, S5'!Y5*Main!$B$8</f>
        <v>-0.63467796234494989</v>
      </c>
    </row>
    <row r="6" spans="1:25" x14ac:dyDescent="0.25">
      <c r="A6">
        <v>26</v>
      </c>
      <c r="B6" s="2">
        <f>'[1]Qc, Summer, S5'!B6*Main!$B$8</f>
        <v>-0.32921086163614893</v>
      </c>
      <c r="C6" s="2">
        <f>'[1]Qc, Summer, S5'!C6*Main!$B$8</f>
        <v>-0.36720820880094512</v>
      </c>
      <c r="D6" s="2">
        <f>'[1]Qc, Summer, S5'!D6*Main!$B$8</f>
        <v>-0.43698651122268173</v>
      </c>
      <c r="E6" s="2">
        <f>'[1]Qc, Summer, S5'!E6*Main!$B$8</f>
        <v>-0.48573133771411703</v>
      </c>
      <c r="F6" s="2">
        <f>'[1]Qc, Summer, S5'!F6*Main!$B$8</f>
        <v>-0.49304489737152996</v>
      </c>
      <c r="G6" s="2">
        <f>'[1]Qc, Summer, S5'!G6*Main!$B$8</f>
        <v>-0.53482358978145317</v>
      </c>
      <c r="H6" s="2">
        <f>'[1]Qc, Summer, S5'!H6*Main!$B$8</f>
        <v>-0.5616856306851743</v>
      </c>
      <c r="I6" s="2">
        <f>'[1]Qc, Summer, S5'!I6*Main!$B$8</f>
        <v>-0.44648105891907858</v>
      </c>
      <c r="J6" s="2">
        <f>'[1]Qc, Summer, S5'!J6*Main!$B$8</f>
        <v>-0.32550633771411702</v>
      </c>
      <c r="K6" s="2">
        <f>'[1]Qc, Summer, S5'!K6*Main!$B$8</f>
        <v>-0.22832553647371531</v>
      </c>
      <c r="L6" s="2">
        <f>'[1]Qc, Summer, S5'!L6*Main!$B$8</f>
        <v>-0.16296599394565861</v>
      </c>
      <c r="M6" s="2">
        <f>'[1]Qc, Summer, S5'!M6*Main!$B$8</f>
        <v>-0.13259200457767278</v>
      </c>
      <c r="N6" s="2">
        <f>'[1]Qc, Summer, S5'!N6*Main!$B$8</f>
        <v>-0.16794394388659187</v>
      </c>
      <c r="O6" s="2">
        <f>'[1]Qc, Summer, S5'!O6*Main!$B$8</f>
        <v>-0.20754207250443008</v>
      </c>
      <c r="P6" s="2">
        <f>'[1]Qc, Summer, S5'!P6*Main!$B$8</f>
        <v>-0.27624004651506207</v>
      </c>
      <c r="Q6" s="2">
        <f>'[1]Qc, Summer, S5'!Q6*Main!$B$8</f>
        <v>-0.27448421913762555</v>
      </c>
      <c r="R6" s="2">
        <f>'[1]Qc, Summer, S5'!R6*Main!$B$8</f>
        <v>-0.2915619517129357</v>
      </c>
      <c r="S6" s="2">
        <f>'[1]Qc, Summer, S5'!S6*Main!$B$8</f>
        <v>-0.27616329046072069</v>
      </c>
      <c r="T6" s="2">
        <f>'[1]Qc, Summer, S5'!T6*Main!$B$8</f>
        <v>-0.23940197031896046</v>
      </c>
      <c r="U6" s="2">
        <f>'[1]Qc, Summer, S5'!U6*Main!$B$8</f>
        <v>-0.24459295747194332</v>
      </c>
      <c r="V6" s="2">
        <f>'[1]Qc, Summer, S5'!V6*Main!$B$8</f>
        <v>-0.2207800443000591</v>
      </c>
      <c r="W6" s="2">
        <f>'[1]Qc, Summer, S5'!W6*Main!$B$8</f>
        <v>-0.10953157486709984</v>
      </c>
      <c r="X6" s="2">
        <f>'[1]Qc, Summer, S5'!X6*Main!$B$8</f>
        <v>-0.17168733535144717</v>
      </c>
      <c r="Y6" s="2">
        <f>'[1]Qc, Summer, S5'!Y6*Main!$B$8</f>
        <v>-0.2403291455995275</v>
      </c>
    </row>
    <row r="7" spans="1:25" x14ac:dyDescent="0.25">
      <c r="A7">
        <v>24</v>
      </c>
      <c r="B7" s="2">
        <f>'[1]Qc, Summer, S5'!B7*Main!$B$8</f>
        <v>0.78603995510927349</v>
      </c>
      <c r="C7" s="2">
        <f>'[1]Qc, Summer, S5'!C7*Main!$B$8</f>
        <v>0.84708872489663334</v>
      </c>
      <c r="D7" s="2">
        <f>'[1]Qc, Summer, S5'!D7*Main!$B$8</f>
        <v>0.78423817852923816</v>
      </c>
      <c r="E7" s="2">
        <f>'[1]Qc, Summer, S5'!E7*Main!$B$8</f>
        <v>0.85959637197282945</v>
      </c>
      <c r="F7" s="2">
        <f>'[1]Qc, Summer, S5'!F7*Main!$B$8</f>
        <v>0.82324170880094505</v>
      </c>
      <c r="G7" s="2">
        <f>'[1]Qc, Summer, S5'!G7*Main!$B$8</f>
        <v>0.88194400162433562</v>
      </c>
      <c r="H7" s="2">
        <f>'[1]Qc, Summer, S5'!H7*Main!$B$8</f>
        <v>0.67463089190785597</v>
      </c>
      <c r="I7" s="2">
        <f>'[1]Qc, Summer, S5'!I7*Main!$B$8</f>
        <v>0.89382076092734808</v>
      </c>
      <c r="J7" s="2">
        <f>'[1]Qc, Summer, S5'!J7*Main!$B$8</f>
        <v>0.90840473759598361</v>
      </c>
      <c r="K7" s="2">
        <f>'[1]Qc, Summer, S5'!K7*Main!$B$8</f>
        <v>1.1422086069108095</v>
      </c>
      <c r="L7" s="2">
        <f>'[1]Qc, Summer, S5'!L7*Main!$B$8</f>
        <v>1.0468089246898999</v>
      </c>
      <c r="M7" s="2">
        <f>'[1]Qc, Summer, S5'!M7*Main!$B$8</f>
        <v>1.1236893160070882</v>
      </c>
      <c r="N7" s="2">
        <f>'[1]Qc, Summer, S5'!N7*Main!$B$8</f>
        <v>1.0802123958948613</v>
      </c>
      <c r="O7" s="2">
        <f>'[1]Qc, Summer, S5'!O7*Main!$B$8</f>
        <v>1.0557507439456588</v>
      </c>
      <c r="P7" s="2">
        <f>'[1]Qc, Summer, S5'!P7*Main!$B$8</f>
        <v>0.86518918620791518</v>
      </c>
      <c r="Q7" s="2">
        <f>'[1]Qc, Summer, S5'!Q7*Main!$B$8</f>
        <v>0.9180913059657414</v>
      </c>
      <c r="R7" s="2">
        <f>'[1]Qc, Summer, S5'!R7*Main!$B$8</f>
        <v>0.8218594797696398</v>
      </c>
      <c r="S7" s="2">
        <f>'[1]Qc, Summer, S5'!S7*Main!$B$8</f>
        <v>0.84346882191376271</v>
      </c>
      <c r="T7" s="2">
        <f>'[1]Qc, Summer, S5'!T7*Main!$B$8</f>
        <v>0.67789034819846439</v>
      </c>
      <c r="U7" s="2">
        <f>'[1]Qc, Summer, S5'!U7*Main!$B$8</f>
        <v>0.89960429046072066</v>
      </c>
      <c r="V7" s="2">
        <f>'[1]Qc, Summer, S5'!V7*Main!$B$8</f>
        <v>0.79111022770230355</v>
      </c>
      <c r="W7" s="2">
        <f>'[1]Qc, Summer, S5'!W7*Main!$B$8</f>
        <v>0.82290557471943315</v>
      </c>
      <c r="X7" s="2">
        <f>'[1]Qc, Summer, S5'!X7*Main!$B$8</f>
        <v>0.87288143517424699</v>
      </c>
      <c r="Y7" s="2">
        <f>'[1]Qc, Summer, S5'!Y7*Main!$B$8</f>
        <v>0.78058162714116963</v>
      </c>
    </row>
    <row r="8" spans="1:25" x14ac:dyDescent="0.25">
      <c r="A8">
        <v>28</v>
      </c>
      <c r="B8" s="2">
        <f>'[1]Qc, Summer, S5'!B8*Main!$B$8</f>
        <v>-0.38081674394565868</v>
      </c>
      <c r="C8" s="2">
        <f>'[1]Qc, Summer, S5'!C8*Main!$B$8</f>
        <v>-0.41028431349675132</v>
      </c>
      <c r="D8" s="2">
        <f>'[1]Qc, Summer, S5'!D8*Main!$B$8</f>
        <v>-0.4573382876550503</v>
      </c>
      <c r="E8" s="2">
        <f>'[1]Qc, Summer, S5'!E8*Main!$B$8</f>
        <v>-0.4526914461015949</v>
      </c>
      <c r="F8" s="2">
        <f>'[1]Qc, Summer, S5'!F8*Main!$B$8</f>
        <v>-0.47196896411695233</v>
      </c>
      <c r="G8" s="2">
        <f>'[1]Qc, Summer, S5'!G8*Main!$B$8</f>
        <v>-0.46757272194329602</v>
      </c>
      <c r="H8" s="2">
        <f>'[1]Qc, Summer, S5'!H8*Main!$B$8</f>
        <v>-0.51111269167158901</v>
      </c>
      <c r="I8" s="2">
        <f>'[1]Qc, Summer, S5'!I8*Main!$B$8</f>
        <v>-0.38768360425280574</v>
      </c>
      <c r="J8" s="2">
        <f>'[1]Qc, Summer, S5'!J8*Main!$B$8</f>
        <v>-0.33476229548139402</v>
      </c>
      <c r="K8" s="2">
        <f>'[1]Qc, Summer, S5'!K8*Main!$B$8</f>
        <v>-0.24835906246308331</v>
      </c>
      <c r="L8" s="2">
        <f>'[1]Qc, Summer, S5'!L8*Main!$B$8</f>
        <v>-0.25662290253987008</v>
      </c>
      <c r="M8" s="2">
        <f>'[1]Qc, Summer, S5'!M8*Main!$B$8</f>
        <v>-0.23888967587123452</v>
      </c>
      <c r="N8" s="2">
        <f>'[1]Qc, Summer, S5'!N8*Main!$B$8</f>
        <v>-0.26351913378617842</v>
      </c>
      <c r="O8" s="2">
        <f>'[1]Qc, Summer, S5'!O8*Main!$B$8</f>
        <v>-0.29108934066745429</v>
      </c>
      <c r="P8" s="2">
        <f>'[1]Qc, Summer, S5'!P8*Main!$B$8</f>
        <v>-0.36477427170702897</v>
      </c>
      <c r="Q8" s="2">
        <f>'[1]Qc, Summer, S5'!Q8*Main!$B$8</f>
        <v>-0.37828771027761382</v>
      </c>
      <c r="R8" s="2">
        <f>'[1]Qc, Summer, S5'!R8*Main!$B$8</f>
        <v>-0.34573230862374488</v>
      </c>
      <c r="S8" s="2">
        <f>'[1]Qc, Summer, S5'!S8*Main!$B$8</f>
        <v>-0.36647948316597762</v>
      </c>
      <c r="T8" s="2">
        <f>'[1]Qc, Summer, S5'!T8*Main!$B$8</f>
        <v>-0.33260020274660373</v>
      </c>
      <c r="U8" s="2">
        <f>'[1]Qc, Summer, S5'!U8*Main!$B$8</f>
        <v>-0.38921307959243945</v>
      </c>
      <c r="V8" s="2">
        <f>'[1]Qc, Summer, S5'!V8*Main!$B$8</f>
        <v>-0.35352516937389256</v>
      </c>
      <c r="W8" s="2">
        <f>'[1]Qc, Summer, S5'!W8*Main!$B$8</f>
        <v>-0.37634743340224458</v>
      </c>
      <c r="X8" s="2">
        <f>'[1]Qc, Summer, S5'!X8*Main!$B$8</f>
        <v>-0.38062570230360304</v>
      </c>
      <c r="Y8" s="2">
        <f>'[1]Qc, Summer, S5'!Y8*Main!$B$8</f>
        <v>-0.43017888230950979</v>
      </c>
    </row>
    <row r="9" spans="1:25" x14ac:dyDescent="0.25">
      <c r="A9">
        <v>6</v>
      </c>
      <c r="B9" s="2">
        <f>'[1]Qc, Summer, S5'!B9*Main!$B$8</f>
        <v>-1.9692999320732434</v>
      </c>
      <c r="C9" s="2">
        <f>'[1]Qc, Summer, S5'!C9*Main!$B$8</f>
        <v>-1.9982579810986418</v>
      </c>
      <c r="D9" s="2">
        <f>'[1]Qc, Summer, S5'!D9*Main!$B$8</f>
        <v>-1.9982579810986418</v>
      </c>
      <c r="E9" s="2">
        <f>'[1]Qc, Summer, S5'!E9*Main!$B$8</f>
        <v>-1.9982579810986418</v>
      </c>
      <c r="F9" s="2">
        <f>'[1]Qc, Summer, S5'!F9*Main!$B$8</f>
        <v>-1.9983310821027767</v>
      </c>
      <c r="G9" s="2">
        <f>'[1]Qc, Summer, S5'!G9*Main!$B$8</f>
        <v>-1.981715746012995</v>
      </c>
      <c r="H9" s="2">
        <f>'[1]Qc, Summer, S5'!H9*Main!$B$8</f>
        <v>-1.8126779304489076</v>
      </c>
      <c r="I9" s="2">
        <f>'[1]Qc, Summer, S5'!I9*Main!$B$8</f>
        <v>-1.7629767861783818</v>
      </c>
      <c r="J9" s="2">
        <f>'[1]Qc, Summer, S5'!J9*Main!$B$8</f>
        <v>-1.7056342373006501</v>
      </c>
      <c r="K9" s="2">
        <f>'[1]Qc, Summer, S5'!K9*Main!$B$8</f>
        <v>-1.6990542984347317</v>
      </c>
      <c r="L9" s="2">
        <f>'[1]Qc, Summer, S5'!L9*Main!$B$8</f>
        <v>-1.6230107178086239</v>
      </c>
      <c r="M9" s="2">
        <f>'[1]Qc, Summer, S5'!M9*Main!$B$8</f>
        <v>-1.6212216033668045</v>
      </c>
      <c r="N9" s="2">
        <f>'[1]Qc, Summer, S5'!N9*Main!$B$8</f>
        <v>-1.7807605634967516</v>
      </c>
      <c r="O9" s="2">
        <f>'[1]Qc, Summer, S5'!O9*Main!$B$8</f>
        <v>-1.8782261649438867</v>
      </c>
      <c r="P9" s="2">
        <f>'[1]Qc, Summer, S5'!P9*Main!$B$8</f>
        <v>-1.9579430710277619</v>
      </c>
      <c r="Q9" s="2">
        <f>'[1]Qc, Summer, S5'!Q9*Main!$B$8</f>
        <v>-1.9114567392203192</v>
      </c>
      <c r="R9" s="2">
        <f>'[1]Qc, Summer, S5'!R9*Main!$B$8</f>
        <v>-1.8750856935912583</v>
      </c>
      <c r="S9" s="2">
        <f>'[1]Qc, Summer, S5'!S9*Main!$B$8</f>
        <v>-1.8614283047844069</v>
      </c>
      <c r="T9" s="2">
        <f>'[1]Qc, Summer, S5'!T9*Main!$B$8</f>
        <v>-1.8117649511222682</v>
      </c>
      <c r="U9" s="2">
        <f>'[1]Qc, Summer, S5'!U9*Main!$B$8</f>
        <v>-1.8819144043118727</v>
      </c>
      <c r="V9" s="2">
        <f>'[1]Qc, Summer, S5'!V9*Main!$B$8</f>
        <v>-1.9292040639397523</v>
      </c>
      <c r="W9" s="2">
        <f>'[1]Qc, Summer, S5'!W9*Main!$B$8</f>
        <v>-1.9343165001476672</v>
      </c>
      <c r="X9" s="2">
        <f>'[1]Qc, Summer, S5'!X9*Main!$B$8</f>
        <v>-1.9881062423213232</v>
      </c>
      <c r="Y9" s="2">
        <f>'[1]Qc, Summer, S5'!Y9*Main!$B$8</f>
        <v>-1.9878871677495575</v>
      </c>
    </row>
    <row r="10" spans="1:25" x14ac:dyDescent="0.25">
      <c r="A10">
        <v>30</v>
      </c>
      <c r="B10" s="2">
        <f>'[1]Qc, Summer, S5'!B10*Main!$B$8</f>
        <v>-7.6984201269935035E-2</v>
      </c>
      <c r="C10" s="2">
        <f>'[1]Qc, Summer, S5'!C10*Main!$B$8</f>
        <v>-0.11000973375664505</v>
      </c>
      <c r="D10" s="2">
        <f>'[1]Qc, Summer, S5'!D10*Main!$B$8</f>
        <v>-0.11534307206142944</v>
      </c>
      <c r="E10" s="2">
        <f>'[1]Qc, Summer, S5'!E10*Main!$B$8</f>
        <v>-0.13670034627879507</v>
      </c>
      <c r="F10" s="2">
        <f>'[1]Qc, Summer, S5'!F10*Main!$B$8</f>
        <v>-0.15403376919669229</v>
      </c>
      <c r="G10" s="2">
        <f>'[1]Qc, Summer, S5'!G10*Main!$B$8</f>
        <v>-0.1356182882457177</v>
      </c>
      <c r="H10" s="2">
        <f>'[1]Qc, Summer, S5'!H10*Main!$B$8</f>
        <v>-0.16255072150029534</v>
      </c>
      <c r="I10" s="2">
        <f>'[1]Qc, Summer, S5'!I10*Main!$B$8</f>
        <v>-0.11999699527466039</v>
      </c>
      <c r="J10" s="2">
        <f>'[1]Qc, Summer, S5'!J10*Main!$B$8</f>
        <v>3.7613142646190201E-2</v>
      </c>
      <c r="K10" s="2">
        <f>'[1]Qc, Summer, S5'!K10*Main!$B$8</f>
        <v>9.1876376993502679E-2</v>
      </c>
      <c r="L10" s="2">
        <f>'[1]Qc, Summer, S5'!L10*Main!$B$8</f>
        <v>4.5301899734199659E-2</v>
      </c>
      <c r="M10" s="2">
        <f>'[1]Qc, Summer, S5'!M10*Main!$B$8</f>
        <v>0.10854298168930893</v>
      </c>
      <c r="N10" s="2">
        <f>'[1]Qc, Summer, S5'!N10*Main!$B$8</f>
        <v>4.5516764471352632E-2</v>
      </c>
      <c r="O10" s="2">
        <f>'[1]Qc, Summer, S5'!O10*Main!$B$8</f>
        <v>-3.4150374187832254E-2</v>
      </c>
      <c r="P10" s="2">
        <f>'[1]Qc, Summer, S5'!P10*Main!$B$8</f>
        <v>-0.10636714988186653</v>
      </c>
      <c r="Q10" s="2">
        <f>'[1]Qc, Summer, S5'!Q10*Main!$B$8</f>
        <v>-0.14565407708210282</v>
      </c>
      <c r="R10" s="2">
        <f>'[1]Qc, Summer, S5'!R10*Main!$B$8</f>
        <v>-0.13430886650915536</v>
      </c>
      <c r="S10" s="2">
        <f>'[1]Qc, Summer, S5'!S10*Main!$B$8</f>
        <v>-0.11593084982279978</v>
      </c>
      <c r="T10" s="2">
        <f>'[1]Qc, Summer, S5'!T10*Main!$B$8</f>
        <v>-6.4043920259893694E-2</v>
      </c>
      <c r="U10" s="2">
        <f>'[1]Qc, Summer, S5'!U10*Main!$B$8</f>
        <v>-6.9751835942114593E-2</v>
      </c>
      <c r="V10" s="2">
        <f>'[1]Qc, Summer, S5'!V10*Main!$B$8</f>
        <v>-4.1453360307147087E-2</v>
      </c>
      <c r="W10" s="2">
        <f>'[1]Qc, Summer, S5'!W10*Main!$B$8</f>
        <v>9.0918394861193158E-3</v>
      </c>
      <c r="X10" s="2">
        <f>'[1]Qc, Summer, S5'!X10*Main!$B$8</f>
        <v>5.4750694034258636E-4</v>
      </c>
      <c r="Y10" s="2">
        <f>'[1]Qc, Summer, S5'!Y10*Main!$B$8</f>
        <v>-9.0502632900177227E-3</v>
      </c>
    </row>
    <row r="11" spans="1:25" x14ac:dyDescent="0.25">
      <c r="A11">
        <v>40</v>
      </c>
      <c r="B11" s="2">
        <f>'[1]Qc, Summer, S5'!B11*Main!$B$8</f>
        <v>-0.24285899512699355</v>
      </c>
      <c r="C11" s="2">
        <f>'[1]Qc, Summer, S5'!C11*Main!$B$8</f>
        <v>-0.30081190475487307</v>
      </c>
      <c r="D11" s="2">
        <f>'[1]Qc, Summer, S5'!D11*Main!$B$8</f>
        <v>-0.31728949113998822</v>
      </c>
      <c r="E11" s="2">
        <f>'[1]Qc, Summer, S5'!E11*Main!$B$8</f>
        <v>-0.2840681850265801</v>
      </c>
      <c r="F11" s="2">
        <f>'[1]Qc, Summer, S5'!F11*Main!$B$8</f>
        <v>-0.28295492852923809</v>
      </c>
      <c r="G11" s="2">
        <f>'[1]Qc, Summer, S5'!G11*Main!$B$8</f>
        <v>-0.31155040962787955</v>
      </c>
      <c r="H11" s="2">
        <f>'[1]Qc, Summer, S5'!H11*Main!$B$8</f>
        <v>-0.20979981659775548</v>
      </c>
      <c r="I11" s="2">
        <f>'[1]Qc, Summer, S5'!I11*Main!$B$8</f>
        <v>-8.5690106615475492E-2</v>
      </c>
      <c r="J11" s="2">
        <f>'[1]Qc, Summer, S5'!J11*Main!$B$8</f>
        <v>-6.1370120496160668E-2</v>
      </c>
      <c r="K11" s="2">
        <f>'[1]Qc, Summer, S5'!K11*Main!$B$8</f>
        <v>-5.2479080330773781E-2</v>
      </c>
      <c r="L11" s="2">
        <f>'[1]Qc, Summer, S5'!L11*Main!$B$8</f>
        <v>-2.4926267572356772E-2</v>
      </c>
      <c r="M11" s="2">
        <f>'[1]Qc, Summer, S5'!M11*Main!$B$8</f>
        <v>1.0836897519196694E-2</v>
      </c>
      <c r="N11" s="2">
        <f>'[1]Qc, Summer, S5'!N11*Main!$B$8</f>
        <v>-9.0561896928529242E-2</v>
      </c>
      <c r="O11" s="2">
        <f>'[1]Qc, Summer, S5'!O11*Main!$B$8</f>
        <v>-0.15580464102185471</v>
      </c>
      <c r="P11" s="2">
        <f>'[1]Qc, Summer, S5'!P11*Main!$B$8</f>
        <v>-0.19852242025989369</v>
      </c>
      <c r="Q11" s="2">
        <f>'[1]Qc, Summer, S5'!Q11*Main!$B$8</f>
        <v>-0.19929285262847021</v>
      </c>
      <c r="R11" s="2">
        <f>'[1]Qc, Summer, S5'!R11*Main!$B$8</f>
        <v>-0.21467565357353813</v>
      </c>
      <c r="S11" s="2">
        <f>'[1]Qc, Summer, S5'!S11*Main!$B$8</f>
        <v>-0.20589452598936803</v>
      </c>
      <c r="T11" s="2">
        <f>'[1]Qc, Summer, S5'!T11*Main!$B$8</f>
        <v>-0.16955464619019495</v>
      </c>
      <c r="U11" s="2">
        <f>'[1]Qc, Summer, S5'!U11*Main!$B$8</f>
        <v>-0.16828924822799765</v>
      </c>
      <c r="V11" s="2">
        <f>'[1]Qc, Summer, S5'!V11*Main!$B$8</f>
        <v>-0.18045087300649737</v>
      </c>
      <c r="W11" s="2">
        <f>'[1]Qc, Summer, S5'!W11*Main!$B$8</f>
        <v>-0.12134858062610752</v>
      </c>
      <c r="X11" s="2">
        <f>'[1]Qc, Summer, S5'!X11*Main!$B$8</f>
        <v>-0.1941560385410514</v>
      </c>
      <c r="Y11" s="2">
        <f>'[1]Qc, Summer, S5'!Y11*Main!$B$8</f>
        <v>-0.25335450443000596</v>
      </c>
    </row>
    <row r="12" spans="1:25" x14ac:dyDescent="0.25">
      <c r="A12">
        <v>14</v>
      </c>
      <c r="B12" s="2">
        <f>'[1]Qc, Summer, S5'!B12*Main!$B$8</f>
        <v>-0.36877299453632612</v>
      </c>
      <c r="C12" s="2">
        <f>'[1]Qc, Summer, S5'!C12*Main!$B$8</f>
        <v>-0.38925553691671594</v>
      </c>
      <c r="D12" s="2">
        <f>'[1]Qc, Summer, S5'!D12*Main!$B$8</f>
        <v>-0.3992235441523922</v>
      </c>
      <c r="E12" s="2">
        <f>'[1]Qc, Summer, S5'!E12*Main!$B$8</f>
        <v>-0.41045136887182526</v>
      </c>
      <c r="F12" s="2">
        <f>'[1]Qc, Summer, S5'!F12*Main!$B$8</f>
        <v>-0.39673634775546374</v>
      </c>
      <c r="G12" s="2">
        <f>'[1]Qc, Summer, S5'!G12*Main!$B$8</f>
        <v>-0.40339849261665689</v>
      </c>
      <c r="H12" s="2">
        <f>'[1]Qc, Summer, S5'!H12*Main!$B$8</f>
        <v>-0.37142812743650327</v>
      </c>
      <c r="I12" s="2">
        <f>'[1]Qc, Summer, S5'!I12*Main!$B$8</f>
        <v>-0.30196703115770823</v>
      </c>
      <c r="J12" s="2">
        <f>'[1]Qc, Summer, S5'!J12*Main!$B$8</f>
        <v>-0.26498709332545783</v>
      </c>
      <c r="K12" s="2">
        <f>'[1]Qc, Summer, S5'!K12*Main!$B$8</f>
        <v>-0.27737741981689318</v>
      </c>
      <c r="L12" s="2">
        <f>'[1]Qc, Summer, S5'!L12*Main!$B$8</f>
        <v>-0.29764460794447728</v>
      </c>
      <c r="M12" s="2">
        <f>'[1]Qc, Summer, S5'!M12*Main!$B$8</f>
        <v>-0.29140132531010043</v>
      </c>
      <c r="N12" s="2">
        <f>'[1]Qc, Summer, S5'!N12*Main!$B$8</f>
        <v>-0.27793429282339049</v>
      </c>
      <c r="O12" s="2">
        <f>'[1]Qc, Summer, S5'!O12*Main!$B$8</f>
        <v>-0.30834300516834029</v>
      </c>
      <c r="P12" s="2">
        <f>'[1]Qc, Summer, S5'!P12*Main!$B$8</f>
        <v>-0.32862837064382761</v>
      </c>
      <c r="Q12" s="2">
        <f>'[1]Qc, Summer, S5'!Q12*Main!$B$8</f>
        <v>-0.3260370053160071</v>
      </c>
      <c r="R12" s="2">
        <f>'[1]Qc, Summer, S5'!R12*Main!$B$8</f>
        <v>-0.31887313954518609</v>
      </c>
      <c r="S12" s="2">
        <f>'[1]Qc, Summer, S5'!S12*Main!$B$8</f>
        <v>-0.28624391893089196</v>
      </c>
      <c r="T12" s="2">
        <f>'[1]Qc, Summer, S5'!T12*Main!$B$8</f>
        <v>-0.23728080109273483</v>
      </c>
      <c r="U12" s="2">
        <f>'[1]Qc, Summer, S5'!U12*Main!$B$8</f>
        <v>-0.24584650915534553</v>
      </c>
      <c r="V12" s="2">
        <f>'[1]Qc, Summer, S5'!V12*Main!$B$8</f>
        <v>-0.2508477926757236</v>
      </c>
      <c r="W12" s="2">
        <f>'[1]Qc, Summer, S5'!W12*Main!$B$8</f>
        <v>-0.24151595998228004</v>
      </c>
      <c r="X12" s="2">
        <f>'[1]Qc, Summer, S5'!X12*Main!$B$8</f>
        <v>-0.27784715903721213</v>
      </c>
      <c r="Y12" s="2">
        <f>'[1]Qc, Summer, S5'!Y12*Main!$B$8</f>
        <v>-0.29264162743650329</v>
      </c>
    </row>
    <row r="13" spans="1:25" x14ac:dyDescent="0.25">
      <c r="A13">
        <v>34</v>
      </c>
      <c r="B13" s="2">
        <f>'[1]Qc, Summer, S5'!B13*Main!$B$8</f>
        <v>1.0782722169226227</v>
      </c>
      <c r="C13" s="2">
        <f>'[1]Qc, Summer, S5'!C13*Main!$B$8</f>
        <v>0.30750191937389254</v>
      </c>
      <c r="D13" s="2">
        <f>'[1]Qc, Summer, S5'!D13*Main!$B$8</f>
        <v>-0.19125624571766098</v>
      </c>
      <c r="E13" s="2">
        <f>'[1]Qc, Summer, S5'!E13*Main!$B$8</f>
        <v>-9.4884418044890742E-2</v>
      </c>
      <c r="F13" s="2">
        <f>'[1]Qc, Summer, S5'!F13*Main!$B$8</f>
        <v>-5.6559748080330784E-2</v>
      </c>
      <c r="G13" s="2">
        <f>'[1]Qc, Summer, S5'!G13*Main!$B$8</f>
        <v>8.0487305818074437E-2</v>
      </c>
      <c r="H13" s="2">
        <f>'[1]Qc, Summer, S5'!H13*Main!$B$8</f>
        <v>-0.31309822548730065</v>
      </c>
      <c r="I13" s="2">
        <f>'[1]Qc, Summer, S5'!I13*Main!$B$8</f>
        <v>-0.36686042424689908</v>
      </c>
      <c r="J13" s="2">
        <f>'[1]Qc, Summer, S5'!J13*Main!$B$8</f>
        <v>-0.6490635546367397</v>
      </c>
      <c r="K13" s="2">
        <f>'[1]Qc, Summer, S5'!K13*Main!$B$8</f>
        <v>-0.84365761178381582</v>
      </c>
      <c r="L13" s="2">
        <f>'[1]Qc, Summer, S5'!L13*Main!$B$8</f>
        <v>-0.47384462492616664</v>
      </c>
      <c r="M13" s="2">
        <f>'[1]Qc, Summer, S5'!M13*Main!$B$8</f>
        <v>-5.2391620200826938E-2</v>
      </c>
      <c r="N13" s="2">
        <f>'[1]Qc, Summer, S5'!N13*Main!$B$8</f>
        <v>0.1949593989958654</v>
      </c>
      <c r="O13" s="2">
        <f>'[1]Qc, Summer, S5'!O13*Main!$B$8</f>
        <v>-3.5564976520968697E-2</v>
      </c>
      <c r="P13" s="2">
        <f>'[1]Qc, Summer, S5'!P13*Main!$B$8</f>
        <v>0.27913628219137632</v>
      </c>
      <c r="Q13" s="2">
        <f>'[1]Qc, Summer, S5'!Q13*Main!$B$8</f>
        <v>0.18496309775546371</v>
      </c>
      <c r="R13" s="2">
        <f>'[1]Qc, Summer, S5'!R13*Main!$B$8</f>
        <v>4.6756674985233317E-2</v>
      </c>
      <c r="S13" s="2">
        <f>'[1]Qc, Summer, S5'!S13*Main!$B$8</f>
        <v>-5.7562896190194932E-2</v>
      </c>
      <c r="T13" s="2">
        <f>'[1]Qc, Summer, S5'!T13*Main!$B$8</f>
        <v>-5.4993493797991727E-3</v>
      </c>
      <c r="U13" s="2">
        <f>'[1]Qc, Summer, S5'!U13*Main!$B$8</f>
        <v>-5.5401945658594229E-2</v>
      </c>
      <c r="V13" s="2">
        <f>'[1]Qc, Summer, S5'!V13*Main!$B$8</f>
        <v>1.4066754430005912E-2</v>
      </c>
      <c r="W13" s="2">
        <f>'[1]Qc, Summer, S5'!W13*Main!$B$8</f>
        <v>-2.3445874335499124E-2</v>
      </c>
      <c r="X13" s="2">
        <f>'[1]Qc, Summer, S5'!X13*Main!$B$8</f>
        <v>0.35427941509155347</v>
      </c>
      <c r="Y13" s="2">
        <f>'[1]Qc, Summer, S5'!Y13*Main!$B$8</f>
        <v>0.36288474128765508</v>
      </c>
    </row>
    <row r="14" spans="1:25" x14ac:dyDescent="0.25">
      <c r="A14">
        <v>3</v>
      </c>
      <c r="B14" s="2">
        <f>'[1]Qc, Summer, S5'!B14*Main!$B$8</f>
        <v>0.40674893354991148</v>
      </c>
      <c r="C14" s="2">
        <f>'[1]Qc, Summer, S5'!C14*Main!$B$8</f>
        <v>0.39677789131718844</v>
      </c>
      <c r="D14" s="2">
        <f>'[1]Qc, Summer, S5'!D14*Main!$B$8</f>
        <v>0.35471541036621385</v>
      </c>
      <c r="E14" s="2">
        <f>'[1]Qc, Summer, S5'!E14*Main!$B$8</f>
        <v>0.3273387906083875</v>
      </c>
      <c r="F14" s="2">
        <f>'[1]Qc, Summer, S5'!F14*Main!$B$8</f>
        <v>0.31954475502067342</v>
      </c>
      <c r="G14" s="2">
        <f>'[1]Qc, Summer, S5'!G14*Main!$B$8</f>
        <v>0.25155524069698765</v>
      </c>
      <c r="H14" s="2">
        <f>'[1]Qc, Summer, S5'!H14*Main!$B$8</f>
        <v>0.92111752436503269</v>
      </c>
      <c r="I14" s="2">
        <f>'[1]Qc, Summer, S5'!I14*Main!$B$8</f>
        <v>0.96807584716479633</v>
      </c>
      <c r="J14" s="2">
        <f>'[1]Qc, Summer, S5'!J14*Main!$B$8</f>
        <v>1.1827380227406972</v>
      </c>
      <c r="K14" s="2">
        <f>'[1]Qc, Summer, S5'!K14*Main!$B$8</f>
        <v>1.1113056469285294</v>
      </c>
      <c r="L14" s="2">
        <f>'[1]Qc, Summer, S5'!L14*Main!$B$8</f>
        <v>1.2837237638806853</v>
      </c>
      <c r="M14" s="2">
        <f>'[1]Qc, Summer, S5'!M14*Main!$B$8</f>
        <v>1.2010500527170707</v>
      </c>
      <c r="N14" s="2">
        <f>'[1]Qc, Summer, S5'!N14*Main!$B$8</f>
        <v>0.96735165770821041</v>
      </c>
      <c r="O14" s="2">
        <f>'[1]Qc, Summer, S5'!O14*Main!$B$8</f>
        <v>0.70989794920259897</v>
      </c>
      <c r="P14" s="2">
        <f>'[1]Qc, Summer, S5'!P14*Main!$B$8</f>
        <v>0.34546983033077389</v>
      </c>
      <c r="Q14" s="2">
        <f>'[1]Qc, Summer, S5'!Q14*Main!$B$8</f>
        <v>0.48507538673951572</v>
      </c>
      <c r="R14" s="2">
        <f>'[1]Qc, Summer, S5'!R14*Main!$B$8</f>
        <v>0.54726538068517439</v>
      </c>
      <c r="S14" s="2">
        <f>'[1]Qc, Summer, S5'!S14*Main!$B$8</f>
        <v>0.66837967911990559</v>
      </c>
      <c r="T14" s="2">
        <f>'[1]Qc, Summer, S5'!T14*Main!$B$8</f>
        <v>0.73510056467808638</v>
      </c>
      <c r="U14" s="2">
        <f>'[1]Qc, Summer, S5'!U14*Main!$B$8</f>
        <v>0.67109877539870055</v>
      </c>
      <c r="V14" s="2">
        <f>'[1]Qc, Summer, S5'!V14*Main!$B$8</f>
        <v>0.57972010528647389</v>
      </c>
      <c r="W14" s="2">
        <f>'[1]Qc, Summer, S5'!W14*Main!$B$8</f>
        <v>0.50592757870643834</v>
      </c>
      <c r="X14" s="2">
        <f>'[1]Qc, Summer, S5'!X14*Main!$B$8</f>
        <v>0.25935116907855882</v>
      </c>
      <c r="Y14" s="2">
        <f>'[1]Qc, Summer, S5'!Y14*Main!$B$8</f>
        <v>0.17540827436503253</v>
      </c>
    </row>
    <row r="15" spans="1:25" x14ac:dyDescent="0.25">
      <c r="A15">
        <v>20</v>
      </c>
      <c r="B15" s="2">
        <f>'[1]Qc, Summer, S5'!B15*Main!$B$8</f>
        <v>0.15192421780862378</v>
      </c>
      <c r="C15" s="2">
        <f>'[1]Qc, Summer, S5'!C15*Main!$B$8</f>
        <v>0.14469580124040168</v>
      </c>
      <c r="D15" s="2">
        <f>'[1]Qc, Summer, S5'!D15*Main!$B$8</f>
        <v>0.14501659716479623</v>
      </c>
      <c r="E15" s="2">
        <f>'[1]Qc, Summer, S5'!E15*Main!$B$8</f>
        <v>0.14501659716479623</v>
      </c>
      <c r="F15" s="2">
        <f>'[1]Qc, Summer, S5'!F15*Main!$B$8</f>
        <v>0.14501659716479623</v>
      </c>
      <c r="G15" s="2">
        <f>'[1]Qc, Summer, S5'!G15*Main!$B$8</f>
        <v>0.14501659716479623</v>
      </c>
      <c r="H15" s="2">
        <f>'[1]Qc, Summer, S5'!H15*Main!$B$8</f>
        <v>0.14501659716479623</v>
      </c>
      <c r="I15" s="2">
        <f>'[1]Qc, Summer, S5'!I15*Main!$B$8</f>
        <v>0.13835337536916717</v>
      </c>
      <c r="J15" s="2">
        <f>'[1]Qc, Summer, S5'!J15*Main!$B$8</f>
        <v>0.12868876993502659</v>
      </c>
      <c r="K15" s="2">
        <f>'[1]Qc, Summer, S5'!K15*Main!$B$8</f>
        <v>0.11744244152392205</v>
      </c>
      <c r="L15" s="2">
        <f>'[1]Qc, Summer, S5'!L15*Main!$B$8</f>
        <v>0.11643903233904312</v>
      </c>
      <c r="M15" s="2">
        <f>'[1]Qc, Summer, S5'!M15*Main!$B$8</f>
        <v>0.1026739174542233</v>
      </c>
      <c r="N15" s="2">
        <f>'[1]Qc, Summer, S5'!N15*Main!$B$8</f>
        <v>0.11459486370348496</v>
      </c>
      <c r="O15" s="2">
        <f>'[1]Qc, Summer, S5'!O15*Main!$B$8</f>
        <v>0.12920439308919082</v>
      </c>
      <c r="P15" s="2">
        <f>'[1]Qc, Summer, S5'!P15*Main!$B$8</f>
        <v>0.11925632545776731</v>
      </c>
      <c r="Q15" s="2">
        <f>'[1]Qc, Summer, S5'!Q15*Main!$B$8</f>
        <v>0.12775242439456588</v>
      </c>
      <c r="R15" s="2">
        <f>'[1]Qc, Summer, S5'!R15*Main!$B$8</f>
        <v>0.11948577776137038</v>
      </c>
      <c r="S15" s="2">
        <f>'[1]Qc, Summer, S5'!S15*Main!$B$8</f>
        <v>0.11758932885410517</v>
      </c>
      <c r="T15" s="2">
        <f>'[1]Qc, Summer, S5'!T15*Main!$B$8</f>
        <v>0.12361562551683404</v>
      </c>
      <c r="U15" s="2">
        <f>'[1]Qc, Summer, S5'!U15*Main!$B$8</f>
        <v>0.12328951018901362</v>
      </c>
      <c r="V15" s="2">
        <f>'[1]Qc, Summer, S5'!V15*Main!$B$8</f>
        <v>0.12365769122858834</v>
      </c>
      <c r="W15" s="2">
        <f>'[1]Qc, Summer, S5'!W15*Main!$B$8</f>
        <v>0.14592921751329005</v>
      </c>
      <c r="X15" s="2">
        <f>'[1]Qc, Summer, S5'!X15*Main!$B$8</f>
        <v>0.14024714825753104</v>
      </c>
      <c r="Y15" s="2">
        <f>'[1]Qc, Summer, S5'!Y15*Main!$B$8</f>
        <v>0.15278357885410518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5.5990569902024472</v>
      </c>
      <c r="C2" s="2">
        <f>'[1]Pc, Winter, S1'!C2*Main!$B$8+'EV Scenarios'!C$2*'Node ratio'!$B2</f>
        <v>5.3955480494032892</v>
      </c>
      <c r="D2" s="2">
        <f>'[1]Pc, Winter, S1'!D2*Main!$B$8+'EV Scenarios'!D$2*'Node ratio'!$B2</f>
        <v>5.1324319052805949</v>
      </c>
      <c r="E2" s="2">
        <f>'[1]Pc, Winter, S1'!E2*Main!$B$8+'EV Scenarios'!E$2*'Node ratio'!$B2</f>
        <v>5.2636997255601061</v>
      </c>
      <c r="F2" s="2">
        <f>'[1]Pc, Winter, S1'!F2*Main!$B$8+'EV Scenarios'!F$2*'Node ratio'!$B2</f>
        <v>5.0791652861933008</v>
      </c>
      <c r="G2" s="2">
        <f>'[1]Pc, Winter, S1'!G2*Main!$B$8+'EV Scenarios'!G$2*'Node ratio'!$B2</f>
        <v>5.0919135822662529</v>
      </c>
      <c r="H2" s="2">
        <f>'[1]Pc, Winter, S1'!H2*Main!$B$8+'EV Scenarios'!H$2*'Node ratio'!$B2</f>
        <v>5.2041109199583593</v>
      </c>
      <c r="I2" s="2">
        <f>'[1]Pc, Winter, S1'!I2*Main!$B$8+'EV Scenarios'!I$2*'Node ratio'!$B2</f>
        <v>6.3958323909044958</v>
      </c>
      <c r="J2" s="2">
        <f>'[1]Pc, Winter, S1'!J2*Main!$B$8+'EV Scenarios'!J$2*'Node ratio'!$B2</f>
        <v>6.5073528374221983</v>
      </c>
      <c r="K2" s="2">
        <f>'[1]Pc, Winter, S1'!K2*Main!$B$8+'EV Scenarios'!K$2*'Node ratio'!$B2</f>
        <v>6.4738434926538888</v>
      </c>
      <c r="L2" s="2">
        <f>'[1]Pc, Winter, S1'!L2*Main!$B$8+'EV Scenarios'!L$2*'Node ratio'!$B2</f>
        <v>6.4184479641797862</v>
      </c>
      <c r="M2" s="2">
        <f>'[1]Pc, Winter, S1'!M2*Main!$B$8+'EV Scenarios'!M$2*'Node ratio'!$B2</f>
        <v>6.5468441860799702</v>
      </c>
      <c r="N2" s="2">
        <f>'[1]Pc, Winter, S1'!N2*Main!$B$8+'EV Scenarios'!N$2*'Node ratio'!$B2</f>
        <v>6.4940399231630854</v>
      </c>
      <c r="O2" s="2">
        <f>'[1]Pc, Winter, S1'!O2*Main!$B$8+'EV Scenarios'!O$2*'Node ratio'!$B2</f>
        <v>6.3817819227567396</v>
      </c>
      <c r="P2" s="2">
        <f>'[1]Pc, Winter, S1'!P2*Main!$B$8+'EV Scenarios'!P$2*'Node ratio'!$B2</f>
        <v>5.5533804834102147</v>
      </c>
      <c r="Q2" s="2">
        <f>'[1]Pc, Winter, S1'!Q2*Main!$B$8+'EV Scenarios'!Q$2*'Node ratio'!$B2</f>
        <v>5.982083942019182</v>
      </c>
      <c r="R2" s="2">
        <f>'[1]Pc, Winter, S1'!R2*Main!$B$8+'EV Scenarios'!R$2*'Node ratio'!$B2</f>
        <v>6.5075937504416066</v>
      </c>
      <c r="S2" s="2">
        <f>'[1]Pc, Winter, S1'!S2*Main!$B$8+'EV Scenarios'!S$2*'Node ratio'!$B2</f>
        <v>6.4356399076961814</v>
      </c>
      <c r="T2" s="2">
        <f>'[1]Pc, Winter, S1'!T2*Main!$B$8+'EV Scenarios'!T$2*'Node ratio'!$B2</f>
        <v>6.0704420043160212</v>
      </c>
      <c r="U2" s="2">
        <f>'[1]Pc, Winter, S1'!U2*Main!$B$8+'EV Scenarios'!U$2*'Node ratio'!$B2</f>
        <v>5.7920986451616079</v>
      </c>
      <c r="V2" s="2">
        <f>'[1]Pc, Winter, S1'!V2*Main!$B$8+'EV Scenarios'!V$2*'Node ratio'!$B2</f>
        <v>5.7693794064780057</v>
      </c>
      <c r="W2" s="2">
        <f>'[1]Pc, Winter, S1'!W2*Main!$B$8+'EV Scenarios'!W$2*'Node ratio'!$B2</f>
        <v>5.5038076921966859</v>
      </c>
      <c r="X2" s="2">
        <f>'[1]Pc, Winter, S1'!X2*Main!$B$8+'EV Scenarios'!X$2*'Node ratio'!$B2</f>
        <v>5.2184591953233443</v>
      </c>
      <c r="Y2" s="2">
        <f>'[1]Pc, Winter, S1'!Y2*Main!$B$8+'EV Scenarios'!Y$2*'Node ratio'!$B2</f>
        <v>5.1560187780816698</v>
      </c>
    </row>
    <row r="3" spans="1:25" x14ac:dyDescent="0.25">
      <c r="A3">
        <v>17</v>
      </c>
      <c r="B3" s="2">
        <f>'[1]Pc, Winter, S1'!B3*Main!$B$8+'EV Scenarios'!B$2*'Node ratio'!$B3</f>
        <v>1.9350907093031833</v>
      </c>
      <c r="C3" s="2">
        <f>'[1]Pc, Winter, S1'!C3*Main!$B$8+'EV Scenarios'!C$2*'Node ratio'!$B3</f>
        <v>1.8796810090087335</v>
      </c>
      <c r="D3" s="2">
        <f>'[1]Pc, Winter, S1'!D3*Main!$B$8+'EV Scenarios'!D$2*'Node ratio'!$B3</f>
        <v>1.7680275734777486</v>
      </c>
      <c r="E3" s="2">
        <f>'[1]Pc, Winter, S1'!E3*Main!$B$8+'EV Scenarios'!E$2*'Node ratio'!$B3</f>
        <v>1.7498626594147426</v>
      </c>
      <c r="F3" s="2">
        <f>'[1]Pc, Winter, S1'!F3*Main!$B$8+'EV Scenarios'!F$2*'Node ratio'!$B3</f>
        <v>1.7535748567617189</v>
      </c>
      <c r="G3" s="2">
        <f>'[1]Pc, Winter, S1'!G3*Main!$B$8+'EV Scenarios'!G$2*'Node ratio'!$B3</f>
        <v>1.8632922365469051</v>
      </c>
      <c r="H3" s="2">
        <f>'[1]Pc, Winter, S1'!H3*Main!$B$8+'EV Scenarios'!H$2*'Node ratio'!$B3</f>
        <v>2.2536750156324508</v>
      </c>
      <c r="I3" s="2">
        <f>'[1]Pc, Winter, S1'!I3*Main!$B$8+'EV Scenarios'!I$2*'Node ratio'!$B3</f>
        <v>2.4994336145864504</v>
      </c>
      <c r="J3" s="2">
        <f>'[1]Pc, Winter, S1'!J3*Main!$B$8+'EV Scenarios'!J$2*'Node ratio'!$B3</f>
        <v>2.705820335066107</v>
      </c>
      <c r="K3" s="2">
        <f>'[1]Pc, Winter, S1'!K3*Main!$B$8+'EV Scenarios'!K$2*'Node ratio'!$B3</f>
        <v>2.7919010377605633</v>
      </c>
      <c r="L3" s="2">
        <f>'[1]Pc, Winter, S1'!L3*Main!$B$8+'EV Scenarios'!L$2*'Node ratio'!$B3</f>
        <v>2.7797537870210753</v>
      </c>
      <c r="M3" s="2">
        <f>'[1]Pc, Winter, S1'!M3*Main!$B$8+'EV Scenarios'!M$2*'Node ratio'!$B3</f>
        <v>2.7135969321380524</v>
      </c>
      <c r="N3" s="2">
        <f>'[1]Pc, Winter, S1'!N3*Main!$B$8+'EV Scenarios'!N$2*'Node ratio'!$B3</f>
        <v>2.6143365914599244</v>
      </c>
      <c r="O3" s="2">
        <f>'[1]Pc, Winter, S1'!O3*Main!$B$8+'EV Scenarios'!O$2*'Node ratio'!$B3</f>
        <v>2.4990202246271429</v>
      </c>
      <c r="P3" s="2">
        <f>'[1]Pc, Winter, S1'!P3*Main!$B$8+'EV Scenarios'!P$2*'Node ratio'!$B3</f>
        <v>2.3268266760075358</v>
      </c>
      <c r="Q3" s="2">
        <f>'[1]Pc, Winter, S1'!Q3*Main!$B$8+'EV Scenarios'!Q$2*'Node ratio'!$B3</f>
        <v>2.396650824937069</v>
      </c>
      <c r="R3" s="2">
        <f>'[1]Pc, Winter, S1'!R3*Main!$B$8+'EV Scenarios'!R$2*'Node ratio'!$B3</f>
        <v>2.6591193127635186</v>
      </c>
      <c r="S3" s="2">
        <f>'[1]Pc, Winter, S1'!S3*Main!$B$8+'EV Scenarios'!S$2*'Node ratio'!$B3</f>
        <v>3.1947388770323921</v>
      </c>
      <c r="T3" s="2">
        <f>'[1]Pc, Winter, S1'!T3*Main!$B$8+'EV Scenarios'!T$2*'Node ratio'!$B3</f>
        <v>3.0219790606026398</v>
      </c>
      <c r="U3" s="2">
        <f>'[1]Pc, Winter, S1'!U3*Main!$B$8+'EV Scenarios'!U$2*'Node ratio'!$B3</f>
        <v>2.7983172893568673</v>
      </c>
      <c r="V3" s="2">
        <f>'[1]Pc, Winter, S1'!V3*Main!$B$8+'EV Scenarios'!V$2*'Node ratio'!$B3</f>
        <v>2.7137603826221199</v>
      </c>
      <c r="W3" s="2">
        <f>'[1]Pc, Winter, S1'!W3*Main!$B$8+'EV Scenarios'!W$2*'Node ratio'!$B3</f>
        <v>2.5421966105219354</v>
      </c>
      <c r="X3" s="2">
        <f>'[1]Pc, Winter, S1'!X3*Main!$B$8+'EV Scenarios'!X$2*'Node ratio'!$B3</f>
        <v>2.418496619521624</v>
      </c>
      <c r="Y3" s="2">
        <f>'[1]Pc, Winter, S1'!Y3*Main!$B$8+'EV Scenarios'!Y$2*'Node ratio'!$B3</f>
        <v>2.1748368462120147</v>
      </c>
    </row>
    <row r="4" spans="1:25" x14ac:dyDescent="0.25">
      <c r="A4">
        <v>38</v>
      </c>
      <c r="B4" s="2">
        <f>'[1]Pc, Winter, S1'!B4*Main!$B$8+'EV Scenarios'!B$2*'Node ratio'!$B4</f>
        <v>4.6993599898955924</v>
      </c>
      <c r="C4" s="2">
        <f>'[1]Pc, Winter, S1'!C4*Main!$B$8+'EV Scenarios'!C$2*'Node ratio'!$B4</f>
        <v>4.4424109060081109</v>
      </c>
      <c r="D4" s="2">
        <f>'[1]Pc, Winter, S1'!D4*Main!$B$8+'EV Scenarios'!D$2*'Node ratio'!$B4</f>
        <v>4.2187276271060803</v>
      </c>
      <c r="E4" s="2">
        <f>'[1]Pc, Winter, S1'!E4*Main!$B$8+'EV Scenarios'!E$2*'Node ratio'!$B4</f>
        <v>4.2827666046285335</v>
      </c>
      <c r="F4" s="2">
        <f>'[1]Pc, Winter, S1'!F4*Main!$B$8+'EV Scenarios'!F$2*'Node ratio'!$B4</f>
        <v>4.2593425100605131</v>
      </c>
      <c r="G4" s="2">
        <f>'[1]Pc, Winter, S1'!G4*Main!$B$8+'EV Scenarios'!G$2*'Node ratio'!$B4</f>
        <v>4.8354297522442469</v>
      </c>
      <c r="H4" s="2">
        <f>'[1]Pc, Winter, S1'!H4*Main!$B$8+'EV Scenarios'!H$2*'Node ratio'!$B4</f>
        <v>7.6854014098322176</v>
      </c>
      <c r="I4" s="2">
        <f>'[1]Pc, Winter, S1'!I4*Main!$B$8+'EV Scenarios'!I$2*'Node ratio'!$B4</f>
        <v>8.6534546093003293</v>
      </c>
      <c r="J4" s="2">
        <f>'[1]Pc, Winter, S1'!J4*Main!$B$8+'EV Scenarios'!J$2*'Node ratio'!$B4</f>
        <v>9.0251015837157347</v>
      </c>
      <c r="K4" s="2">
        <f>'[1]Pc, Winter, S1'!K4*Main!$B$8+'EV Scenarios'!K$2*'Node ratio'!$B4</f>
        <v>8.7726536815729741</v>
      </c>
      <c r="L4" s="2">
        <f>'[1]Pc, Winter, S1'!L4*Main!$B$8+'EV Scenarios'!L$2*'Node ratio'!$B4</f>
        <v>8.4123635154417542</v>
      </c>
      <c r="M4" s="2">
        <f>'[1]Pc, Winter, S1'!M4*Main!$B$8+'EV Scenarios'!M$2*'Node ratio'!$B4</f>
        <v>8.9450854307333181</v>
      </c>
      <c r="N4" s="2">
        <f>'[1]Pc, Winter, S1'!N4*Main!$B$8+'EV Scenarios'!N$2*'Node ratio'!$B4</f>
        <v>8.3068449086553855</v>
      </c>
      <c r="O4" s="2">
        <f>'[1]Pc, Winter, S1'!O4*Main!$B$8+'EV Scenarios'!O$2*'Node ratio'!$B4</f>
        <v>7.9212893188973741</v>
      </c>
      <c r="P4" s="2">
        <f>'[1]Pc, Winter, S1'!P4*Main!$B$8+'EV Scenarios'!P$2*'Node ratio'!$B4</f>
        <v>6.8569636352056129</v>
      </c>
      <c r="Q4" s="2">
        <f>'[1]Pc, Winter, S1'!Q4*Main!$B$8+'EV Scenarios'!Q$2*'Node ratio'!$B4</f>
        <v>6.8435865252897932</v>
      </c>
      <c r="R4" s="2">
        <f>'[1]Pc, Winter, S1'!R4*Main!$B$8+'EV Scenarios'!R$2*'Node ratio'!$B4</f>
        <v>7.1346632058710409</v>
      </c>
      <c r="S4" s="2">
        <f>'[1]Pc, Winter, S1'!S4*Main!$B$8+'EV Scenarios'!S$2*'Node ratio'!$B4</f>
        <v>7.733616106484936</v>
      </c>
      <c r="T4" s="2">
        <f>'[1]Pc, Winter, S1'!T4*Main!$B$8+'EV Scenarios'!T$2*'Node ratio'!$B4</f>
        <v>7.0358945385832721</v>
      </c>
      <c r="U4" s="2">
        <f>'[1]Pc, Winter, S1'!U4*Main!$B$8+'EV Scenarios'!U$2*'Node ratio'!$B4</f>
        <v>7.2920846127541186</v>
      </c>
      <c r="V4" s="2">
        <f>'[1]Pc, Winter, S1'!V4*Main!$B$8+'EV Scenarios'!V$2*'Node ratio'!$B4</f>
        <v>7.1022817784668772</v>
      </c>
      <c r="W4" s="2">
        <f>'[1]Pc, Winter, S1'!W4*Main!$B$8+'EV Scenarios'!W$2*'Node ratio'!$B4</f>
        <v>6.6793498383818752</v>
      </c>
      <c r="X4" s="2">
        <f>'[1]Pc, Winter, S1'!X4*Main!$B$8+'EV Scenarios'!X$2*'Node ratio'!$B4</f>
        <v>5.8442467312827882</v>
      </c>
      <c r="Y4" s="2">
        <f>'[1]Pc, Winter, S1'!Y4*Main!$B$8+'EV Scenarios'!Y$2*'Node ratio'!$B4</f>
        <v>5.2532811355245661</v>
      </c>
    </row>
    <row r="5" spans="1:25" x14ac:dyDescent="0.25">
      <c r="A5">
        <v>36</v>
      </c>
      <c r="B5" s="2">
        <f>'[1]Pc, Winter, S1'!B5*Main!$B$8+'EV Scenarios'!B$2*'Node ratio'!$B5</f>
        <v>0.49658346432876233</v>
      </c>
      <c r="C5" s="2">
        <f>'[1]Pc, Winter, S1'!C5*Main!$B$8+'EV Scenarios'!C$2*'Node ratio'!$B5</f>
        <v>0.35153448203196097</v>
      </c>
      <c r="D5" s="2">
        <f>'[1]Pc, Winter, S1'!D5*Main!$B$8+'EV Scenarios'!D$2*'Node ratio'!$B5</f>
        <v>0.33632574741412502</v>
      </c>
      <c r="E5" s="2">
        <f>'[1]Pc, Winter, S1'!E5*Main!$B$8+'EV Scenarios'!E$2*'Node ratio'!$B5</f>
        <v>0.29483229732688598</v>
      </c>
      <c r="F5" s="2">
        <f>'[1]Pc, Winter, S1'!F5*Main!$B$8+'EV Scenarios'!F$2*'Node ratio'!$B5</f>
        <v>0.29766718450685387</v>
      </c>
      <c r="G5" s="2">
        <f>'[1]Pc, Winter, S1'!G5*Main!$B$8+'EV Scenarios'!G$2*'Node ratio'!$B5</f>
        <v>0.56115480112675398</v>
      </c>
      <c r="H5" s="2">
        <f>'[1]Pc, Winter, S1'!H5*Main!$B$8+'EV Scenarios'!H$2*'Node ratio'!$B5</f>
        <v>1.0946564255025057</v>
      </c>
      <c r="I5" s="2">
        <f>'[1]Pc, Winter, S1'!I5*Main!$B$8+'EV Scenarios'!I$2*'Node ratio'!$B5</f>
        <v>1.2939943655126196</v>
      </c>
      <c r="J5" s="2">
        <f>'[1]Pc, Winter, S1'!J5*Main!$B$8+'EV Scenarios'!J$2*'Node ratio'!$B5</f>
        <v>1.4364570733572957</v>
      </c>
      <c r="K5" s="2">
        <f>'[1]Pc, Winter, S1'!K5*Main!$B$8+'EV Scenarios'!K$2*'Node ratio'!$B5</f>
        <v>1.3486208446634369</v>
      </c>
      <c r="L5" s="2">
        <f>'[1]Pc, Winter, S1'!L5*Main!$B$8+'EV Scenarios'!L$2*'Node ratio'!$B5</f>
        <v>1.3300243650924313</v>
      </c>
      <c r="M5" s="2">
        <f>'[1]Pc, Winter, S1'!M5*Main!$B$8+'EV Scenarios'!M$2*'Node ratio'!$B5</f>
        <v>1.2382428738599638</v>
      </c>
      <c r="N5" s="2">
        <f>'[1]Pc, Winter, S1'!N5*Main!$B$8+'EV Scenarios'!N$2*'Node ratio'!$B5</f>
        <v>1.2014405136388815</v>
      </c>
      <c r="O5" s="2">
        <f>'[1]Pc, Winter, S1'!O5*Main!$B$8+'EV Scenarios'!O$2*'Node ratio'!$B5</f>
        <v>1.1371607289132344</v>
      </c>
      <c r="P5" s="2">
        <f>'[1]Pc, Winter, S1'!P5*Main!$B$8+'EV Scenarios'!P$2*'Node ratio'!$B5</f>
        <v>1.0838073663972163</v>
      </c>
      <c r="Q5" s="2">
        <f>'[1]Pc, Winter, S1'!Q5*Main!$B$8+'EV Scenarios'!Q$2*'Node ratio'!$B5</f>
        <v>1.1119934715901176</v>
      </c>
      <c r="R5" s="2">
        <f>'[1]Pc, Winter, S1'!R5*Main!$B$8+'EV Scenarios'!R$2*'Node ratio'!$B5</f>
        <v>1.3998118225150435</v>
      </c>
      <c r="S5" s="2">
        <f>'[1]Pc, Winter, S1'!S5*Main!$B$8+'EV Scenarios'!S$2*'Node ratio'!$B5</f>
        <v>2.1108604426910245</v>
      </c>
      <c r="T5" s="2">
        <f>'[1]Pc, Winter, S1'!T5*Main!$B$8+'EV Scenarios'!T$2*'Node ratio'!$B5</f>
        <v>1.894647326009312</v>
      </c>
      <c r="U5" s="2">
        <f>'[1]Pc, Winter, S1'!U5*Main!$B$8+'EV Scenarios'!U$2*'Node ratio'!$B5</f>
        <v>1.5936134515363249</v>
      </c>
      <c r="V5" s="2">
        <f>'[1]Pc, Winter, S1'!V5*Main!$B$8+'EV Scenarios'!V$2*'Node ratio'!$B5</f>
        <v>1.5445100826468205</v>
      </c>
      <c r="W5" s="2">
        <f>'[1]Pc, Winter, S1'!W5*Main!$B$8+'EV Scenarios'!W$2*'Node ratio'!$B5</f>
        <v>1.3870140780521418</v>
      </c>
      <c r="X5" s="2">
        <f>'[1]Pc, Winter, S1'!X5*Main!$B$8+'EV Scenarios'!X$2*'Node ratio'!$B5</f>
        <v>1.0793772533786734</v>
      </c>
      <c r="Y5" s="2">
        <f>'[1]Pc, Winter, S1'!Y5*Main!$B$8+'EV Scenarios'!Y$2*'Node ratio'!$B5</f>
        <v>0.86540997707496758</v>
      </c>
    </row>
    <row r="6" spans="1:25" x14ac:dyDescent="0.25">
      <c r="A6">
        <v>26</v>
      </c>
      <c r="B6" s="2">
        <f>'[1]Pc, Winter, S1'!B6*Main!$B$8+'EV Scenarios'!B$2*'Node ratio'!$B6</f>
        <v>4.4823151307541567</v>
      </c>
      <c r="C6" s="2">
        <f>'[1]Pc, Winter, S1'!C6*Main!$B$8+'EV Scenarios'!C$2*'Node ratio'!$B6</f>
        <v>4.1092400180738009</v>
      </c>
      <c r="D6" s="2">
        <f>'[1]Pc, Winter, S1'!D6*Main!$B$8+'EV Scenarios'!D$2*'Node ratio'!$B6</f>
        <v>3.7169696813526176</v>
      </c>
      <c r="E6" s="2">
        <f>'[1]Pc, Winter, S1'!E6*Main!$B$8+'EV Scenarios'!E$2*'Node ratio'!$B6</f>
        <v>3.757073372184891</v>
      </c>
      <c r="F6" s="2">
        <f>'[1]Pc, Winter, S1'!F6*Main!$B$8+'EV Scenarios'!F$2*'Node ratio'!$B6</f>
        <v>3.7823284042741934</v>
      </c>
      <c r="G6" s="2">
        <f>'[1]Pc, Winter, S1'!G6*Main!$B$8+'EV Scenarios'!G$2*'Node ratio'!$B6</f>
        <v>4.2386847865624402</v>
      </c>
      <c r="H6" s="2">
        <f>'[1]Pc, Winter, S1'!H6*Main!$B$8+'EV Scenarios'!H$2*'Node ratio'!$B6</f>
        <v>5.4594184494739464</v>
      </c>
      <c r="I6" s="2">
        <f>'[1]Pc, Winter, S1'!I6*Main!$B$8+'EV Scenarios'!I$2*'Node ratio'!$B6</f>
        <v>5.7548591250640726</v>
      </c>
      <c r="J6" s="2">
        <f>'[1]Pc, Winter, S1'!J6*Main!$B$8+'EV Scenarios'!J$2*'Node ratio'!$B6</f>
        <v>5.9448047236233581</v>
      </c>
      <c r="K6" s="2">
        <f>'[1]Pc, Winter, S1'!K6*Main!$B$8+'EV Scenarios'!K$2*'Node ratio'!$B6</f>
        <v>6.1851021602447585</v>
      </c>
      <c r="L6" s="2">
        <f>'[1]Pc, Winter, S1'!L6*Main!$B$8+'EV Scenarios'!L$2*'Node ratio'!$B6</f>
        <v>6.3390707840621783</v>
      </c>
      <c r="M6" s="2">
        <f>'[1]Pc, Winter, S1'!M6*Main!$B$8+'EV Scenarios'!M$2*'Node ratio'!$B6</f>
        <v>6.4413963628472173</v>
      </c>
      <c r="N6" s="2">
        <f>'[1]Pc, Winter, S1'!N6*Main!$B$8+'EV Scenarios'!N$2*'Node ratio'!$B6</f>
        <v>6.3231087925461251</v>
      </c>
      <c r="O6" s="2">
        <f>'[1]Pc, Winter, S1'!O6*Main!$B$8+'EV Scenarios'!O$2*'Node ratio'!$B6</f>
        <v>6.0280083298493787</v>
      </c>
      <c r="P6" s="2">
        <f>'[1]Pc, Winter, S1'!P6*Main!$B$8+'EV Scenarios'!P$2*'Node ratio'!$B6</f>
        <v>6.0090429760975299</v>
      </c>
      <c r="Q6" s="2">
        <f>'[1]Pc, Winter, S1'!Q6*Main!$B$8+'EV Scenarios'!Q$2*'Node ratio'!$B6</f>
        <v>5.967622348133979</v>
      </c>
      <c r="R6" s="2">
        <f>'[1]Pc, Winter, S1'!R6*Main!$B$8+'EV Scenarios'!R$2*'Node ratio'!$B6</f>
        <v>6.3755905673870048</v>
      </c>
      <c r="S6" s="2">
        <f>'[1]Pc, Winter, S1'!S6*Main!$B$8+'EV Scenarios'!S$2*'Node ratio'!$B6</f>
        <v>7.3212702637485458</v>
      </c>
      <c r="T6" s="2">
        <f>'[1]Pc, Winter, S1'!T6*Main!$B$8+'EV Scenarios'!T$2*'Node ratio'!$B6</f>
        <v>7.1917086774040531</v>
      </c>
      <c r="U6" s="2">
        <f>'[1]Pc, Winter, S1'!U6*Main!$B$8+'EV Scenarios'!U$2*'Node ratio'!$B6</f>
        <v>7.0309216215109798</v>
      </c>
      <c r="V6" s="2">
        <f>'[1]Pc, Winter, S1'!V6*Main!$B$8+'EV Scenarios'!V$2*'Node ratio'!$B6</f>
        <v>6.9818118617890104</v>
      </c>
      <c r="W6" s="2">
        <f>'[1]Pc, Winter, S1'!W6*Main!$B$8+'EV Scenarios'!W$2*'Node ratio'!$B6</f>
        <v>6.5205112889918739</v>
      </c>
      <c r="X6" s="2">
        <f>'[1]Pc, Winter, S1'!X6*Main!$B$8+'EV Scenarios'!X$2*'Node ratio'!$B6</f>
        <v>6.0483341711610095</v>
      </c>
      <c r="Y6" s="2">
        <f>'[1]Pc, Winter, S1'!Y6*Main!$B$8+'EV Scenarios'!Y$2*'Node ratio'!$B6</f>
        <v>5.5543972046364223</v>
      </c>
    </row>
    <row r="7" spans="1:25" x14ac:dyDescent="0.25">
      <c r="A7">
        <v>24</v>
      </c>
      <c r="B7" s="2">
        <f>'[1]Pc, Winter, S1'!B7*Main!$B$8+'EV Scenarios'!B$2*'Node ratio'!$B7</f>
        <v>7.7587963968165585</v>
      </c>
      <c r="C7" s="2">
        <f>'[1]Pc, Winter, S1'!C7*Main!$B$8+'EV Scenarios'!C$2*'Node ratio'!$B7</f>
        <v>7.3158682545706277</v>
      </c>
      <c r="D7" s="2">
        <f>'[1]Pc, Winter, S1'!D7*Main!$B$8+'EV Scenarios'!D$2*'Node ratio'!$B7</f>
        <v>7.0193604876836284</v>
      </c>
      <c r="E7" s="2">
        <f>'[1]Pc, Winter, S1'!E7*Main!$B$8+'EV Scenarios'!E$2*'Node ratio'!$B7</f>
        <v>7.0782373443059496</v>
      </c>
      <c r="F7" s="2">
        <f>'[1]Pc, Winter, S1'!F7*Main!$B$8+'EV Scenarios'!F$2*'Node ratio'!$B7</f>
        <v>7.0713559198084983</v>
      </c>
      <c r="G7" s="2">
        <f>'[1]Pc, Winter, S1'!G7*Main!$B$8+'EV Scenarios'!G$2*'Node ratio'!$B7</f>
        <v>7.6527832502405042</v>
      </c>
      <c r="H7" s="2">
        <f>'[1]Pc, Winter, S1'!H7*Main!$B$8+'EV Scenarios'!H$2*'Node ratio'!$B7</f>
        <v>8.6742480891300229</v>
      </c>
      <c r="I7" s="2">
        <f>'[1]Pc, Winter, S1'!I7*Main!$B$8+'EV Scenarios'!I$2*'Node ratio'!$B7</f>
        <v>10.004479933357315</v>
      </c>
      <c r="J7" s="2">
        <f>'[1]Pc, Winter, S1'!J7*Main!$B$8+'EV Scenarios'!J$2*'Node ratio'!$B7</f>
        <v>10.47805896398091</v>
      </c>
      <c r="K7" s="2">
        <f>'[1]Pc, Winter, S1'!K7*Main!$B$8+'EV Scenarios'!K$2*'Node ratio'!$B7</f>
        <v>10.86002664368208</v>
      </c>
      <c r="L7" s="2">
        <f>'[1]Pc, Winter, S1'!L7*Main!$B$8+'EV Scenarios'!L$2*'Node ratio'!$B7</f>
        <v>10.631059378561197</v>
      </c>
      <c r="M7" s="2">
        <f>'[1]Pc, Winter, S1'!M7*Main!$B$8+'EV Scenarios'!M$2*'Node ratio'!$B7</f>
        <v>10.797379317744776</v>
      </c>
      <c r="N7" s="2">
        <f>'[1]Pc, Winter, S1'!N7*Main!$B$8+'EV Scenarios'!N$2*'Node ratio'!$B7</f>
        <v>10.764832535689937</v>
      </c>
      <c r="O7" s="2">
        <f>'[1]Pc, Winter, S1'!O7*Main!$B$8+'EV Scenarios'!O$2*'Node ratio'!$B7</f>
        <v>10.603379706865724</v>
      </c>
      <c r="P7" s="2">
        <f>'[1]Pc, Winter, S1'!P7*Main!$B$8+'EV Scenarios'!P$2*'Node ratio'!$B7</f>
        <v>9.8889856313940303</v>
      </c>
      <c r="Q7" s="2">
        <f>'[1]Pc, Winter, S1'!Q7*Main!$B$8+'EV Scenarios'!Q$2*'Node ratio'!$B7</f>
        <v>9.9324243363156484</v>
      </c>
      <c r="R7" s="2">
        <f>'[1]Pc, Winter, S1'!R7*Main!$B$8+'EV Scenarios'!R$2*'Node ratio'!$B7</f>
        <v>9.63748959946094</v>
      </c>
      <c r="S7" s="2">
        <f>'[1]Pc, Winter, S1'!S7*Main!$B$8+'EV Scenarios'!S$2*'Node ratio'!$B7</f>
        <v>10.145616318259938</v>
      </c>
      <c r="T7" s="2">
        <f>'[1]Pc, Winter, S1'!T7*Main!$B$8+'EV Scenarios'!T$2*'Node ratio'!$B7</f>
        <v>9.7710167996329194</v>
      </c>
      <c r="U7" s="2">
        <f>'[1]Pc, Winter, S1'!U7*Main!$B$8+'EV Scenarios'!U$2*'Node ratio'!$B7</f>
        <v>9.6207751648218593</v>
      </c>
      <c r="V7" s="2">
        <f>'[1]Pc, Winter, S1'!V7*Main!$B$8+'EV Scenarios'!V$2*'Node ratio'!$B7</f>
        <v>9.4378596669076131</v>
      </c>
      <c r="W7" s="2">
        <f>'[1]Pc, Winter, S1'!W7*Main!$B$8+'EV Scenarios'!W$2*'Node ratio'!$B7</f>
        <v>9.1044203755782434</v>
      </c>
      <c r="X7" s="2">
        <f>'[1]Pc, Winter, S1'!X7*Main!$B$8+'EV Scenarios'!X$2*'Node ratio'!$B7</f>
        <v>8.5643164785172541</v>
      </c>
      <c r="Y7" s="2">
        <f>'[1]Pc, Winter, S1'!Y7*Main!$B$8+'EV Scenarios'!Y$2*'Node ratio'!$B7</f>
        <v>8.0562085054020205</v>
      </c>
    </row>
    <row r="8" spans="1:25" x14ac:dyDescent="0.25">
      <c r="A8">
        <v>28</v>
      </c>
      <c r="B8" s="2">
        <f>'[1]Pc, Winter, S1'!B8*Main!$B$8+'EV Scenarios'!B$2*'Node ratio'!$B8</f>
        <v>3.5836400685475809</v>
      </c>
      <c r="C8" s="2">
        <f>'[1]Pc, Winter, S1'!C8*Main!$B$8+'EV Scenarios'!C$2*'Node ratio'!$B8</f>
        <v>3.3292175584209467</v>
      </c>
      <c r="D8" s="2">
        <f>'[1]Pc, Winter, S1'!D8*Main!$B$8+'EV Scenarios'!D$2*'Node ratio'!$B8</f>
        <v>3.2363245464933943</v>
      </c>
      <c r="E8" s="2">
        <f>'[1]Pc, Winter, S1'!E8*Main!$B$8+'EV Scenarios'!E$2*'Node ratio'!$B8</f>
        <v>3.1608145051940681</v>
      </c>
      <c r="F8" s="2">
        <f>'[1]Pc, Winter, S1'!F8*Main!$B$8+'EV Scenarios'!F$2*'Node ratio'!$B8</f>
        <v>3.2203708226498264</v>
      </c>
      <c r="G8" s="2">
        <f>'[1]Pc, Winter, S1'!G8*Main!$B$8+'EV Scenarios'!G$2*'Node ratio'!$B8</f>
        <v>3.6878464608977639</v>
      </c>
      <c r="H8" s="2">
        <f>'[1]Pc, Winter, S1'!H8*Main!$B$8+'EV Scenarios'!H$2*'Node ratio'!$B8</f>
        <v>4.6645105695328324</v>
      </c>
      <c r="I8" s="2">
        <f>'[1]Pc, Winter, S1'!I8*Main!$B$8+'EV Scenarios'!I$2*'Node ratio'!$B8</f>
        <v>5.4297607335635911</v>
      </c>
      <c r="J8" s="2">
        <f>'[1]Pc, Winter, S1'!J8*Main!$B$8+'EV Scenarios'!J$2*'Node ratio'!$B8</f>
        <v>6.1558150170374235</v>
      </c>
      <c r="K8" s="2">
        <f>'[1]Pc, Winter, S1'!K8*Main!$B$8+'EV Scenarios'!K$2*'Node ratio'!$B8</f>
        <v>6.328005203129381</v>
      </c>
      <c r="L8" s="2">
        <f>'[1]Pc, Winter, S1'!L8*Main!$B$8+'EV Scenarios'!L$2*'Node ratio'!$B8</f>
        <v>6.4342031461977101</v>
      </c>
      <c r="M8" s="2">
        <f>'[1]Pc, Winter, S1'!M8*Main!$B$8+'EV Scenarios'!M$2*'Node ratio'!$B8</f>
        <v>1.6286433775058302</v>
      </c>
      <c r="N8" s="2">
        <f>'[1]Pc, Winter, S1'!N8*Main!$B$8+'EV Scenarios'!N$2*'Node ratio'!$B8</f>
        <v>6.3122446502703005</v>
      </c>
      <c r="O8" s="2">
        <f>'[1]Pc, Winter, S1'!O8*Main!$B$8+'EV Scenarios'!O$2*'Node ratio'!$B8</f>
        <v>6.1468887106945074</v>
      </c>
      <c r="P8" s="2">
        <f>'[1]Pc, Winter, S1'!P8*Main!$B$8+'EV Scenarios'!P$2*'Node ratio'!$B8</f>
        <v>5.6197398481628165</v>
      </c>
      <c r="Q8" s="2">
        <f>'[1]Pc, Winter, S1'!Q8*Main!$B$8+'EV Scenarios'!Q$2*'Node ratio'!$B8</f>
        <v>5.4852762797340686</v>
      </c>
      <c r="R8" s="2">
        <f>'[1]Pc, Winter, S1'!R8*Main!$B$8+'EV Scenarios'!R$2*'Node ratio'!$B8</f>
        <v>5.9449496710829521</v>
      </c>
      <c r="S8" s="2">
        <f>'[1]Pc, Winter, S1'!S8*Main!$B$8+'EV Scenarios'!S$2*'Node ratio'!$B8</f>
        <v>6.0894224653315296</v>
      </c>
      <c r="T8" s="2">
        <f>'[1]Pc, Winter, S1'!T8*Main!$B$8+'EV Scenarios'!T$2*'Node ratio'!$B8</f>
        <v>5.8613268077766412</v>
      </c>
      <c r="U8" s="2">
        <f>'[1]Pc, Winter, S1'!U8*Main!$B$8+'EV Scenarios'!U$2*'Node ratio'!$B8</f>
        <v>5.7795018013447068</v>
      </c>
      <c r="V8" s="2">
        <f>'[1]Pc, Winter, S1'!V8*Main!$B$8+'EV Scenarios'!V$2*'Node ratio'!$B8</f>
        <v>5.388499523161447</v>
      </c>
      <c r="W8" s="2">
        <f>'[1]Pc, Winter, S1'!W8*Main!$B$8+'EV Scenarios'!W$2*'Node ratio'!$B8</f>
        <v>4.4710000278098576</v>
      </c>
      <c r="X8" s="2">
        <f>'[1]Pc, Winter, S1'!X8*Main!$B$8+'EV Scenarios'!X$2*'Node ratio'!$B8</f>
        <v>4.3283943967993359</v>
      </c>
      <c r="Y8" s="2">
        <f>'[1]Pc, Winter, S1'!Y8*Main!$B$8+'EV Scenarios'!Y$2*'Node ratio'!$B8</f>
        <v>4.0369457168343841</v>
      </c>
    </row>
    <row r="9" spans="1:25" x14ac:dyDescent="0.25">
      <c r="A9">
        <v>6</v>
      </c>
      <c r="B9" s="2">
        <f>'[1]Pc, Winter, S1'!B9*Main!$B$8+'EV Scenarios'!B$2*'Node ratio'!$B9</f>
        <v>2.5691342483162276</v>
      </c>
      <c r="C9" s="2">
        <f>'[1]Pc, Winter, S1'!C9*Main!$B$8+'EV Scenarios'!C$2*'Node ratio'!$B9</f>
        <v>2.4461462496258202</v>
      </c>
      <c r="D9" s="2">
        <f>'[1]Pc, Winter, S1'!D9*Main!$B$8+'EV Scenarios'!D$2*'Node ratio'!$B9</f>
        <v>2.349558113800482</v>
      </c>
      <c r="E9" s="2">
        <f>'[1]Pc, Winter, S1'!E9*Main!$B$8+'EV Scenarios'!E$2*'Node ratio'!$B9</f>
        <v>2.3146444322483122</v>
      </c>
      <c r="F9" s="2">
        <f>'[1]Pc, Winter, S1'!F9*Main!$B$8+'EV Scenarios'!F$2*'Node ratio'!$B9</f>
        <v>2.3935426324389404</v>
      </c>
      <c r="G9" s="2">
        <f>'[1]Pc, Winter, S1'!G9*Main!$B$8+'EV Scenarios'!G$2*'Node ratio'!$B9</f>
        <v>2.8986949391395624</v>
      </c>
      <c r="H9" s="2">
        <f>'[1]Pc, Winter, S1'!H9*Main!$B$8+'EV Scenarios'!H$2*'Node ratio'!$B9</f>
        <v>4.6646526896859317</v>
      </c>
      <c r="I9" s="2">
        <f>'[1]Pc, Winter, S1'!I9*Main!$B$8+'EV Scenarios'!I$2*'Node ratio'!$B9</f>
        <v>5.3815374150316471</v>
      </c>
      <c r="J9" s="2">
        <f>'[1]Pc, Winter, S1'!J9*Main!$B$8+'EV Scenarios'!J$2*'Node ratio'!$B9</f>
        <v>5.5861361173386959</v>
      </c>
      <c r="K9" s="2">
        <f>'[1]Pc, Winter, S1'!K9*Main!$B$8+'EV Scenarios'!K$2*'Node ratio'!$B9</f>
        <v>5.5733954536322869</v>
      </c>
      <c r="L9" s="2">
        <f>'[1]Pc, Winter, S1'!L9*Main!$B$8+'EV Scenarios'!L$2*'Node ratio'!$B9</f>
        <v>5.7482728437949131</v>
      </c>
      <c r="M9" s="2">
        <f>'[1]Pc, Winter, S1'!M9*Main!$B$8+'EV Scenarios'!M$2*'Node ratio'!$B9</f>
        <v>5.7075814547950889</v>
      </c>
      <c r="N9" s="2">
        <f>'[1]Pc, Winter, S1'!N9*Main!$B$8+'EV Scenarios'!N$2*'Node ratio'!$B9</f>
        <v>5.3770909103986124</v>
      </c>
      <c r="O9" s="2">
        <f>'[1]Pc, Winter, S1'!O9*Main!$B$8+'EV Scenarios'!O$2*'Node ratio'!$B9</f>
        <v>5.2502876654067974</v>
      </c>
      <c r="P9" s="2">
        <f>'[1]Pc, Winter, S1'!P9*Main!$B$8+'EV Scenarios'!P$2*'Node ratio'!$B9</f>
        <v>4.6455167829117716</v>
      </c>
      <c r="Q9" s="2">
        <f>'[1]Pc, Winter, S1'!Q9*Main!$B$8+'EV Scenarios'!Q$2*'Node ratio'!$B9</f>
        <v>4.2095378879991197</v>
      </c>
      <c r="R9" s="2">
        <f>'[1]Pc, Winter, S1'!R9*Main!$B$8+'EV Scenarios'!R$2*'Node ratio'!$B9</f>
        <v>4.3163687513848341</v>
      </c>
      <c r="S9" s="2">
        <f>'[1]Pc, Winter, S1'!S9*Main!$B$8+'EV Scenarios'!S$2*'Node ratio'!$B9</f>
        <v>4.7181345973663191</v>
      </c>
      <c r="T9" s="2">
        <f>'[1]Pc, Winter, S1'!T9*Main!$B$8+'EV Scenarios'!T$2*'Node ratio'!$B9</f>
        <v>4.6120473966574496</v>
      </c>
      <c r="U9" s="2">
        <f>'[1]Pc, Winter, S1'!U9*Main!$B$8+'EV Scenarios'!U$2*'Node ratio'!$B9</f>
        <v>4.465444440737075</v>
      </c>
      <c r="V9" s="2">
        <f>'[1]Pc, Winter, S1'!V9*Main!$B$8+'EV Scenarios'!V$2*'Node ratio'!$B9</f>
        <v>4.3858174501664697</v>
      </c>
      <c r="W9" s="2">
        <f>'[1]Pc, Winter, S1'!W9*Main!$B$8+'EV Scenarios'!W$2*'Node ratio'!$B9</f>
        <v>4.0432066437216534</v>
      </c>
      <c r="X9" s="2">
        <f>'[1]Pc, Winter, S1'!X9*Main!$B$8+'EV Scenarios'!X$2*'Node ratio'!$B9</f>
        <v>3.3769821161525244</v>
      </c>
      <c r="Y9" s="2">
        <f>'[1]Pc, Winter, S1'!Y9*Main!$B$8+'EV Scenarios'!Y$2*'Node ratio'!$B9</f>
        <v>2.9892673462396075</v>
      </c>
    </row>
    <row r="10" spans="1:25" x14ac:dyDescent="0.25">
      <c r="A10">
        <v>30</v>
      </c>
      <c r="B10" s="2">
        <f>'[1]Pc, Winter, S1'!B10*Main!$B$8+'EV Scenarios'!B$2*'Node ratio'!$B10</f>
        <v>2.6489295028706756</v>
      </c>
      <c r="C10" s="2">
        <f>'[1]Pc, Winter, S1'!C10*Main!$B$8+'EV Scenarios'!C$2*'Node ratio'!$B10</f>
        <v>2.645569626418256</v>
      </c>
      <c r="D10" s="2">
        <f>'[1]Pc, Winter, S1'!D10*Main!$B$8+'EV Scenarios'!D$2*'Node ratio'!$B10</f>
        <v>2.610515347847878</v>
      </c>
      <c r="E10" s="2">
        <f>'[1]Pc, Winter, S1'!E10*Main!$B$8+'EV Scenarios'!E$2*'Node ratio'!$B10</f>
        <v>2.6051399161667486</v>
      </c>
      <c r="F10" s="2">
        <f>'[1]Pc, Winter, S1'!F10*Main!$B$8+'EV Scenarios'!F$2*'Node ratio'!$B10</f>
        <v>2.581586681867587</v>
      </c>
      <c r="G10" s="2">
        <f>'[1]Pc, Winter, S1'!G10*Main!$B$8+'EV Scenarios'!G$2*'Node ratio'!$B10</f>
        <v>2.5871474349195061</v>
      </c>
      <c r="H10" s="2">
        <f>'[1]Pc, Winter, S1'!H10*Main!$B$8+'EV Scenarios'!H$2*'Node ratio'!$B10</f>
        <v>2.6133114766903547</v>
      </c>
      <c r="I10" s="2">
        <f>'[1]Pc, Winter, S1'!I10*Main!$B$8+'EV Scenarios'!I$2*'Node ratio'!$B10</f>
        <v>2.5011023518190503</v>
      </c>
      <c r="J10" s="2">
        <f>'[1]Pc, Winter, S1'!J10*Main!$B$8+'EV Scenarios'!J$2*'Node ratio'!$B10</f>
        <v>2.4985011810586442</v>
      </c>
      <c r="K10" s="2">
        <f>'[1]Pc, Winter, S1'!K10*Main!$B$8+'EV Scenarios'!K$2*'Node ratio'!$B10</f>
        <v>2.5066605103717787</v>
      </c>
      <c r="L10" s="2">
        <f>'[1]Pc, Winter, S1'!L10*Main!$B$8+'EV Scenarios'!L$2*'Node ratio'!$B10</f>
        <v>2.4938851963550115</v>
      </c>
      <c r="M10" s="2">
        <f>'[1]Pc, Winter, S1'!M10*Main!$B$8+'EV Scenarios'!M$2*'Node ratio'!$B10</f>
        <v>2.4929511766462307</v>
      </c>
      <c r="N10" s="2">
        <f>'[1]Pc, Winter, S1'!N10*Main!$B$8+'EV Scenarios'!N$2*'Node ratio'!$B10</f>
        <v>2.4983881350224624</v>
      </c>
      <c r="O10" s="2">
        <f>'[1]Pc, Winter, S1'!O10*Main!$B$8+'EV Scenarios'!O$2*'Node ratio'!$B10</f>
        <v>2.5006675878831772</v>
      </c>
      <c r="P10" s="2">
        <f>'[1]Pc, Winter, S1'!P10*Main!$B$8+'EV Scenarios'!P$2*'Node ratio'!$B10</f>
        <v>2.4980438079155349</v>
      </c>
      <c r="Q10" s="2">
        <f>'[1]Pc, Winter, S1'!Q10*Main!$B$8+'EV Scenarios'!Q$2*'Node ratio'!$B10</f>
        <v>2.5028347359931935</v>
      </c>
      <c r="R10" s="2">
        <f>'[1]Pc, Winter, S1'!R10*Main!$B$8+'EV Scenarios'!R$2*'Node ratio'!$B10</f>
        <v>2.5043002573933992</v>
      </c>
      <c r="S10" s="2">
        <f>'[1]Pc, Winter, S1'!S10*Main!$B$8+'EV Scenarios'!S$2*'Node ratio'!$B10</f>
        <v>2.5184662229765733</v>
      </c>
      <c r="T10" s="2">
        <f>'[1]Pc, Winter, S1'!T10*Main!$B$8+'EV Scenarios'!T$2*'Node ratio'!$B10</f>
        <v>2.5015182129751024</v>
      </c>
      <c r="U10" s="2">
        <f>'[1]Pc, Winter, S1'!U10*Main!$B$8+'EV Scenarios'!U$2*'Node ratio'!$B10</f>
        <v>2.4996798249768677</v>
      </c>
      <c r="V10" s="2">
        <f>'[1]Pc, Winter, S1'!V10*Main!$B$8+'EV Scenarios'!V$2*'Node ratio'!$B10</f>
        <v>2.5068517620264337</v>
      </c>
      <c r="W10" s="2">
        <f>'[1]Pc, Winter, S1'!W10*Main!$B$8+'EV Scenarios'!W$2*'Node ratio'!$B10</f>
        <v>2.504890320637994</v>
      </c>
      <c r="X10" s="2">
        <f>'[1]Pc, Winter, S1'!X10*Main!$B$8+'EV Scenarios'!X$2*'Node ratio'!$B10</f>
        <v>2.608182151789634</v>
      </c>
      <c r="Y10" s="2">
        <f>'[1]Pc, Winter, S1'!Y10*Main!$B$8+'EV Scenarios'!Y$2*'Node ratio'!$B10</f>
        <v>2.6264978335075337</v>
      </c>
    </row>
    <row r="11" spans="1:25" x14ac:dyDescent="0.25">
      <c r="A11">
        <v>40</v>
      </c>
      <c r="B11" s="2">
        <f>'[1]Pc, Winter, S1'!B11*Main!$B$8+'EV Scenarios'!B$2*'Node ratio'!$B11</f>
        <v>2.982005452672118</v>
      </c>
      <c r="C11" s="2">
        <f>'[1]Pc, Winter, S1'!C11*Main!$B$8+'EV Scenarios'!C$2*'Node ratio'!$B11</f>
        <v>2.7677308251473081</v>
      </c>
      <c r="D11" s="2">
        <f>'[1]Pc, Winter, S1'!D11*Main!$B$8+'EV Scenarios'!D$2*'Node ratio'!$B11</f>
        <v>2.6068090255127978</v>
      </c>
      <c r="E11" s="2">
        <f>'[1]Pc, Winter, S1'!E11*Main!$B$8+'EV Scenarios'!E$2*'Node ratio'!$B11</f>
        <v>2.6111999884228565</v>
      </c>
      <c r="F11" s="2">
        <f>'[1]Pc, Winter, S1'!F11*Main!$B$8+'EV Scenarios'!F$2*'Node ratio'!$B11</f>
        <v>2.5993502273936011</v>
      </c>
      <c r="G11" s="2">
        <f>'[1]Pc, Winter, S1'!G11*Main!$B$8+'EV Scenarios'!G$2*'Node ratio'!$B11</f>
        <v>2.9738166909262058</v>
      </c>
      <c r="H11" s="2">
        <f>'[1]Pc, Winter, S1'!H11*Main!$B$8+'EV Scenarios'!H$2*'Node ratio'!$B11</f>
        <v>3.8644752035001466</v>
      </c>
      <c r="I11" s="2">
        <f>'[1]Pc, Winter, S1'!I11*Main!$B$8+'EV Scenarios'!I$2*'Node ratio'!$B11</f>
        <v>4.3102243961691986</v>
      </c>
      <c r="J11" s="2">
        <f>'[1]Pc, Winter, S1'!J11*Main!$B$8+'EV Scenarios'!J$2*'Node ratio'!$B11</f>
        <v>4.6976449963045521</v>
      </c>
      <c r="K11" s="2">
        <f>'[1]Pc, Winter, S1'!K11*Main!$B$8+'EV Scenarios'!K$2*'Node ratio'!$B11</f>
        <v>5.0240841977280617</v>
      </c>
      <c r="L11" s="2">
        <f>'[1]Pc, Winter, S1'!L11*Main!$B$8+'EV Scenarios'!L$2*'Node ratio'!$B11</f>
        <v>4.8860123578682009</v>
      </c>
      <c r="M11" s="2">
        <f>'[1]Pc, Winter, S1'!M11*Main!$B$8+'EV Scenarios'!M$2*'Node ratio'!$B11</f>
        <v>4.8714533857737852</v>
      </c>
      <c r="N11" s="2">
        <f>'[1]Pc, Winter, S1'!N11*Main!$B$8+'EV Scenarios'!N$2*'Node ratio'!$B11</f>
        <v>4.8671615763340075</v>
      </c>
      <c r="O11" s="2">
        <f>'[1]Pc, Winter, S1'!O11*Main!$B$8+'EV Scenarios'!O$2*'Node ratio'!$B11</f>
        <v>4.6619750214015721</v>
      </c>
      <c r="P11" s="2">
        <f>'[1]Pc, Winter, S1'!P11*Main!$B$8+'EV Scenarios'!P$2*'Node ratio'!$B11</f>
        <v>4.514155405351441</v>
      </c>
      <c r="Q11" s="2">
        <f>'[1]Pc, Winter, S1'!Q11*Main!$B$8+'EV Scenarios'!Q$2*'Node ratio'!$B11</f>
        <v>4.260801220445356</v>
      </c>
      <c r="R11" s="2">
        <f>'[1]Pc, Winter, S1'!R11*Main!$B$8+'EV Scenarios'!R$2*'Node ratio'!$B11</f>
        <v>4.4850767469819388</v>
      </c>
      <c r="S11" s="2">
        <f>'[1]Pc, Winter, S1'!S11*Main!$B$8+'EV Scenarios'!S$2*'Node ratio'!$B11</f>
        <v>5.1214322222508919</v>
      </c>
      <c r="T11" s="2">
        <f>'[1]Pc, Winter, S1'!T11*Main!$B$8+'EV Scenarios'!T$2*'Node ratio'!$B11</f>
        <v>4.9766358657137424</v>
      </c>
      <c r="U11" s="2">
        <f>'[1]Pc, Winter, S1'!U11*Main!$B$8+'EV Scenarios'!U$2*'Node ratio'!$B11</f>
        <v>4.7909206974698524</v>
      </c>
      <c r="V11" s="2">
        <f>'[1]Pc, Winter, S1'!V11*Main!$B$8+'EV Scenarios'!V$2*'Node ratio'!$B11</f>
        <v>4.619726136831658</v>
      </c>
      <c r="W11" s="2">
        <f>'[1]Pc, Winter, S1'!W11*Main!$B$8+'EV Scenarios'!W$2*'Node ratio'!$B11</f>
        <v>4.3554901572171989</v>
      </c>
      <c r="X11" s="2">
        <f>'[1]Pc, Winter, S1'!X11*Main!$B$8+'EV Scenarios'!X$2*'Node ratio'!$B11</f>
        <v>3.9867465369363408</v>
      </c>
      <c r="Y11" s="2">
        <f>'[1]Pc, Winter, S1'!Y11*Main!$B$8+'EV Scenarios'!Y$2*'Node ratio'!$B11</f>
        <v>3.5593819351153289</v>
      </c>
    </row>
    <row r="12" spans="1:25" x14ac:dyDescent="0.25">
      <c r="A12">
        <v>14</v>
      </c>
      <c r="B12" s="2">
        <f>'[1]Pc, Winter, S1'!B12*Main!$B$8+'EV Scenarios'!B$2*'Node ratio'!$B12</f>
        <v>1.1135359649305452</v>
      </c>
      <c r="C12" s="2">
        <f>'[1]Pc, Winter, S1'!C12*Main!$B$8+'EV Scenarios'!C$2*'Node ratio'!$B12</f>
        <v>1.0332098304732475</v>
      </c>
      <c r="D12" s="2">
        <f>'[1]Pc, Winter, S1'!D12*Main!$B$8+'EV Scenarios'!D$2*'Node ratio'!$B12</f>
        <v>0.96009054543594374</v>
      </c>
      <c r="E12" s="2">
        <f>'[1]Pc, Winter, S1'!E12*Main!$B$8+'EV Scenarios'!E$2*'Node ratio'!$B12</f>
        <v>0.95688495842151355</v>
      </c>
      <c r="F12" s="2">
        <f>'[1]Pc, Winter, S1'!F12*Main!$B$8+'EV Scenarios'!F$2*'Node ratio'!$B12</f>
        <v>0.96894671501739893</v>
      </c>
      <c r="G12" s="2">
        <f>'[1]Pc, Winter, S1'!G12*Main!$B$8+'EV Scenarios'!G$2*'Node ratio'!$B12</f>
        <v>1.1941765792016754</v>
      </c>
      <c r="H12" s="2">
        <f>'[1]Pc, Winter, S1'!H12*Main!$B$8+'EV Scenarios'!H$2*'Node ratio'!$B12</f>
        <v>1.5883380254348314</v>
      </c>
      <c r="I12" s="2">
        <f>'[1]Pc, Winter, S1'!I12*Main!$B$8+'EV Scenarios'!I$2*'Node ratio'!$B12</f>
        <v>1.6780682012311574</v>
      </c>
      <c r="J12" s="2">
        <f>'[1]Pc, Winter, S1'!J12*Main!$B$8+'EV Scenarios'!J$2*'Node ratio'!$B12</f>
        <v>1.3371194988539321</v>
      </c>
      <c r="K12" s="2">
        <f>'[1]Pc, Winter, S1'!K12*Main!$B$8+'EV Scenarios'!K$2*'Node ratio'!$B12</f>
        <v>0.93731896357403988</v>
      </c>
      <c r="L12" s="2">
        <f>'[1]Pc, Winter, S1'!L12*Main!$B$8+'EV Scenarios'!L$2*'Node ratio'!$B12</f>
        <v>1.8043018273247684</v>
      </c>
      <c r="M12" s="2">
        <f>'[1]Pc, Winter, S1'!M12*Main!$B$8+'EV Scenarios'!M$2*'Node ratio'!$B12</f>
        <v>1.816798584387562</v>
      </c>
      <c r="N12" s="2">
        <f>'[1]Pc, Winter, S1'!N12*Main!$B$8+'EV Scenarios'!N$2*'Node ratio'!$B12</f>
        <v>1.754772108563551</v>
      </c>
      <c r="O12" s="2">
        <f>'[1]Pc, Winter, S1'!O12*Main!$B$8+'EV Scenarios'!O$2*'Node ratio'!$B12</f>
        <v>1.6908626846752819</v>
      </c>
      <c r="P12" s="2">
        <f>'[1]Pc, Winter, S1'!P12*Main!$B$8+'EV Scenarios'!P$2*'Node ratio'!$B12</f>
        <v>1.571814262066324</v>
      </c>
      <c r="Q12" s="2">
        <f>'[1]Pc, Winter, S1'!Q12*Main!$B$8+'EV Scenarios'!Q$2*'Node ratio'!$B12</f>
        <v>1.6268862889284059</v>
      </c>
      <c r="R12" s="2">
        <f>'[1]Pc, Winter, S1'!R12*Main!$B$8+'EV Scenarios'!R$2*'Node ratio'!$B12</f>
        <v>1.7582977459121807</v>
      </c>
      <c r="S12" s="2">
        <f>'[1]Pc, Winter, S1'!S12*Main!$B$8+'EV Scenarios'!S$2*'Node ratio'!$B12</f>
        <v>2.1191967532595721</v>
      </c>
      <c r="T12" s="2">
        <f>'[1]Pc, Winter, S1'!T12*Main!$B$8+'EV Scenarios'!T$2*'Node ratio'!$B12</f>
        <v>1.9916062137543384</v>
      </c>
      <c r="U12" s="2">
        <f>'[1]Pc, Winter, S1'!U12*Main!$B$8+'EV Scenarios'!U$2*'Node ratio'!$B12</f>
        <v>1.8599724013588201</v>
      </c>
      <c r="V12" s="2">
        <f>'[1]Pc, Winter, S1'!V12*Main!$B$8+'EV Scenarios'!V$2*'Node ratio'!$B12</f>
        <v>1.7989805633900493</v>
      </c>
      <c r="W12" s="2">
        <f>'[1]Pc, Winter, S1'!W12*Main!$B$8+'EV Scenarios'!W$2*'Node ratio'!$B12</f>
        <v>1.7847571259330799</v>
      </c>
      <c r="X12" s="2">
        <f>'[1]Pc, Winter, S1'!X12*Main!$B$8+'EV Scenarios'!X$2*'Node ratio'!$B12</f>
        <v>1.6374942047866587</v>
      </c>
      <c r="Y12" s="2">
        <f>'[1]Pc, Winter, S1'!Y12*Main!$B$8+'EV Scenarios'!Y$2*'Node ratio'!$B12</f>
        <v>1.4265028229772414</v>
      </c>
    </row>
    <row r="13" spans="1:25" x14ac:dyDescent="0.25">
      <c r="A13">
        <v>34</v>
      </c>
      <c r="B13" s="2">
        <f>'[1]Pc, Winter, S1'!B13*Main!$B$8+'EV Scenarios'!B$2*'Node ratio'!$B13</f>
        <v>5.4299092407433269</v>
      </c>
      <c r="C13" s="2">
        <f>'[1]Pc, Winter, S1'!C13*Main!$B$8+'EV Scenarios'!C$2*'Node ratio'!$B13</f>
        <v>5.3963301621556461</v>
      </c>
      <c r="D13" s="2">
        <f>'[1]Pc, Winter, S1'!D13*Main!$B$8+'EV Scenarios'!D$2*'Node ratio'!$B13</f>
        <v>5.318377669223679</v>
      </c>
      <c r="E13" s="2">
        <f>'[1]Pc, Winter, S1'!E13*Main!$B$8+'EV Scenarios'!E$2*'Node ratio'!$B13</f>
        <v>5.4500152281902512</v>
      </c>
      <c r="F13" s="2">
        <f>'[1]Pc, Winter, S1'!F13*Main!$B$8+'EV Scenarios'!F$2*'Node ratio'!$B13</f>
        <v>5.3715308584649835</v>
      </c>
      <c r="G13" s="2">
        <f>'[1]Pc, Winter, S1'!G13*Main!$B$8+'EV Scenarios'!G$2*'Node ratio'!$B13</f>
        <v>5.5274879269999584</v>
      </c>
      <c r="H13" s="2">
        <f>'[1]Pc, Winter, S1'!H13*Main!$B$8+'EV Scenarios'!H$2*'Node ratio'!$B13</f>
        <v>5.7814768797289737</v>
      </c>
      <c r="I13" s="2">
        <f>'[1]Pc, Winter, S1'!I13*Main!$B$8+'EV Scenarios'!I$2*'Node ratio'!$B13</f>
        <v>5.362251347075766</v>
      </c>
      <c r="J13" s="2">
        <f>'[1]Pc, Winter, S1'!J13*Main!$B$8+'EV Scenarios'!J$2*'Node ratio'!$B13</f>
        <v>4.4818656539873896</v>
      </c>
      <c r="K13" s="2">
        <f>'[1]Pc, Winter, S1'!K13*Main!$B$8+'EV Scenarios'!K$2*'Node ratio'!$B13</f>
        <v>4.3172575781263678</v>
      </c>
      <c r="L13" s="2">
        <f>'[1]Pc, Winter, S1'!L13*Main!$B$8+'EV Scenarios'!L$2*'Node ratio'!$B13</f>
        <v>5.8161371128167891</v>
      </c>
      <c r="M13" s="2">
        <f>'[1]Pc, Winter, S1'!M13*Main!$B$8+'EV Scenarios'!M$2*'Node ratio'!$B13</f>
        <v>5.3049637932804652</v>
      </c>
      <c r="N13" s="2">
        <f>'[1]Pc, Winter, S1'!N13*Main!$B$8+'EV Scenarios'!N$2*'Node ratio'!$B13</f>
        <v>5.3953768178032959</v>
      </c>
      <c r="O13" s="2">
        <f>'[1]Pc, Winter, S1'!O13*Main!$B$8+'EV Scenarios'!O$2*'Node ratio'!$B13</f>
        <v>5.51792954292406</v>
      </c>
      <c r="P13" s="2">
        <f>'[1]Pc, Winter, S1'!P13*Main!$B$8+'EV Scenarios'!P$2*'Node ratio'!$B13</f>
        <v>5.6295786283755929</v>
      </c>
      <c r="Q13" s="2">
        <f>'[1]Pc, Winter, S1'!Q13*Main!$B$8+'EV Scenarios'!Q$2*'Node ratio'!$B13</f>
        <v>5.8229850389590423</v>
      </c>
      <c r="R13" s="2">
        <f>'[1]Pc, Winter, S1'!R13*Main!$B$8+'EV Scenarios'!R$2*'Node ratio'!$B13</f>
        <v>6.4397702994905348</v>
      </c>
      <c r="S13" s="2">
        <f>'[1]Pc, Winter, S1'!S13*Main!$B$8+'EV Scenarios'!S$2*'Node ratio'!$B13</f>
        <v>6.6540245944033778</v>
      </c>
      <c r="T13" s="2">
        <f>'[1]Pc, Winter, S1'!T13*Main!$B$8+'EV Scenarios'!T$2*'Node ratio'!$B13</f>
        <v>6.198616171992545</v>
      </c>
      <c r="U13" s="2">
        <f>'[1]Pc, Winter, S1'!U13*Main!$B$8+'EV Scenarios'!U$2*'Node ratio'!$B13</f>
        <v>5.868184259852927</v>
      </c>
      <c r="V13" s="2">
        <f>'[1]Pc, Winter, S1'!V13*Main!$B$8+'EV Scenarios'!V$2*'Node ratio'!$B13</f>
        <v>5.9755092207132794</v>
      </c>
      <c r="W13" s="2">
        <f>'[1]Pc, Winter, S1'!W13*Main!$B$8+'EV Scenarios'!W$2*'Node ratio'!$B13</f>
        <v>5.9580936844182464</v>
      </c>
      <c r="X13" s="2">
        <f>'[1]Pc, Winter, S1'!X13*Main!$B$8+'EV Scenarios'!X$2*'Node ratio'!$B13</f>
        <v>6.2138979894281148</v>
      </c>
      <c r="Y13" s="2">
        <f>'[1]Pc, Winter, S1'!Y13*Main!$B$8+'EV Scenarios'!Y$2*'Node ratio'!$B13</f>
        <v>6.5418102855410583</v>
      </c>
    </row>
    <row r="14" spans="1:25" x14ac:dyDescent="0.25">
      <c r="A14">
        <v>3</v>
      </c>
      <c r="B14" s="2">
        <f>'[1]Pc, Winter, S1'!B14*Main!$B$8+'EV Scenarios'!B$2*'Node ratio'!$B14</f>
        <v>12.333489636699893</v>
      </c>
      <c r="C14" s="2">
        <f>'[1]Pc, Winter, S1'!C14*Main!$B$8+'EV Scenarios'!C$2*'Node ratio'!$B14</f>
        <v>11.910045535781263</v>
      </c>
      <c r="D14" s="2">
        <f>'[1]Pc, Winter, S1'!D14*Main!$B$8+'EV Scenarios'!D$2*'Node ratio'!$B14</f>
        <v>11.88383137297272</v>
      </c>
      <c r="E14" s="2">
        <f>'[1]Pc, Winter, S1'!E14*Main!$B$8+'EV Scenarios'!E$2*'Node ratio'!$B14</f>
        <v>11.984326426972396</v>
      </c>
      <c r="F14" s="2">
        <f>'[1]Pc, Winter, S1'!F14*Main!$B$8+'EV Scenarios'!F$2*'Node ratio'!$B14</f>
        <v>12.035443566339488</v>
      </c>
      <c r="G14" s="2">
        <f>'[1]Pc, Winter, S1'!G14*Main!$B$8+'EV Scenarios'!G$2*'Node ratio'!$B14</f>
        <v>12.340650517607122</v>
      </c>
      <c r="H14" s="2">
        <f>'[1]Pc, Winter, S1'!H14*Main!$B$8+'EV Scenarios'!H$2*'Node ratio'!$B14</f>
        <v>15.241218692119823</v>
      </c>
      <c r="I14" s="2">
        <f>'[1]Pc, Winter, S1'!I14*Main!$B$8+'EV Scenarios'!I$2*'Node ratio'!$B14</f>
        <v>15.332055598995307</v>
      </c>
      <c r="J14" s="2">
        <f>'[1]Pc, Winter, S1'!J14*Main!$B$8+'EV Scenarios'!J$2*'Node ratio'!$B14</f>
        <v>15.591646824829462</v>
      </c>
      <c r="K14" s="2">
        <f>'[1]Pc, Winter, S1'!K14*Main!$B$8+'EV Scenarios'!K$2*'Node ratio'!$B14</f>
        <v>15.258689278597938</v>
      </c>
      <c r="L14" s="2">
        <f>'[1]Pc, Winter, S1'!L14*Main!$B$8+'EV Scenarios'!L$2*'Node ratio'!$B14</f>
        <v>14.978430019509663</v>
      </c>
      <c r="M14" s="2">
        <f>'[1]Pc, Winter, S1'!M14*Main!$B$8+'EV Scenarios'!M$2*'Node ratio'!$B14</f>
        <v>15.521467459329825</v>
      </c>
      <c r="N14" s="2">
        <f>'[1]Pc, Winter, S1'!N14*Main!$B$8+'EV Scenarios'!N$2*'Node ratio'!$B14</f>
        <v>16.087057556135008</v>
      </c>
      <c r="O14" s="2">
        <f>'[1]Pc, Winter, S1'!O14*Main!$B$8+'EV Scenarios'!O$2*'Node ratio'!$B14</f>
        <v>15.59070078560099</v>
      </c>
      <c r="P14" s="2">
        <f>'[1]Pc, Winter, S1'!P14*Main!$B$8+'EV Scenarios'!P$2*'Node ratio'!$B14</f>
        <v>15.30190812107487</v>
      </c>
      <c r="Q14" s="2">
        <f>'[1]Pc, Winter, S1'!Q14*Main!$B$8+'EV Scenarios'!Q$2*'Node ratio'!$B14</f>
        <v>15.498382634133694</v>
      </c>
      <c r="R14" s="2">
        <f>'[1]Pc, Winter, S1'!R14*Main!$B$8+'EV Scenarios'!R$2*'Node ratio'!$B14</f>
        <v>15.010530677729683</v>
      </c>
      <c r="S14" s="2">
        <f>'[1]Pc, Winter, S1'!S14*Main!$B$8+'EV Scenarios'!S$2*'Node ratio'!$B14</f>
        <v>15.75544334843126</v>
      </c>
      <c r="T14" s="2">
        <f>'[1]Pc, Winter, S1'!T14*Main!$B$8+'EV Scenarios'!T$2*'Node ratio'!$B14</f>
        <v>15.12551977064031</v>
      </c>
      <c r="U14" s="2">
        <f>'[1]Pc, Winter, S1'!U14*Main!$B$8+'EV Scenarios'!U$2*'Node ratio'!$B14</f>
        <v>14.253697756711112</v>
      </c>
      <c r="V14" s="2">
        <f>'[1]Pc, Winter, S1'!V14*Main!$B$8+'EV Scenarios'!V$2*'Node ratio'!$B14</f>
        <v>14.463479359374617</v>
      </c>
      <c r="W14" s="2">
        <f>'[1]Pc, Winter, S1'!W14*Main!$B$8+'EV Scenarios'!W$2*'Node ratio'!$B14</f>
        <v>14.034797144249168</v>
      </c>
      <c r="X14" s="2">
        <f>'[1]Pc, Winter, S1'!X14*Main!$B$8+'EV Scenarios'!X$2*'Node ratio'!$B14</f>
        <v>12.993414065818557</v>
      </c>
      <c r="Y14" s="2">
        <f>'[1]Pc, Winter, S1'!Y14*Main!$B$8+'EV Scenarios'!Y$2*'Node ratio'!$B14</f>
        <v>12.704165046144384</v>
      </c>
    </row>
    <row r="15" spans="1:25" x14ac:dyDescent="0.25">
      <c r="A15">
        <v>20</v>
      </c>
      <c r="B15" s="2">
        <f>'[1]Pc, Winter, S1'!B15*Main!$B$8+'EV Scenarios'!B$2*'Node ratio'!$B15</f>
        <v>0.37778734449779872</v>
      </c>
      <c r="C15" s="2">
        <f>'[1]Pc, Winter, S1'!C15*Main!$B$8+'EV Scenarios'!C$2*'Node ratio'!$B15</f>
        <v>0.35097023948466227</v>
      </c>
      <c r="D15" s="2">
        <f>'[1]Pc, Winter, S1'!D15*Main!$B$8+'EV Scenarios'!D$2*'Node ratio'!$B15</f>
        <v>0.33051304984191393</v>
      </c>
      <c r="E15" s="2">
        <f>'[1]Pc, Winter, S1'!E15*Main!$B$8+'EV Scenarios'!E$2*'Node ratio'!$B15</f>
        <v>0.329377762463051</v>
      </c>
      <c r="F15" s="2">
        <f>'[1]Pc, Winter, S1'!F15*Main!$B$8+'EV Scenarios'!F$2*'Node ratio'!$B15</f>
        <v>0.33745708673344071</v>
      </c>
      <c r="G15" s="2">
        <f>'[1]Pc, Winter, S1'!G15*Main!$B$8+'EV Scenarios'!G$2*'Node ratio'!$B15</f>
        <v>0.39084651680841354</v>
      </c>
      <c r="H15" s="2">
        <f>'[1]Pc, Winter, S1'!H15*Main!$B$8+'EV Scenarios'!H$2*'Node ratio'!$B15</f>
        <v>0.51385610061754783</v>
      </c>
      <c r="I15" s="2">
        <f>'[1]Pc, Winter, S1'!I15*Main!$B$8+'EV Scenarios'!I$2*'Node ratio'!$B15</f>
        <v>0.58153386777294502</v>
      </c>
      <c r="J15" s="2">
        <f>'[1]Pc, Winter, S1'!J15*Main!$B$8+'EV Scenarios'!J$2*'Node ratio'!$B15</f>
        <v>0.63319950529672564</v>
      </c>
      <c r="K15" s="2">
        <f>'[1]Pc, Winter, S1'!K15*Main!$B$8+'EV Scenarios'!K$2*'Node ratio'!$B15</f>
        <v>0.6610302513681876</v>
      </c>
      <c r="L15" s="2">
        <f>'[1]Pc, Winter, S1'!L15*Main!$B$8+'EV Scenarios'!L$2*'Node ratio'!$B15</f>
        <v>0.59306336036874197</v>
      </c>
      <c r="M15" s="2">
        <f>'[1]Pc, Winter, S1'!M15*Main!$B$8+'EV Scenarios'!M$2*'Node ratio'!$B15</f>
        <v>0.59286609606516794</v>
      </c>
      <c r="N15" s="2">
        <f>'[1]Pc, Winter, S1'!N15*Main!$B$8+'EV Scenarios'!N$2*'Node ratio'!$B15</f>
        <v>0.62012187931529994</v>
      </c>
      <c r="O15" s="2">
        <f>'[1]Pc, Winter, S1'!O15*Main!$B$8+'EV Scenarios'!O$2*'Node ratio'!$B15</f>
        <v>0.6075495474130691</v>
      </c>
      <c r="P15" s="2">
        <f>'[1]Pc, Winter, S1'!P15*Main!$B$8+'EV Scenarios'!P$2*'Node ratio'!$B15</f>
        <v>0.58088790545822555</v>
      </c>
      <c r="Q15" s="2">
        <f>'[1]Pc, Winter, S1'!Q15*Main!$B$8+'EV Scenarios'!Q$2*'Node ratio'!$B15</f>
        <v>0.56884599535004921</v>
      </c>
      <c r="R15" s="2">
        <f>'[1]Pc, Winter, S1'!R15*Main!$B$8+'EV Scenarios'!R$2*'Node ratio'!$B15</f>
        <v>0.63442426612756675</v>
      </c>
      <c r="S15" s="2">
        <f>'[1]Pc, Winter, S1'!S15*Main!$B$8+'EV Scenarios'!S$2*'Node ratio'!$B15</f>
        <v>0.68963111101844388</v>
      </c>
      <c r="T15" s="2">
        <f>'[1]Pc, Winter, S1'!T15*Main!$B$8+'EV Scenarios'!T$2*'Node ratio'!$B15</f>
        <v>0.67299795252406702</v>
      </c>
      <c r="U15" s="2">
        <f>'[1]Pc, Winter, S1'!U15*Main!$B$8+'EV Scenarios'!U$2*'Node ratio'!$B15</f>
        <v>0.63344843406075957</v>
      </c>
      <c r="V15" s="2">
        <f>'[1]Pc, Winter, S1'!V15*Main!$B$8+'EV Scenarios'!V$2*'Node ratio'!$B15</f>
        <v>0.63496314210606031</v>
      </c>
      <c r="W15" s="2">
        <f>'[1]Pc, Winter, S1'!W15*Main!$B$8+'EV Scenarios'!W$2*'Node ratio'!$B15</f>
        <v>0.58233388411521758</v>
      </c>
      <c r="X15" s="2">
        <f>'[1]Pc, Winter, S1'!X15*Main!$B$8+'EV Scenarios'!X$2*'Node ratio'!$B15</f>
        <v>0.51277279081708693</v>
      </c>
      <c r="Y15" s="2">
        <f>'[1]Pc, Winter, S1'!Y15*Main!$B$8+'EV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0.54089991494388656</v>
      </c>
      <c r="C2" s="2">
        <f>'[1]Qc, Summer, S6'!C2*Main!$B$8</f>
        <v>0.5687951928529239</v>
      </c>
      <c r="D2" s="2">
        <f>'[1]Qc, Summer, S6'!D2*Main!$B$8</f>
        <v>0.5893576568222092</v>
      </c>
      <c r="E2" s="2">
        <f>'[1]Qc, Summer, S6'!E2*Main!$B$8</f>
        <v>0.50368520540460726</v>
      </c>
      <c r="F2" s="2">
        <f>'[1]Qc, Summer, S6'!F2*Main!$B$8</f>
        <v>0.42700597238629656</v>
      </c>
      <c r="G2" s="2">
        <f>'[1]Qc, Summer, S6'!G2*Main!$B$8</f>
        <v>0.45585711119314837</v>
      </c>
      <c r="H2" s="2">
        <f>'[1]Qc, Summer, S6'!H2*Main!$B$8</f>
        <v>0.30486715032486716</v>
      </c>
      <c r="I2" s="2">
        <f>'[1]Qc, Summer, S6'!I2*Main!$B$8</f>
        <v>0.24676229503839342</v>
      </c>
      <c r="J2" s="2">
        <f>'[1]Qc, Summer, S6'!J2*Main!$B$8</f>
        <v>0.34876750147666874</v>
      </c>
      <c r="K2" s="2">
        <f>'[1]Qc, Summer, S6'!K2*Main!$B$8</f>
        <v>0.39921545082693449</v>
      </c>
      <c r="L2" s="2">
        <f>'[1]Qc, Summer, S6'!L2*Main!$B$8</f>
        <v>0.34264911060248093</v>
      </c>
      <c r="M2" s="2">
        <f>'[1]Qc, Summer, S6'!M2*Main!$B$8</f>
        <v>0.3503316018901359</v>
      </c>
      <c r="N2" s="2">
        <f>'[1]Qc, Summer, S6'!N2*Main!$B$8</f>
        <v>0.37070488437684584</v>
      </c>
      <c r="O2" s="2">
        <f>'[1]Qc, Summer, S6'!O2*Main!$B$8</f>
        <v>0.47013788186650918</v>
      </c>
      <c r="P2" s="2">
        <f>'[1]Qc, Summer, S6'!P2*Main!$B$8</f>
        <v>0.42277969004725346</v>
      </c>
      <c r="Q2" s="2">
        <f>'[1]Qc, Summer, S6'!Q2*Main!$B$8</f>
        <v>0.45730810085646784</v>
      </c>
      <c r="R2" s="2">
        <f>'[1]Qc, Summer, S6'!R2*Main!$B$8</f>
        <v>0.33814543606024816</v>
      </c>
      <c r="S2" s="2">
        <f>'[1]Qc, Summer, S6'!S2*Main!$B$8</f>
        <v>0.34623171249261669</v>
      </c>
      <c r="T2" s="2">
        <f>'[1]Qc, Summer, S6'!T2*Main!$B$8</f>
        <v>0.29568344506792682</v>
      </c>
      <c r="U2" s="2">
        <f>'[1]Qc, Summer, S6'!U2*Main!$B$8</f>
        <v>0.36025963201417605</v>
      </c>
      <c r="V2" s="2">
        <f>'[1]Qc, Summer, S6'!V2*Main!$B$8</f>
        <v>0.36159689087418789</v>
      </c>
      <c r="W2" s="2">
        <f>'[1]Qc, Summer, S6'!W2*Main!$B$8</f>
        <v>0.29794158077377442</v>
      </c>
      <c r="X2" s="2">
        <f>'[1]Qc, Summer, S6'!X2*Main!$B$8</f>
        <v>0.27056695171293565</v>
      </c>
      <c r="Y2" s="2">
        <f>'[1]Qc, Summer, S6'!Y2*Main!$B$8</f>
        <v>0.28576807708210283</v>
      </c>
    </row>
    <row r="3" spans="1:25" x14ac:dyDescent="0.25">
      <c r="A3">
        <v>17</v>
      </c>
      <c r="B3" s="2">
        <f>'[1]Qc, Summer, S6'!B3*Main!$B$8</f>
        <v>-4.4957280714707629E-2</v>
      </c>
      <c r="C3" s="2">
        <f>'[1]Qc, Summer, S6'!C3*Main!$B$8</f>
        <v>-4.9678985528647378E-2</v>
      </c>
      <c r="D3" s="2">
        <f>'[1]Qc, Summer, S6'!D3*Main!$B$8</f>
        <v>-4.9647297548730068E-2</v>
      </c>
      <c r="E3" s="2">
        <f>'[1]Qc, Summer, S6'!E3*Main!$B$8</f>
        <v>-6.3957341258121692E-2</v>
      </c>
      <c r="F3" s="2">
        <f>'[1]Qc, Summer, S6'!F3*Main!$B$8</f>
        <v>-5.9859018310691091E-2</v>
      </c>
      <c r="G3" s="2">
        <f>'[1]Qc, Summer, S6'!G3*Main!$B$8</f>
        <v>-9.0337894565859445E-2</v>
      </c>
      <c r="H3" s="2">
        <f>'[1]Qc, Summer, S6'!H3*Main!$B$8</f>
        <v>-8.3340692557590093E-2</v>
      </c>
      <c r="I3" s="2">
        <f>'[1]Qc, Summer, S6'!I3*Main!$B$8</f>
        <v>5.5380831216774958E-2</v>
      </c>
      <c r="J3" s="2">
        <f>'[1]Qc, Summer, S6'!J3*Main!$B$8</f>
        <v>0.10016779311872419</v>
      </c>
      <c r="K3" s="2">
        <f>'[1]Qc, Summer, S6'!K3*Main!$B$8</f>
        <v>0.11939714279385708</v>
      </c>
      <c r="L3" s="2">
        <f>'[1]Qc, Summer, S6'!L3*Main!$B$8</f>
        <v>3.1779747784997051E-2</v>
      </c>
      <c r="M3" s="2">
        <f>'[1]Qc, Summer, S6'!M3*Main!$B$8</f>
        <v>-4.2407197873597167E-2</v>
      </c>
      <c r="N3" s="2">
        <f>'[1]Qc, Summer, S6'!N3*Main!$B$8</f>
        <v>-5.0906919226225637E-2</v>
      </c>
      <c r="O3" s="2">
        <f>'[1]Qc, Summer, S6'!O3*Main!$B$8</f>
        <v>-4.4690984199645609E-2</v>
      </c>
      <c r="P3" s="2">
        <f>'[1]Qc, Summer, S6'!P3*Main!$B$8</f>
        <v>-7.5790631571175437E-2</v>
      </c>
      <c r="Q3" s="2">
        <f>'[1]Qc, Summer, S6'!Q3*Main!$B$8</f>
        <v>-5.4278180891907862E-2</v>
      </c>
      <c r="R3" s="2">
        <f>'[1]Qc, Summer, S6'!R3*Main!$B$8</f>
        <v>-3.3165207619610171E-2</v>
      </c>
      <c r="S3" s="2">
        <f>'[1]Qc, Summer, S6'!S3*Main!$B$8</f>
        <v>-1.1006302569403428E-2</v>
      </c>
      <c r="T3" s="2">
        <f>'[1]Qc, Summer, S6'!T3*Main!$B$8</f>
        <v>0.10035785572947432</v>
      </c>
      <c r="U3" s="2">
        <f>'[1]Qc, Summer, S6'!U3*Main!$B$8</f>
        <v>0.17510846234494984</v>
      </c>
      <c r="V3" s="2">
        <f>'[1]Qc, Summer, S6'!V3*Main!$B$8</f>
        <v>8.7194518753691677E-2</v>
      </c>
      <c r="W3" s="2">
        <f>'[1]Qc, Summer, S6'!W3*Main!$B$8</f>
        <v>4.97748979621973E-2</v>
      </c>
      <c r="X3" s="2">
        <f>'[1]Qc, Summer, S6'!X3*Main!$B$8</f>
        <v>-3.2528217217956297E-2</v>
      </c>
      <c r="Y3" s="2">
        <f>'[1]Qc, Summer, S6'!Y3*Main!$B$8</f>
        <v>-6.716340770821029E-2</v>
      </c>
    </row>
    <row r="4" spans="1:25" x14ac:dyDescent="0.25">
      <c r="A4">
        <v>38</v>
      </c>
      <c r="B4" s="2">
        <f>'[1]Qc, Summer, S6'!B4*Main!$B$8</f>
        <v>-0.20540230168340229</v>
      </c>
      <c r="C4" s="2">
        <f>'[1]Qc, Summer, S6'!C4*Main!$B$8</f>
        <v>-0.39217409450679269</v>
      </c>
      <c r="D4" s="2">
        <f>'[1]Qc, Summer, S6'!D4*Main!$B$8</f>
        <v>-0.45560762138216193</v>
      </c>
      <c r="E4" s="2">
        <f>'[1]Qc, Summer, S6'!E4*Main!$B$8</f>
        <v>-0.47898026417601902</v>
      </c>
      <c r="F4" s="2">
        <f>'[1]Qc, Summer, S6'!F4*Main!$B$8</f>
        <v>-0.47383065741287661</v>
      </c>
      <c r="G4" s="2">
        <f>'[1]Qc, Summer, S6'!G4*Main!$B$8</f>
        <v>-0.52512152008269353</v>
      </c>
      <c r="H4" s="2">
        <f>'[1]Qc, Summer, S6'!H4*Main!$B$8</f>
        <v>-0.40212252111636154</v>
      </c>
      <c r="I4" s="2">
        <f>'[1]Qc, Summer, S6'!I4*Main!$B$8</f>
        <v>-0.12212713895451863</v>
      </c>
      <c r="J4" s="2">
        <f>'[1]Qc, Summer, S6'!J4*Main!$B$8</f>
        <v>-0.10599900147666864</v>
      </c>
      <c r="K4" s="2">
        <f>'[1]Qc, Summer, S6'!K4*Main!$B$8</f>
        <v>-0.12555593502658008</v>
      </c>
      <c r="L4" s="2">
        <f>'[1]Qc, Summer, S6'!L4*Main!$B$8</f>
        <v>-4.8079085203780278E-2</v>
      </c>
      <c r="M4" s="2">
        <f>'[1]Qc, Summer, S6'!M4*Main!$B$8</f>
        <v>-2.432187891317189E-2</v>
      </c>
      <c r="N4" s="2">
        <f>'[1]Qc, Summer, S6'!N4*Main!$B$8</f>
        <v>-0.10599400841701123</v>
      </c>
      <c r="O4" s="2">
        <f>'[1]Qc, Summer, S6'!O4*Main!$B$8</f>
        <v>-0.28323424616066162</v>
      </c>
      <c r="P4" s="2">
        <f>'[1]Qc, Summer, S6'!P4*Main!$B$8</f>
        <v>-0.40891774896633193</v>
      </c>
      <c r="Q4" s="2">
        <f>'[1]Qc, Summer, S6'!Q4*Main!$B$8</f>
        <v>-0.44170544211458956</v>
      </c>
      <c r="R4" s="2">
        <f>'[1]Qc, Summer, S6'!R4*Main!$B$8</f>
        <v>-0.39349715741287661</v>
      </c>
      <c r="S4" s="2">
        <f>'[1]Qc, Summer, S6'!S4*Main!$B$8</f>
        <v>-0.39981164825753107</v>
      </c>
      <c r="T4" s="2">
        <f>'[1]Qc, Summer, S6'!T4*Main!$B$8</f>
        <v>-0.34578112965150626</v>
      </c>
      <c r="U4" s="2">
        <f>'[1]Qc, Summer, S6'!U4*Main!$B$8</f>
        <v>-0.33811489028352049</v>
      </c>
      <c r="V4" s="2">
        <f>'[1]Qc, Summer, S6'!V4*Main!$B$8</f>
        <v>-0.37302032604843477</v>
      </c>
      <c r="W4" s="2">
        <f>'[1]Qc, Summer, S6'!W4*Main!$B$8</f>
        <v>-0.36664174128765509</v>
      </c>
      <c r="X4" s="2">
        <f>'[1]Qc, Summer, S6'!X4*Main!$B$8</f>
        <v>-0.44262188068517433</v>
      </c>
      <c r="Y4" s="2">
        <f>'[1]Qc, Summer, S6'!Y4*Main!$B$8</f>
        <v>-0.5030683504134672</v>
      </c>
    </row>
    <row r="5" spans="1:25" x14ac:dyDescent="0.25">
      <c r="A5">
        <v>36</v>
      </c>
      <c r="B5" s="2">
        <f>'[1]Qc, Summer, S6'!B5*Main!$B$8</f>
        <v>-0.67016872829297114</v>
      </c>
      <c r="C5" s="2">
        <f>'[1]Qc, Summer, S6'!C5*Main!$B$8</f>
        <v>-0.68421293236857661</v>
      </c>
      <c r="D5" s="2">
        <f>'[1]Qc, Summer, S6'!D5*Main!$B$8</f>
        <v>-0.69666741804489085</v>
      </c>
      <c r="E5" s="2">
        <f>'[1]Qc, Summer, S6'!E5*Main!$B$8</f>
        <v>-0.70307599379799179</v>
      </c>
      <c r="F5" s="2">
        <f>'[1]Qc, Summer, S6'!F5*Main!$B$8</f>
        <v>-0.70416882117542834</v>
      </c>
      <c r="G5" s="2">
        <f>'[1]Qc, Summer, S6'!G5*Main!$B$8</f>
        <v>-0.7520824500886002</v>
      </c>
      <c r="H5" s="2">
        <f>'[1]Qc, Summer, S6'!H5*Main!$B$8</f>
        <v>-0.70272961252215016</v>
      </c>
      <c r="I5" s="2">
        <f>'[1]Qc, Summer, S6'!I5*Main!$B$8</f>
        <v>-0.48984627155936217</v>
      </c>
      <c r="J5" s="2">
        <f>'[1]Qc, Summer, S6'!J5*Main!$B$8</f>
        <v>-0.44923187581216784</v>
      </c>
      <c r="K5" s="2">
        <f>'[1]Qc, Summer, S6'!K5*Main!$B$8</f>
        <v>-0.51081252067336091</v>
      </c>
      <c r="L5" s="2">
        <f>'[1]Qc, Summer, S6'!L5*Main!$B$8</f>
        <v>-0.54550586562315428</v>
      </c>
      <c r="M5" s="2">
        <f>'[1]Qc, Summer, S6'!M5*Main!$B$8</f>
        <v>-0.65491845555227424</v>
      </c>
      <c r="N5" s="2">
        <f>'[1]Qc, Summer, S6'!N5*Main!$B$8</f>
        <v>-0.66424565416420556</v>
      </c>
      <c r="O5" s="2">
        <f>'[1]Qc, Summer, S6'!O5*Main!$B$8</f>
        <v>-0.69849983830478457</v>
      </c>
      <c r="P5" s="2">
        <f>'[1]Qc, Summer, S6'!P5*Main!$B$8</f>
        <v>-0.70747217070289448</v>
      </c>
      <c r="Q5" s="2">
        <f>'[1]Qc, Summer, S6'!Q5*Main!$B$8</f>
        <v>-0.72942277052569415</v>
      </c>
      <c r="R5" s="2">
        <f>'[1]Qc, Summer, S6'!R5*Main!$B$8</f>
        <v>-0.71277274409332558</v>
      </c>
      <c r="S5" s="2">
        <f>'[1]Qc, Summer, S6'!S5*Main!$B$8</f>
        <v>-0.63827906792675737</v>
      </c>
      <c r="T5" s="2">
        <f>'[1]Qc, Summer, S6'!T5*Main!$B$8</f>
        <v>-0.5120336337861785</v>
      </c>
      <c r="U5" s="2">
        <f>'[1]Qc, Summer, S6'!U5*Main!$B$8</f>
        <v>-0.52517024320732442</v>
      </c>
      <c r="V5" s="2">
        <f>'[1]Qc, Summer, S6'!V5*Main!$B$8</f>
        <v>-0.5594762507383344</v>
      </c>
      <c r="W5" s="2">
        <f>'[1]Qc, Summer, S6'!W5*Main!$B$8</f>
        <v>-0.53151394181925582</v>
      </c>
      <c r="X5" s="2">
        <f>'[1]Qc, Summer, S6'!X5*Main!$B$8</f>
        <v>-0.60567533476077973</v>
      </c>
      <c r="Y5" s="2">
        <f>'[1]Qc, Summer, S6'!Y5*Main!$B$8</f>
        <v>-0.63467796234494989</v>
      </c>
    </row>
    <row r="6" spans="1:25" x14ac:dyDescent="0.25">
      <c r="A6">
        <v>26</v>
      </c>
      <c r="B6" s="2">
        <f>'[1]Qc, Summer, S6'!B6*Main!$B$8</f>
        <v>-0.32921086163614893</v>
      </c>
      <c r="C6" s="2">
        <f>'[1]Qc, Summer, S6'!C6*Main!$B$8</f>
        <v>-0.36720820880094512</v>
      </c>
      <c r="D6" s="2">
        <f>'[1]Qc, Summer, S6'!D6*Main!$B$8</f>
        <v>-0.43698651122268173</v>
      </c>
      <c r="E6" s="2">
        <f>'[1]Qc, Summer, S6'!E6*Main!$B$8</f>
        <v>-0.48573133771411703</v>
      </c>
      <c r="F6" s="2">
        <f>'[1]Qc, Summer, S6'!F6*Main!$B$8</f>
        <v>-0.49304489737152996</v>
      </c>
      <c r="G6" s="2">
        <f>'[1]Qc, Summer, S6'!G6*Main!$B$8</f>
        <v>-0.53482358978145317</v>
      </c>
      <c r="H6" s="2">
        <f>'[1]Qc, Summer, S6'!H6*Main!$B$8</f>
        <v>-0.5616856306851743</v>
      </c>
      <c r="I6" s="2">
        <f>'[1]Qc, Summer, S6'!I6*Main!$B$8</f>
        <v>-0.44648105891907858</v>
      </c>
      <c r="J6" s="2">
        <f>'[1]Qc, Summer, S6'!J6*Main!$B$8</f>
        <v>-0.32550633771411702</v>
      </c>
      <c r="K6" s="2">
        <f>'[1]Qc, Summer, S6'!K6*Main!$B$8</f>
        <v>-0.22832553647371531</v>
      </c>
      <c r="L6" s="2">
        <f>'[1]Qc, Summer, S6'!L6*Main!$B$8</f>
        <v>-0.16296599394565861</v>
      </c>
      <c r="M6" s="2">
        <f>'[1]Qc, Summer, S6'!M6*Main!$B$8</f>
        <v>-0.13259200457767278</v>
      </c>
      <c r="N6" s="2">
        <f>'[1]Qc, Summer, S6'!N6*Main!$B$8</f>
        <v>-0.16794394388659187</v>
      </c>
      <c r="O6" s="2">
        <f>'[1]Qc, Summer, S6'!O6*Main!$B$8</f>
        <v>-0.20754207250443008</v>
      </c>
      <c r="P6" s="2">
        <f>'[1]Qc, Summer, S6'!P6*Main!$B$8</f>
        <v>-0.27624004651506207</v>
      </c>
      <c r="Q6" s="2">
        <f>'[1]Qc, Summer, S6'!Q6*Main!$B$8</f>
        <v>-0.27448421913762555</v>
      </c>
      <c r="R6" s="2">
        <f>'[1]Qc, Summer, S6'!R6*Main!$B$8</f>
        <v>-0.2915619517129357</v>
      </c>
      <c r="S6" s="2">
        <f>'[1]Qc, Summer, S6'!S6*Main!$B$8</f>
        <v>-0.27616329046072069</v>
      </c>
      <c r="T6" s="2">
        <f>'[1]Qc, Summer, S6'!T6*Main!$B$8</f>
        <v>-0.23940197031896046</v>
      </c>
      <c r="U6" s="2">
        <f>'[1]Qc, Summer, S6'!U6*Main!$B$8</f>
        <v>-0.24459295747194332</v>
      </c>
      <c r="V6" s="2">
        <f>'[1]Qc, Summer, S6'!V6*Main!$B$8</f>
        <v>-0.2207800443000591</v>
      </c>
      <c r="W6" s="2">
        <f>'[1]Qc, Summer, S6'!W6*Main!$B$8</f>
        <v>-0.10953157486709984</v>
      </c>
      <c r="X6" s="2">
        <f>'[1]Qc, Summer, S6'!X6*Main!$B$8</f>
        <v>-0.17168733535144717</v>
      </c>
      <c r="Y6" s="2">
        <f>'[1]Qc, Summer, S6'!Y6*Main!$B$8</f>
        <v>-0.2403291455995275</v>
      </c>
    </row>
    <row r="7" spans="1:25" x14ac:dyDescent="0.25">
      <c r="A7">
        <v>24</v>
      </c>
      <c r="B7" s="2">
        <f>'[1]Qc, Summer, S6'!B7*Main!$B$8</f>
        <v>0.78603995510927349</v>
      </c>
      <c r="C7" s="2">
        <f>'[1]Qc, Summer, S6'!C7*Main!$B$8</f>
        <v>0.84708872489663334</v>
      </c>
      <c r="D7" s="2">
        <f>'[1]Qc, Summer, S6'!D7*Main!$B$8</f>
        <v>0.78423817852923816</v>
      </c>
      <c r="E7" s="2">
        <f>'[1]Qc, Summer, S6'!E7*Main!$B$8</f>
        <v>0.85959637197282945</v>
      </c>
      <c r="F7" s="2">
        <f>'[1]Qc, Summer, S6'!F7*Main!$B$8</f>
        <v>0.82324170880094505</v>
      </c>
      <c r="G7" s="2">
        <f>'[1]Qc, Summer, S6'!G7*Main!$B$8</f>
        <v>0.88194400162433562</v>
      </c>
      <c r="H7" s="2">
        <f>'[1]Qc, Summer, S6'!H7*Main!$B$8</f>
        <v>0.67463089190785597</v>
      </c>
      <c r="I7" s="2">
        <f>'[1]Qc, Summer, S6'!I7*Main!$B$8</f>
        <v>0.89382076092734808</v>
      </c>
      <c r="J7" s="2">
        <f>'[1]Qc, Summer, S6'!J7*Main!$B$8</f>
        <v>0.90840473759598361</v>
      </c>
      <c r="K7" s="2">
        <f>'[1]Qc, Summer, S6'!K7*Main!$B$8</f>
        <v>1.1422086069108095</v>
      </c>
      <c r="L7" s="2">
        <f>'[1]Qc, Summer, S6'!L7*Main!$B$8</f>
        <v>1.0468089246898999</v>
      </c>
      <c r="M7" s="2">
        <f>'[1]Qc, Summer, S6'!M7*Main!$B$8</f>
        <v>1.1236893160070882</v>
      </c>
      <c r="N7" s="2">
        <f>'[1]Qc, Summer, S6'!N7*Main!$B$8</f>
        <v>1.0802123958948613</v>
      </c>
      <c r="O7" s="2">
        <f>'[1]Qc, Summer, S6'!O7*Main!$B$8</f>
        <v>1.0557507439456588</v>
      </c>
      <c r="P7" s="2">
        <f>'[1]Qc, Summer, S6'!P7*Main!$B$8</f>
        <v>0.86518918620791518</v>
      </c>
      <c r="Q7" s="2">
        <f>'[1]Qc, Summer, S6'!Q7*Main!$B$8</f>
        <v>0.9180913059657414</v>
      </c>
      <c r="R7" s="2">
        <f>'[1]Qc, Summer, S6'!R7*Main!$B$8</f>
        <v>0.8218594797696398</v>
      </c>
      <c r="S7" s="2">
        <f>'[1]Qc, Summer, S6'!S7*Main!$B$8</f>
        <v>0.84346882191376271</v>
      </c>
      <c r="T7" s="2">
        <f>'[1]Qc, Summer, S6'!T7*Main!$B$8</f>
        <v>0.67789034819846439</v>
      </c>
      <c r="U7" s="2">
        <f>'[1]Qc, Summer, S6'!U7*Main!$B$8</f>
        <v>0.89960429046072066</v>
      </c>
      <c r="V7" s="2">
        <f>'[1]Qc, Summer, S6'!V7*Main!$B$8</f>
        <v>0.79111022770230355</v>
      </c>
      <c r="W7" s="2">
        <f>'[1]Qc, Summer, S6'!W7*Main!$B$8</f>
        <v>0.82290557471943315</v>
      </c>
      <c r="X7" s="2">
        <f>'[1]Qc, Summer, S6'!X7*Main!$B$8</f>
        <v>0.87288143517424699</v>
      </c>
      <c r="Y7" s="2">
        <f>'[1]Qc, Summer, S6'!Y7*Main!$B$8</f>
        <v>0.78058162714116963</v>
      </c>
    </row>
    <row r="8" spans="1:25" x14ac:dyDescent="0.25">
      <c r="A8">
        <v>28</v>
      </c>
      <c r="B8" s="2">
        <f>'[1]Qc, Summer, S6'!B8*Main!$B$8</f>
        <v>-0.38081674394565868</v>
      </c>
      <c r="C8" s="2">
        <f>'[1]Qc, Summer, S6'!C8*Main!$B$8</f>
        <v>-0.41028431349675132</v>
      </c>
      <c r="D8" s="2">
        <f>'[1]Qc, Summer, S6'!D8*Main!$B$8</f>
        <v>-0.4573382876550503</v>
      </c>
      <c r="E8" s="2">
        <f>'[1]Qc, Summer, S6'!E8*Main!$B$8</f>
        <v>-0.4526914461015949</v>
      </c>
      <c r="F8" s="2">
        <f>'[1]Qc, Summer, S6'!F8*Main!$B$8</f>
        <v>-0.47196896411695233</v>
      </c>
      <c r="G8" s="2">
        <f>'[1]Qc, Summer, S6'!G8*Main!$B$8</f>
        <v>-0.46757272194329602</v>
      </c>
      <c r="H8" s="2">
        <f>'[1]Qc, Summer, S6'!H8*Main!$B$8</f>
        <v>-0.51111269167158901</v>
      </c>
      <c r="I8" s="2">
        <f>'[1]Qc, Summer, S6'!I8*Main!$B$8</f>
        <v>-0.38768360425280574</v>
      </c>
      <c r="J8" s="2">
        <f>'[1]Qc, Summer, S6'!J8*Main!$B$8</f>
        <v>-0.33476229548139402</v>
      </c>
      <c r="K8" s="2">
        <f>'[1]Qc, Summer, S6'!K8*Main!$B$8</f>
        <v>-0.24835906246308331</v>
      </c>
      <c r="L8" s="2">
        <f>'[1]Qc, Summer, S6'!L8*Main!$B$8</f>
        <v>-0.25662290253987008</v>
      </c>
      <c r="M8" s="2">
        <f>'[1]Qc, Summer, S6'!M8*Main!$B$8</f>
        <v>-0.23888967587123452</v>
      </c>
      <c r="N8" s="2">
        <f>'[1]Qc, Summer, S6'!N8*Main!$B$8</f>
        <v>-0.26351913378617842</v>
      </c>
      <c r="O8" s="2">
        <f>'[1]Qc, Summer, S6'!O8*Main!$B$8</f>
        <v>-0.29108934066745429</v>
      </c>
      <c r="P8" s="2">
        <f>'[1]Qc, Summer, S6'!P8*Main!$B$8</f>
        <v>-0.36477427170702897</v>
      </c>
      <c r="Q8" s="2">
        <f>'[1]Qc, Summer, S6'!Q8*Main!$B$8</f>
        <v>-0.37828771027761382</v>
      </c>
      <c r="R8" s="2">
        <f>'[1]Qc, Summer, S6'!R8*Main!$B$8</f>
        <v>-0.34573230862374488</v>
      </c>
      <c r="S8" s="2">
        <f>'[1]Qc, Summer, S6'!S8*Main!$B$8</f>
        <v>-0.36647948316597762</v>
      </c>
      <c r="T8" s="2">
        <f>'[1]Qc, Summer, S6'!T8*Main!$B$8</f>
        <v>-0.33260020274660373</v>
      </c>
      <c r="U8" s="2">
        <f>'[1]Qc, Summer, S6'!U8*Main!$B$8</f>
        <v>-0.38921307959243945</v>
      </c>
      <c r="V8" s="2">
        <f>'[1]Qc, Summer, S6'!V8*Main!$B$8</f>
        <v>-0.35352516937389256</v>
      </c>
      <c r="W8" s="2">
        <f>'[1]Qc, Summer, S6'!W8*Main!$B$8</f>
        <v>-0.37634743340224458</v>
      </c>
      <c r="X8" s="2">
        <f>'[1]Qc, Summer, S6'!X8*Main!$B$8</f>
        <v>-0.38062570230360304</v>
      </c>
      <c r="Y8" s="2">
        <f>'[1]Qc, Summer, S6'!Y8*Main!$B$8</f>
        <v>-0.43017888230950979</v>
      </c>
    </row>
    <row r="9" spans="1:25" x14ac:dyDescent="0.25">
      <c r="A9">
        <v>6</v>
      </c>
      <c r="B9" s="2">
        <f>'[1]Qc, Summer, S6'!B9*Main!$B$8</f>
        <v>-1.9692999320732434</v>
      </c>
      <c r="C9" s="2">
        <f>'[1]Qc, Summer, S6'!C9*Main!$B$8</f>
        <v>-1.9982579810986418</v>
      </c>
      <c r="D9" s="2">
        <f>'[1]Qc, Summer, S6'!D9*Main!$B$8</f>
        <v>-1.9982579810986418</v>
      </c>
      <c r="E9" s="2">
        <f>'[1]Qc, Summer, S6'!E9*Main!$B$8</f>
        <v>-1.9982579810986418</v>
      </c>
      <c r="F9" s="2">
        <f>'[1]Qc, Summer, S6'!F9*Main!$B$8</f>
        <v>-1.9983310821027767</v>
      </c>
      <c r="G9" s="2">
        <f>'[1]Qc, Summer, S6'!G9*Main!$B$8</f>
        <v>-1.981715746012995</v>
      </c>
      <c r="H9" s="2">
        <f>'[1]Qc, Summer, S6'!H9*Main!$B$8</f>
        <v>-1.8126779304489076</v>
      </c>
      <c r="I9" s="2">
        <f>'[1]Qc, Summer, S6'!I9*Main!$B$8</f>
        <v>-1.7629767861783818</v>
      </c>
      <c r="J9" s="2">
        <f>'[1]Qc, Summer, S6'!J9*Main!$B$8</f>
        <v>-1.7056342373006501</v>
      </c>
      <c r="K9" s="2">
        <f>'[1]Qc, Summer, S6'!K9*Main!$B$8</f>
        <v>-1.6990542984347317</v>
      </c>
      <c r="L9" s="2">
        <f>'[1]Qc, Summer, S6'!L9*Main!$B$8</f>
        <v>-1.6230107178086239</v>
      </c>
      <c r="M9" s="2">
        <f>'[1]Qc, Summer, S6'!M9*Main!$B$8</f>
        <v>-1.6212216033668045</v>
      </c>
      <c r="N9" s="2">
        <f>'[1]Qc, Summer, S6'!N9*Main!$B$8</f>
        <v>-1.7807605634967516</v>
      </c>
      <c r="O9" s="2">
        <f>'[1]Qc, Summer, S6'!O9*Main!$B$8</f>
        <v>-1.8782261649438867</v>
      </c>
      <c r="P9" s="2">
        <f>'[1]Qc, Summer, S6'!P9*Main!$B$8</f>
        <v>-1.9579430710277619</v>
      </c>
      <c r="Q9" s="2">
        <f>'[1]Qc, Summer, S6'!Q9*Main!$B$8</f>
        <v>-1.9114567392203192</v>
      </c>
      <c r="R9" s="2">
        <f>'[1]Qc, Summer, S6'!R9*Main!$B$8</f>
        <v>-1.8750856935912583</v>
      </c>
      <c r="S9" s="2">
        <f>'[1]Qc, Summer, S6'!S9*Main!$B$8</f>
        <v>-1.8614283047844069</v>
      </c>
      <c r="T9" s="2">
        <f>'[1]Qc, Summer, S6'!T9*Main!$B$8</f>
        <v>-1.8117649511222682</v>
      </c>
      <c r="U9" s="2">
        <f>'[1]Qc, Summer, S6'!U9*Main!$B$8</f>
        <v>-1.8819144043118727</v>
      </c>
      <c r="V9" s="2">
        <f>'[1]Qc, Summer, S6'!V9*Main!$B$8</f>
        <v>-1.9292040639397523</v>
      </c>
      <c r="W9" s="2">
        <f>'[1]Qc, Summer, S6'!W9*Main!$B$8</f>
        <v>-1.9343165001476672</v>
      </c>
      <c r="X9" s="2">
        <f>'[1]Qc, Summer, S6'!X9*Main!$B$8</f>
        <v>-1.9881062423213232</v>
      </c>
      <c r="Y9" s="2">
        <f>'[1]Qc, Summer, S6'!Y9*Main!$B$8</f>
        <v>-1.9878871677495575</v>
      </c>
    </row>
    <row r="10" spans="1:25" x14ac:dyDescent="0.25">
      <c r="A10">
        <v>30</v>
      </c>
      <c r="B10" s="2">
        <f>'[1]Qc, Summer, S6'!B10*Main!$B$8</f>
        <v>-7.6984201269935035E-2</v>
      </c>
      <c r="C10" s="2">
        <f>'[1]Qc, Summer, S6'!C10*Main!$B$8</f>
        <v>-0.11000973375664505</v>
      </c>
      <c r="D10" s="2">
        <f>'[1]Qc, Summer, S6'!D10*Main!$B$8</f>
        <v>-0.11534307206142944</v>
      </c>
      <c r="E10" s="2">
        <f>'[1]Qc, Summer, S6'!E10*Main!$B$8</f>
        <v>-0.13670034627879507</v>
      </c>
      <c r="F10" s="2">
        <f>'[1]Qc, Summer, S6'!F10*Main!$B$8</f>
        <v>-0.15403376919669229</v>
      </c>
      <c r="G10" s="2">
        <f>'[1]Qc, Summer, S6'!G10*Main!$B$8</f>
        <v>-0.1356182882457177</v>
      </c>
      <c r="H10" s="2">
        <f>'[1]Qc, Summer, S6'!H10*Main!$B$8</f>
        <v>-0.16255072150029534</v>
      </c>
      <c r="I10" s="2">
        <f>'[1]Qc, Summer, S6'!I10*Main!$B$8</f>
        <v>-0.11999699527466039</v>
      </c>
      <c r="J10" s="2">
        <f>'[1]Qc, Summer, S6'!J10*Main!$B$8</f>
        <v>3.7613142646190201E-2</v>
      </c>
      <c r="K10" s="2">
        <f>'[1]Qc, Summer, S6'!K10*Main!$B$8</f>
        <v>9.1876376993502679E-2</v>
      </c>
      <c r="L10" s="2">
        <f>'[1]Qc, Summer, S6'!L10*Main!$B$8</f>
        <v>4.5301899734199659E-2</v>
      </c>
      <c r="M10" s="2">
        <f>'[1]Qc, Summer, S6'!M10*Main!$B$8</f>
        <v>0.10854298168930893</v>
      </c>
      <c r="N10" s="2">
        <f>'[1]Qc, Summer, S6'!N10*Main!$B$8</f>
        <v>4.5516764471352632E-2</v>
      </c>
      <c r="O10" s="2">
        <f>'[1]Qc, Summer, S6'!O10*Main!$B$8</f>
        <v>-3.4150374187832254E-2</v>
      </c>
      <c r="P10" s="2">
        <f>'[1]Qc, Summer, S6'!P10*Main!$B$8</f>
        <v>-0.10636714988186653</v>
      </c>
      <c r="Q10" s="2">
        <f>'[1]Qc, Summer, S6'!Q10*Main!$B$8</f>
        <v>-0.14565407708210282</v>
      </c>
      <c r="R10" s="2">
        <f>'[1]Qc, Summer, S6'!R10*Main!$B$8</f>
        <v>-0.13430886650915536</v>
      </c>
      <c r="S10" s="2">
        <f>'[1]Qc, Summer, S6'!S10*Main!$B$8</f>
        <v>-0.11593084982279978</v>
      </c>
      <c r="T10" s="2">
        <f>'[1]Qc, Summer, S6'!T10*Main!$B$8</f>
        <v>-6.4043920259893694E-2</v>
      </c>
      <c r="U10" s="2">
        <f>'[1]Qc, Summer, S6'!U10*Main!$B$8</f>
        <v>-6.9751835942114593E-2</v>
      </c>
      <c r="V10" s="2">
        <f>'[1]Qc, Summer, S6'!V10*Main!$B$8</f>
        <v>-4.1453360307147087E-2</v>
      </c>
      <c r="W10" s="2">
        <f>'[1]Qc, Summer, S6'!W10*Main!$B$8</f>
        <v>9.0918394861193158E-3</v>
      </c>
      <c r="X10" s="2">
        <f>'[1]Qc, Summer, S6'!X10*Main!$B$8</f>
        <v>5.4750694034258636E-4</v>
      </c>
      <c r="Y10" s="2">
        <f>'[1]Qc, Summer, S6'!Y10*Main!$B$8</f>
        <v>-9.0502632900177227E-3</v>
      </c>
    </row>
    <row r="11" spans="1:25" x14ac:dyDescent="0.25">
      <c r="A11">
        <v>40</v>
      </c>
      <c r="B11" s="2">
        <f>'[1]Qc, Summer, S6'!B11*Main!$B$8</f>
        <v>-0.24285899512699355</v>
      </c>
      <c r="C11" s="2">
        <f>'[1]Qc, Summer, S6'!C11*Main!$B$8</f>
        <v>-0.30081190475487307</v>
      </c>
      <c r="D11" s="2">
        <f>'[1]Qc, Summer, S6'!D11*Main!$B$8</f>
        <v>-0.31728949113998822</v>
      </c>
      <c r="E11" s="2">
        <f>'[1]Qc, Summer, S6'!E11*Main!$B$8</f>
        <v>-0.2840681850265801</v>
      </c>
      <c r="F11" s="2">
        <f>'[1]Qc, Summer, S6'!F11*Main!$B$8</f>
        <v>-0.28295492852923809</v>
      </c>
      <c r="G11" s="2">
        <f>'[1]Qc, Summer, S6'!G11*Main!$B$8</f>
        <v>-0.31155040962787955</v>
      </c>
      <c r="H11" s="2">
        <f>'[1]Qc, Summer, S6'!H11*Main!$B$8</f>
        <v>-0.20979981659775548</v>
      </c>
      <c r="I11" s="2">
        <f>'[1]Qc, Summer, S6'!I11*Main!$B$8</f>
        <v>-8.5690106615475492E-2</v>
      </c>
      <c r="J11" s="2">
        <f>'[1]Qc, Summer, S6'!J11*Main!$B$8</f>
        <v>-6.1370120496160668E-2</v>
      </c>
      <c r="K11" s="2">
        <f>'[1]Qc, Summer, S6'!K11*Main!$B$8</f>
        <v>-5.2479080330773781E-2</v>
      </c>
      <c r="L11" s="2">
        <f>'[1]Qc, Summer, S6'!L11*Main!$B$8</f>
        <v>-2.4926267572356772E-2</v>
      </c>
      <c r="M11" s="2">
        <f>'[1]Qc, Summer, S6'!M11*Main!$B$8</f>
        <v>1.0836897519196694E-2</v>
      </c>
      <c r="N11" s="2">
        <f>'[1]Qc, Summer, S6'!N11*Main!$B$8</f>
        <v>-9.0561896928529242E-2</v>
      </c>
      <c r="O11" s="2">
        <f>'[1]Qc, Summer, S6'!O11*Main!$B$8</f>
        <v>-0.15580464102185471</v>
      </c>
      <c r="P11" s="2">
        <f>'[1]Qc, Summer, S6'!P11*Main!$B$8</f>
        <v>-0.19852242025989369</v>
      </c>
      <c r="Q11" s="2">
        <f>'[1]Qc, Summer, S6'!Q11*Main!$B$8</f>
        <v>-0.19929285262847021</v>
      </c>
      <c r="R11" s="2">
        <f>'[1]Qc, Summer, S6'!R11*Main!$B$8</f>
        <v>-0.21467565357353813</v>
      </c>
      <c r="S11" s="2">
        <f>'[1]Qc, Summer, S6'!S11*Main!$B$8</f>
        <v>-0.20589452598936803</v>
      </c>
      <c r="T11" s="2">
        <f>'[1]Qc, Summer, S6'!T11*Main!$B$8</f>
        <v>-0.16955464619019495</v>
      </c>
      <c r="U11" s="2">
        <f>'[1]Qc, Summer, S6'!U11*Main!$B$8</f>
        <v>-0.16828924822799765</v>
      </c>
      <c r="V11" s="2">
        <f>'[1]Qc, Summer, S6'!V11*Main!$B$8</f>
        <v>-0.18045087300649737</v>
      </c>
      <c r="W11" s="2">
        <f>'[1]Qc, Summer, S6'!W11*Main!$B$8</f>
        <v>-0.12134858062610752</v>
      </c>
      <c r="X11" s="2">
        <f>'[1]Qc, Summer, S6'!X11*Main!$B$8</f>
        <v>-0.1941560385410514</v>
      </c>
      <c r="Y11" s="2">
        <f>'[1]Qc, Summer, S6'!Y11*Main!$B$8</f>
        <v>-0.25335450443000596</v>
      </c>
    </row>
    <row r="12" spans="1:25" x14ac:dyDescent="0.25">
      <c r="A12">
        <v>14</v>
      </c>
      <c r="B12" s="2">
        <f>'[1]Qc, Summer, S6'!B12*Main!$B$8</f>
        <v>-0.36877299453632612</v>
      </c>
      <c r="C12" s="2">
        <f>'[1]Qc, Summer, S6'!C12*Main!$B$8</f>
        <v>-0.38925553691671594</v>
      </c>
      <c r="D12" s="2">
        <f>'[1]Qc, Summer, S6'!D12*Main!$B$8</f>
        <v>-0.3992235441523922</v>
      </c>
      <c r="E12" s="2">
        <f>'[1]Qc, Summer, S6'!E12*Main!$B$8</f>
        <v>-0.41045136887182526</v>
      </c>
      <c r="F12" s="2">
        <f>'[1]Qc, Summer, S6'!F12*Main!$B$8</f>
        <v>-0.39673634775546374</v>
      </c>
      <c r="G12" s="2">
        <f>'[1]Qc, Summer, S6'!G12*Main!$B$8</f>
        <v>-0.40339849261665689</v>
      </c>
      <c r="H12" s="2">
        <f>'[1]Qc, Summer, S6'!H12*Main!$B$8</f>
        <v>-0.37142812743650327</v>
      </c>
      <c r="I12" s="2">
        <f>'[1]Qc, Summer, S6'!I12*Main!$B$8</f>
        <v>-0.30196703115770823</v>
      </c>
      <c r="J12" s="2">
        <f>'[1]Qc, Summer, S6'!J12*Main!$B$8</f>
        <v>-0.26498709332545783</v>
      </c>
      <c r="K12" s="2">
        <f>'[1]Qc, Summer, S6'!K12*Main!$B$8</f>
        <v>-0.27737741981689318</v>
      </c>
      <c r="L12" s="2">
        <f>'[1]Qc, Summer, S6'!L12*Main!$B$8</f>
        <v>-0.29764460794447728</v>
      </c>
      <c r="M12" s="2">
        <f>'[1]Qc, Summer, S6'!M12*Main!$B$8</f>
        <v>-0.29140132531010043</v>
      </c>
      <c r="N12" s="2">
        <f>'[1]Qc, Summer, S6'!N12*Main!$B$8</f>
        <v>-0.27793429282339049</v>
      </c>
      <c r="O12" s="2">
        <f>'[1]Qc, Summer, S6'!O12*Main!$B$8</f>
        <v>-0.30834300516834029</v>
      </c>
      <c r="P12" s="2">
        <f>'[1]Qc, Summer, S6'!P12*Main!$B$8</f>
        <v>-0.32862837064382761</v>
      </c>
      <c r="Q12" s="2">
        <f>'[1]Qc, Summer, S6'!Q12*Main!$B$8</f>
        <v>-0.3260370053160071</v>
      </c>
      <c r="R12" s="2">
        <f>'[1]Qc, Summer, S6'!R12*Main!$B$8</f>
        <v>-0.31887313954518609</v>
      </c>
      <c r="S12" s="2">
        <f>'[1]Qc, Summer, S6'!S12*Main!$B$8</f>
        <v>-0.28624391893089196</v>
      </c>
      <c r="T12" s="2">
        <f>'[1]Qc, Summer, S6'!T12*Main!$B$8</f>
        <v>-0.23728080109273483</v>
      </c>
      <c r="U12" s="2">
        <f>'[1]Qc, Summer, S6'!U12*Main!$B$8</f>
        <v>-0.24584650915534553</v>
      </c>
      <c r="V12" s="2">
        <f>'[1]Qc, Summer, S6'!V12*Main!$B$8</f>
        <v>-0.2508477926757236</v>
      </c>
      <c r="W12" s="2">
        <f>'[1]Qc, Summer, S6'!W12*Main!$B$8</f>
        <v>-0.24151595998228004</v>
      </c>
      <c r="X12" s="2">
        <f>'[1]Qc, Summer, S6'!X12*Main!$B$8</f>
        <v>-0.27784715903721213</v>
      </c>
      <c r="Y12" s="2">
        <f>'[1]Qc, Summer, S6'!Y12*Main!$B$8</f>
        <v>-0.29264162743650329</v>
      </c>
    </row>
    <row r="13" spans="1:25" x14ac:dyDescent="0.25">
      <c r="A13">
        <v>34</v>
      </c>
      <c r="B13" s="2">
        <f>'[1]Qc, Summer, S6'!B13*Main!$B$8</f>
        <v>1.0782722169226227</v>
      </c>
      <c r="C13" s="2">
        <f>'[1]Qc, Summer, S6'!C13*Main!$B$8</f>
        <v>0.30750191937389254</v>
      </c>
      <c r="D13" s="2">
        <f>'[1]Qc, Summer, S6'!D13*Main!$B$8</f>
        <v>-0.19125624571766098</v>
      </c>
      <c r="E13" s="2">
        <f>'[1]Qc, Summer, S6'!E13*Main!$B$8</f>
        <v>-9.4884418044890742E-2</v>
      </c>
      <c r="F13" s="2">
        <f>'[1]Qc, Summer, S6'!F13*Main!$B$8</f>
        <v>-5.6559748080330784E-2</v>
      </c>
      <c r="G13" s="2">
        <f>'[1]Qc, Summer, S6'!G13*Main!$B$8</f>
        <v>8.0487305818074437E-2</v>
      </c>
      <c r="H13" s="2">
        <f>'[1]Qc, Summer, S6'!H13*Main!$B$8</f>
        <v>-0.31309822548730065</v>
      </c>
      <c r="I13" s="2">
        <f>'[1]Qc, Summer, S6'!I13*Main!$B$8</f>
        <v>-0.36686042424689908</v>
      </c>
      <c r="J13" s="2">
        <f>'[1]Qc, Summer, S6'!J13*Main!$B$8</f>
        <v>-0.6490635546367397</v>
      </c>
      <c r="K13" s="2">
        <f>'[1]Qc, Summer, S6'!K13*Main!$B$8</f>
        <v>-0.84365761178381582</v>
      </c>
      <c r="L13" s="2">
        <f>'[1]Qc, Summer, S6'!L13*Main!$B$8</f>
        <v>-0.47384462492616664</v>
      </c>
      <c r="M13" s="2">
        <f>'[1]Qc, Summer, S6'!M13*Main!$B$8</f>
        <v>-5.2391620200826938E-2</v>
      </c>
      <c r="N13" s="2">
        <f>'[1]Qc, Summer, S6'!N13*Main!$B$8</f>
        <v>0.1949593989958654</v>
      </c>
      <c r="O13" s="2">
        <f>'[1]Qc, Summer, S6'!O13*Main!$B$8</f>
        <v>-3.5564976520968697E-2</v>
      </c>
      <c r="P13" s="2">
        <f>'[1]Qc, Summer, S6'!P13*Main!$B$8</f>
        <v>0.27913628219137632</v>
      </c>
      <c r="Q13" s="2">
        <f>'[1]Qc, Summer, S6'!Q13*Main!$B$8</f>
        <v>0.18496309775546371</v>
      </c>
      <c r="R13" s="2">
        <f>'[1]Qc, Summer, S6'!R13*Main!$B$8</f>
        <v>4.6756674985233317E-2</v>
      </c>
      <c r="S13" s="2">
        <f>'[1]Qc, Summer, S6'!S13*Main!$B$8</f>
        <v>-5.7562896190194932E-2</v>
      </c>
      <c r="T13" s="2">
        <f>'[1]Qc, Summer, S6'!T13*Main!$B$8</f>
        <v>-5.4993493797991727E-3</v>
      </c>
      <c r="U13" s="2">
        <f>'[1]Qc, Summer, S6'!U13*Main!$B$8</f>
        <v>-5.5401945658594229E-2</v>
      </c>
      <c r="V13" s="2">
        <f>'[1]Qc, Summer, S6'!V13*Main!$B$8</f>
        <v>1.4066754430005912E-2</v>
      </c>
      <c r="W13" s="2">
        <f>'[1]Qc, Summer, S6'!W13*Main!$B$8</f>
        <v>-2.3445874335499124E-2</v>
      </c>
      <c r="X13" s="2">
        <f>'[1]Qc, Summer, S6'!X13*Main!$B$8</f>
        <v>0.35427941509155347</v>
      </c>
      <c r="Y13" s="2">
        <f>'[1]Qc, Summer, S6'!Y13*Main!$B$8</f>
        <v>0.36288474128765508</v>
      </c>
    </row>
    <row r="14" spans="1:25" x14ac:dyDescent="0.25">
      <c r="A14">
        <v>3</v>
      </c>
      <c r="B14" s="2">
        <f>'[1]Qc, Summer, S6'!B14*Main!$B$8</f>
        <v>0.40674893354991148</v>
      </c>
      <c r="C14" s="2">
        <f>'[1]Qc, Summer, S6'!C14*Main!$B$8</f>
        <v>0.39677789131718844</v>
      </c>
      <c r="D14" s="2">
        <f>'[1]Qc, Summer, S6'!D14*Main!$B$8</f>
        <v>0.35471541036621385</v>
      </c>
      <c r="E14" s="2">
        <f>'[1]Qc, Summer, S6'!E14*Main!$B$8</f>
        <v>0.3273387906083875</v>
      </c>
      <c r="F14" s="2">
        <f>'[1]Qc, Summer, S6'!F14*Main!$B$8</f>
        <v>0.31954475502067342</v>
      </c>
      <c r="G14" s="2">
        <f>'[1]Qc, Summer, S6'!G14*Main!$B$8</f>
        <v>0.25155524069698765</v>
      </c>
      <c r="H14" s="2">
        <f>'[1]Qc, Summer, S6'!H14*Main!$B$8</f>
        <v>0.92111752436503269</v>
      </c>
      <c r="I14" s="2">
        <f>'[1]Qc, Summer, S6'!I14*Main!$B$8</f>
        <v>0.96807584716479633</v>
      </c>
      <c r="J14" s="2">
        <f>'[1]Qc, Summer, S6'!J14*Main!$B$8</f>
        <v>1.1827380227406972</v>
      </c>
      <c r="K14" s="2">
        <f>'[1]Qc, Summer, S6'!K14*Main!$B$8</f>
        <v>1.1113056469285294</v>
      </c>
      <c r="L14" s="2">
        <f>'[1]Qc, Summer, S6'!L14*Main!$B$8</f>
        <v>1.2837237638806853</v>
      </c>
      <c r="M14" s="2">
        <f>'[1]Qc, Summer, S6'!M14*Main!$B$8</f>
        <v>1.2010500527170707</v>
      </c>
      <c r="N14" s="2">
        <f>'[1]Qc, Summer, S6'!N14*Main!$B$8</f>
        <v>0.96735165770821041</v>
      </c>
      <c r="O14" s="2">
        <f>'[1]Qc, Summer, S6'!O14*Main!$B$8</f>
        <v>0.70989794920259897</v>
      </c>
      <c r="P14" s="2">
        <f>'[1]Qc, Summer, S6'!P14*Main!$B$8</f>
        <v>0.34546983033077389</v>
      </c>
      <c r="Q14" s="2">
        <f>'[1]Qc, Summer, S6'!Q14*Main!$B$8</f>
        <v>0.48507538673951572</v>
      </c>
      <c r="R14" s="2">
        <f>'[1]Qc, Summer, S6'!R14*Main!$B$8</f>
        <v>0.54726538068517439</v>
      </c>
      <c r="S14" s="2">
        <f>'[1]Qc, Summer, S6'!S14*Main!$B$8</f>
        <v>0.66837967911990559</v>
      </c>
      <c r="T14" s="2">
        <f>'[1]Qc, Summer, S6'!T14*Main!$B$8</f>
        <v>0.73510056467808638</v>
      </c>
      <c r="U14" s="2">
        <f>'[1]Qc, Summer, S6'!U14*Main!$B$8</f>
        <v>0.67109877539870055</v>
      </c>
      <c r="V14" s="2">
        <f>'[1]Qc, Summer, S6'!V14*Main!$B$8</f>
        <v>0.57972010528647389</v>
      </c>
      <c r="W14" s="2">
        <f>'[1]Qc, Summer, S6'!W14*Main!$B$8</f>
        <v>0.50592757870643834</v>
      </c>
      <c r="X14" s="2">
        <f>'[1]Qc, Summer, S6'!X14*Main!$B$8</f>
        <v>0.25935116907855882</v>
      </c>
      <c r="Y14" s="2">
        <f>'[1]Qc, Summer, S6'!Y14*Main!$B$8</f>
        <v>0.17540827436503253</v>
      </c>
    </row>
    <row r="15" spans="1:25" x14ac:dyDescent="0.25">
      <c r="A15">
        <v>20</v>
      </c>
      <c r="B15" s="2">
        <f>'[1]Qc, Summer, S6'!B15*Main!$B$8</f>
        <v>0.15192421780862378</v>
      </c>
      <c r="C15" s="2">
        <f>'[1]Qc, Summer, S6'!C15*Main!$B$8</f>
        <v>0.14469580124040168</v>
      </c>
      <c r="D15" s="2">
        <f>'[1]Qc, Summer, S6'!D15*Main!$B$8</f>
        <v>0.14501659716479623</v>
      </c>
      <c r="E15" s="2">
        <f>'[1]Qc, Summer, S6'!E15*Main!$B$8</f>
        <v>0.14501659716479623</v>
      </c>
      <c r="F15" s="2">
        <f>'[1]Qc, Summer, S6'!F15*Main!$B$8</f>
        <v>0.14501659716479623</v>
      </c>
      <c r="G15" s="2">
        <f>'[1]Qc, Summer, S6'!G15*Main!$B$8</f>
        <v>0.14501659716479623</v>
      </c>
      <c r="H15" s="2">
        <f>'[1]Qc, Summer, S6'!H15*Main!$B$8</f>
        <v>0.14501659716479623</v>
      </c>
      <c r="I15" s="2">
        <f>'[1]Qc, Summer, S6'!I15*Main!$B$8</f>
        <v>0.13835337536916717</v>
      </c>
      <c r="J15" s="2">
        <f>'[1]Qc, Summer, S6'!J15*Main!$B$8</f>
        <v>0.12868876993502659</v>
      </c>
      <c r="K15" s="2">
        <f>'[1]Qc, Summer, S6'!K15*Main!$B$8</f>
        <v>0.11744244152392205</v>
      </c>
      <c r="L15" s="2">
        <f>'[1]Qc, Summer, S6'!L15*Main!$B$8</f>
        <v>0.11643903233904312</v>
      </c>
      <c r="M15" s="2">
        <f>'[1]Qc, Summer, S6'!M15*Main!$B$8</f>
        <v>0.1026739174542233</v>
      </c>
      <c r="N15" s="2">
        <f>'[1]Qc, Summer, S6'!N15*Main!$B$8</f>
        <v>0.11459486370348496</v>
      </c>
      <c r="O15" s="2">
        <f>'[1]Qc, Summer, S6'!O15*Main!$B$8</f>
        <v>0.12920439308919082</v>
      </c>
      <c r="P15" s="2">
        <f>'[1]Qc, Summer, S6'!P15*Main!$B$8</f>
        <v>0.11925632545776731</v>
      </c>
      <c r="Q15" s="2">
        <f>'[1]Qc, Summer, S6'!Q15*Main!$B$8</f>
        <v>0.12775242439456588</v>
      </c>
      <c r="R15" s="2">
        <f>'[1]Qc, Summer, S6'!R15*Main!$B$8</f>
        <v>0.11948577776137038</v>
      </c>
      <c r="S15" s="2">
        <f>'[1]Qc, Summer, S6'!S15*Main!$B$8</f>
        <v>0.11758932885410517</v>
      </c>
      <c r="T15" s="2">
        <f>'[1]Qc, Summer, S6'!T15*Main!$B$8</f>
        <v>0.12361562551683404</v>
      </c>
      <c r="U15" s="2">
        <f>'[1]Qc, Summer, S6'!U15*Main!$B$8</f>
        <v>0.12328951018901362</v>
      </c>
      <c r="V15" s="2">
        <f>'[1]Qc, Summer, S6'!V15*Main!$B$8</f>
        <v>0.12365769122858834</v>
      </c>
      <c r="W15" s="2">
        <f>'[1]Qc, Summer, S6'!W15*Main!$B$8</f>
        <v>0.14592921751329005</v>
      </c>
      <c r="X15" s="2">
        <f>'[1]Qc, Summer, S6'!X15*Main!$B$8</f>
        <v>0.14024714825753104</v>
      </c>
      <c r="Y15" s="2">
        <f>'[1]Qc, Summer, S6'!Y15*Main!$B$8</f>
        <v>0.15278357885410518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0.16943233254577675</v>
      </c>
      <c r="C2" s="2">
        <f>'[1]Qc, Summer, S7'!C2*Main!$B$8</f>
        <v>0.15372667971057297</v>
      </c>
      <c r="D2" s="2">
        <f>'[1]Qc, Summer, S7'!D2*Main!$B$8</f>
        <v>0.1165627492616657</v>
      </c>
      <c r="E2" s="2">
        <f>'[1]Qc, Summer, S7'!E2*Main!$B$8</f>
        <v>0.12112947341996458</v>
      </c>
      <c r="F2" s="2">
        <f>'[1]Qc, Summer, S7'!F2*Main!$B$8</f>
        <v>0.15635051624335503</v>
      </c>
      <c r="G2" s="2">
        <f>'[1]Qc, Summer, S7'!G2*Main!$B$8</f>
        <v>0.16033687064382754</v>
      </c>
      <c r="H2" s="2">
        <f>'[1]Qc, Summer, S7'!H2*Main!$B$8</f>
        <v>0.12680619063792087</v>
      </c>
      <c r="I2" s="2">
        <f>'[1]Qc, Summer, S7'!I2*Main!$B$8</f>
        <v>0.16598852466036623</v>
      </c>
      <c r="J2" s="2">
        <f>'[1]Qc, Summer, S7'!J2*Main!$B$8</f>
        <v>0.19000742601890139</v>
      </c>
      <c r="K2" s="2">
        <f>'[1]Qc, Summer, S7'!K2*Main!$B$8</f>
        <v>0.34393585144713534</v>
      </c>
      <c r="L2" s="2">
        <f>'[1]Qc, Summer, S7'!L2*Main!$B$8</f>
        <v>0.32193525575900778</v>
      </c>
      <c r="M2" s="2">
        <f>'[1]Qc, Summer, S7'!M2*Main!$B$8</f>
        <v>0.34358261695215597</v>
      </c>
      <c r="N2" s="2">
        <f>'[1]Qc, Summer, S7'!N2*Main!$B$8</f>
        <v>0.33994952968103964</v>
      </c>
      <c r="O2" s="2">
        <f>'[1]Qc, Summer, S7'!O2*Main!$B$8</f>
        <v>0.30672159878913174</v>
      </c>
      <c r="P2" s="2">
        <f>'[1]Qc, Summer, S7'!P2*Main!$B$8</f>
        <v>0.29631403913171889</v>
      </c>
      <c r="Q2" s="2">
        <f>'[1]Qc, Summer, S7'!Q2*Main!$B$8</f>
        <v>0.36409482398109871</v>
      </c>
      <c r="R2" s="2">
        <f>'[1]Qc, Summer, S7'!R2*Main!$B$8</f>
        <v>0.43421033741878329</v>
      </c>
      <c r="S2" s="2">
        <f>'[1]Qc, Summer, S7'!S2*Main!$B$8</f>
        <v>0.26261940401653872</v>
      </c>
      <c r="T2" s="2">
        <f>'[1]Qc, Summer, S7'!T2*Main!$B$8</f>
        <v>0.26404487359716483</v>
      </c>
      <c r="U2" s="2">
        <f>'[1]Qc, Summer, S7'!U2*Main!$B$8</f>
        <v>0.27325393576491441</v>
      </c>
      <c r="V2" s="2">
        <f>'[1]Qc, Summer, S7'!V2*Main!$B$8</f>
        <v>0.2539655178676905</v>
      </c>
      <c r="W2" s="2">
        <f>'[1]Qc, Summer, S7'!W2*Main!$B$8</f>
        <v>0.22809203750738338</v>
      </c>
      <c r="X2" s="2">
        <f>'[1]Qc, Summer, S7'!X2*Main!$B$8</f>
        <v>0.2625310953927939</v>
      </c>
      <c r="Y2" s="2">
        <f>'[1]Qc, Summer, S7'!Y2*Main!$B$8</f>
        <v>0.20727747297696403</v>
      </c>
    </row>
    <row r="3" spans="1:25" x14ac:dyDescent="0.25">
      <c r="A3">
        <v>17</v>
      </c>
      <c r="B3" s="2">
        <f>'[1]Qc, Summer, S7'!B3*Main!$B$8</f>
        <v>-0.16650858608978147</v>
      </c>
      <c r="C3" s="2">
        <f>'[1]Qc, Summer, S7'!C3*Main!$B$8</f>
        <v>-0.18793896131128177</v>
      </c>
      <c r="D3" s="2">
        <f>'[1]Qc, Summer, S7'!D3*Main!$B$8</f>
        <v>-0.19259232974010637</v>
      </c>
      <c r="E3" s="2">
        <f>'[1]Qc, Summer, S7'!E3*Main!$B$8</f>
        <v>-0.21101818842291792</v>
      </c>
      <c r="F3" s="2">
        <f>'[1]Qc, Summer, S7'!F3*Main!$B$8</f>
        <v>-0.20557151092734793</v>
      </c>
      <c r="G3" s="2">
        <f>'[1]Qc, Summer, S7'!G3*Main!$B$8</f>
        <v>-0.20495958372711168</v>
      </c>
      <c r="H3" s="2">
        <f>'[1]Qc, Summer, S7'!H3*Main!$B$8</f>
        <v>-0.17252486399881872</v>
      </c>
      <c r="I3" s="2">
        <f>'[1]Qc, Summer, S7'!I3*Main!$B$8</f>
        <v>-3.218310868281158E-2</v>
      </c>
      <c r="J3" s="2">
        <f>'[1]Qc, Summer, S7'!J3*Main!$B$8</f>
        <v>3.690210484347313E-2</v>
      </c>
      <c r="K3" s="2">
        <f>'[1]Qc, Summer, S7'!K3*Main!$B$8</f>
        <v>5.608269875959835E-2</v>
      </c>
      <c r="L3" s="2">
        <f>'[1]Qc, Summer, S7'!L3*Main!$B$8</f>
        <v>-6.5105581807442428E-4</v>
      </c>
      <c r="M3" s="2">
        <f>'[1]Qc, Summer, S7'!M3*Main!$B$8</f>
        <v>-5.1589401949202605E-2</v>
      </c>
      <c r="N3" s="2">
        <f>'[1]Qc, Summer, S7'!N3*Main!$B$8</f>
        <v>-8.5068128027170717E-2</v>
      </c>
      <c r="O3" s="2">
        <f>'[1]Qc, Summer, S7'!O3*Main!$B$8</f>
        <v>-0.13532705906674544</v>
      </c>
      <c r="P3" s="2">
        <f>'[1]Qc, Summer, S7'!P3*Main!$B$8</f>
        <v>-0.12575771337861785</v>
      </c>
      <c r="Q3" s="2">
        <f>'[1]Qc, Summer, S7'!Q3*Main!$B$8</f>
        <v>-0.13364064500886003</v>
      </c>
      <c r="R3" s="2">
        <f>'[1]Qc, Summer, S7'!R3*Main!$B$8</f>
        <v>-0.13432316036621383</v>
      </c>
      <c r="S3" s="2">
        <f>'[1]Qc, Summer, S7'!S3*Main!$B$8</f>
        <v>-0.12359118236857651</v>
      </c>
      <c r="T3" s="2">
        <f>'[1]Qc, Summer, S7'!T3*Main!$B$8</f>
        <v>-8.3444143532191394E-3</v>
      </c>
      <c r="U3" s="2">
        <f>'[1]Qc, Summer, S7'!U3*Main!$B$8</f>
        <v>6.2297295776727712E-2</v>
      </c>
      <c r="V3" s="2">
        <f>'[1]Qc, Summer, S7'!V3*Main!$B$8</f>
        <v>-1.9395915534554042E-3</v>
      </c>
      <c r="W3" s="2">
        <f>'[1]Qc, Summer, S7'!W3*Main!$B$8</f>
        <v>-1.9504326934435916E-2</v>
      </c>
      <c r="X3" s="2">
        <f>'[1]Qc, Summer, S7'!X3*Main!$B$8</f>
        <v>-7.6063879208505616E-2</v>
      </c>
      <c r="Y3" s="2">
        <f>'[1]Qc, Summer, S7'!Y3*Main!$B$8</f>
        <v>-0.13380721086828118</v>
      </c>
    </row>
    <row r="4" spans="1:25" x14ac:dyDescent="0.25">
      <c r="A4">
        <v>38</v>
      </c>
      <c r="B4" s="2">
        <f>'[1]Qc, Summer, S7'!B4*Main!$B$8</f>
        <v>-0.60585573759598355</v>
      </c>
      <c r="C4" s="2">
        <f>'[1]Qc, Summer, S7'!C4*Main!$B$8</f>
        <v>-0.60613100856467816</v>
      </c>
      <c r="D4" s="2">
        <f>'[1]Qc, Summer, S7'!D4*Main!$B$8</f>
        <v>-0.61298713216184297</v>
      </c>
      <c r="E4" s="2">
        <f>'[1]Qc, Summer, S7'!E4*Main!$B$8</f>
        <v>-0.67292049158298894</v>
      </c>
      <c r="F4" s="2">
        <f>'[1]Qc, Summer, S7'!F4*Main!$B$8</f>
        <v>-0.72247452008269353</v>
      </c>
      <c r="G4" s="2">
        <f>'[1]Qc, Summer, S7'!G4*Main!$B$8</f>
        <v>-0.7052060395747195</v>
      </c>
      <c r="H4" s="2">
        <f>'[1]Qc, Summer, S7'!H4*Main!$B$8</f>
        <v>-0.70417188880685189</v>
      </c>
      <c r="I4" s="2">
        <f>'[1]Qc, Summer, S7'!I4*Main!$B$8</f>
        <v>-0.56695846485528656</v>
      </c>
      <c r="J4" s="2">
        <f>'[1]Qc, Summer, S7'!J4*Main!$B$8</f>
        <v>-0.4664883468694625</v>
      </c>
      <c r="K4" s="2">
        <f>'[1]Qc, Summer, S7'!K4*Main!$B$8</f>
        <v>-0.39115916538688722</v>
      </c>
      <c r="L4" s="2">
        <f>'[1]Qc, Summer, S7'!L4*Main!$B$8</f>
        <v>-0.36747913939751931</v>
      </c>
      <c r="M4" s="2">
        <f>'[1]Qc, Summer, S7'!M4*Main!$B$8</f>
        <v>-0.3897601296515063</v>
      </c>
      <c r="N4" s="2">
        <f>'[1]Qc, Summer, S7'!N4*Main!$B$8</f>
        <v>-0.37991143369757829</v>
      </c>
      <c r="O4" s="2">
        <f>'[1]Qc, Summer, S7'!O4*Main!$B$8</f>
        <v>-0.44215380581807445</v>
      </c>
      <c r="P4" s="2">
        <f>'[1]Qc, Summer, S7'!P4*Main!$B$8</f>
        <v>-0.52818915150620216</v>
      </c>
      <c r="Q4" s="2">
        <f>'[1]Qc, Summer, S7'!Q4*Main!$B$8</f>
        <v>-0.52219777362669828</v>
      </c>
      <c r="R4" s="2">
        <f>'[1]Qc, Summer, S7'!R4*Main!$B$8</f>
        <v>-0.46891272209096291</v>
      </c>
      <c r="S4" s="2">
        <f>'[1]Qc, Summer, S7'!S4*Main!$B$8</f>
        <v>-0.47764763939751925</v>
      </c>
      <c r="T4" s="2">
        <f>'[1]Qc, Summer, S7'!T4*Main!$B$8</f>
        <v>-0.40728377835203788</v>
      </c>
      <c r="U4" s="2">
        <f>'[1]Qc, Summer, S7'!U4*Main!$B$8</f>
        <v>-0.47660519949793267</v>
      </c>
      <c r="V4" s="2">
        <f>'[1]Qc, Summer, S7'!V4*Main!$B$8</f>
        <v>-0.48083497371529832</v>
      </c>
      <c r="W4" s="2">
        <f>'[1]Qc, Summer, S7'!W4*Main!$B$8</f>
        <v>-0.50968072784997054</v>
      </c>
      <c r="X4" s="2">
        <f>'[1]Qc, Summer, S7'!X4*Main!$B$8</f>
        <v>-0.58273542380389853</v>
      </c>
      <c r="Y4" s="2">
        <f>'[1]Qc, Summer, S7'!Y4*Main!$B$8</f>
        <v>-0.65085074365032503</v>
      </c>
    </row>
    <row r="5" spans="1:25" x14ac:dyDescent="0.25">
      <c r="A5">
        <v>36</v>
      </c>
      <c r="B5" s="2">
        <f>'[1]Qc, Summer, S7'!B5*Main!$B$8</f>
        <v>-0.73645737152982882</v>
      </c>
      <c r="C5" s="2">
        <f>'[1]Qc, Summer, S7'!C5*Main!$B$8</f>
        <v>-0.73723658254577695</v>
      </c>
      <c r="D5" s="2">
        <f>'[1]Qc, Summer, S7'!D5*Main!$B$8</f>
        <v>-0.73609532575310122</v>
      </c>
      <c r="E5" s="2">
        <f>'[1]Qc, Summer, S7'!E5*Main!$B$8</f>
        <v>-0.74441151137034856</v>
      </c>
      <c r="F5" s="2">
        <f>'[1]Qc, Summer, S7'!F5*Main!$B$8</f>
        <v>-0.75125836680448932</v>
      </c>
      <c r="G5" s="2">
        <f>'[1]Qc, Summer, S7'!G5*Main!$B$8</f>
        <v>-0.8116518383047846</v>
      </c>
      <c r="H5" s="2">
        <f>'[1]Qc, Summer, S7'!H5*Main!$B$8</f>
        <v>-0.75504894757826357</v>
      </c>
      <c r="I5" s="2">
        <f>'[1]Qc, Summer, S7'!I5*Main!$B$8</f>
        <v>-0.57891452569403434</v>
      </c>
      <c r="J5" s="2">
        <f>'[1]Qc, Summer, S7'!J5*Main!$B$8</f>
        <v>-0.52269195599527485</v>
      </c>
      <c r="K5" s="2">
        <f>'[1]Qc, Summer, S7'!K5*Main!$B$8</f>
        <v>-0.56440505330773783</v>
      </c>
      <c r="L5" s="2">
        <f>'[1]Qc, Summer, S7'!L5*Main!$B$8</f>
        <v>-0.60281013437684594</v>
      </c>
      <c r="M5" s="2">
        <f>'[1]Qc, Summer, S7'!M5*Main!$B$8</f>
        <v>-0.62883764899586536</v>
      </c>
      <c r="N5" s="2">
        <f>'[1]Qc, Summer, S7'!N5*Main!$B$8</f>
        <v>-0.67179728160070884</v>
      </c>
      <c r="O5" s="2">
        <f>'[1]Qc, Summer, S7'!O5*Main!$B$8</f>
        <v>-0.72106879430005921</v>
      </c>
      <c r="P5" s="2">
        <f>'[1]Qc, Summer, S7'!P5*Main!$B$8</f>
        <v>-0.70712138378617839</v>
      </c>
      <c r="Q5" s="2">
        <f>'[1]Qc, Summer, S7'!Q5*Main!$B$8</f>
        <v>-0.71777324438865941</v>
      </c>
      <c r="R5" s="2">
        <f>'[1]Qc, Summer, S7'!R5*Main!$B$8</f>
        <v>-0.72209011975782644</v>
      </c>
      <c r="S5" s="2">
        <f>'[1]Qc, Summer, S7'!S5*Main!$B$8</f>
        <v>-0.67126109878913187</v>
      </c>
      <c r="T5" s="2">
        <f>'[1]Qc, Summer, S7'!T5*Main!$B$8</f>
        <v>-0.53369359184878917</v>
      </c>
      <c r="U5" s="2">
        <f>'[1]Qc, Summer, S7'!U5*Main!$B$8</f>
        <v>-0.49755509878913184</v>
      </c>
      <c r="V5" s="2">
        <f>'[1]Qc, Summer, S7'!V5*Main!$B$8</f>
        <v>-0.52319605921441237</v>
      </c>
      <c r="W5" s="2">
        <f>'[1]Qc, Summer, S7'!W5*Main!$B$8</f>
        <v>-0.5183197653573538</v>
      </c>
      <c r="X5" s="2">
        <f>'[1]Qc, Summer, S7'!X5*Main!$B$8</f>
        <v>-0.58697071323095118</v>
      </c>
      <c r="Y5" s="2">
        <f>'[1]Qc, Summer, S7'!Y5*Main!$B$8</f>
        <v>-0.63588961148848211</v>
      </c>
    </row>
    <row r="6" spans="1:25" x14ac:dyDescent="0.25">
      <c r="A6">
        <v>26</v>
      </c>
      <c r="B6" s="2">
        <f>'[1]Qc, Summer, S7'!B6*Main!$B$8</f>
        <v>-0.52197171529828712</v>
      </c>
      <c r="C6" s="2">
        <f>'[1]Qc, Summer, S7'!C6*Main!$B$8</f>
        <v>-0.57200922209096294</v>
      </c>
      <c r="D6" s="2">
        <f>'[1]Qc, Summer, S7'!D6*Main!$B$8</f>
        <v>-0.59935382752510347</v>
      </c>
      <c r="E6" s="2">
        <f>'[1]Qc, Summer, S7'!E6*Main!$B$8</f>
        <v>-0.63486153071470763</v>
      </c>
      <c r="F6" s="2">
        <f>'[1]Qc, Summer, S7'!F6*Main!$B$8</f>
        <v>-0.67135244240992331</v>
      </c>
      <c r="G6" s="2">
        <f>'[1]Qc, Summer, S7'!G6*Main!$B$8</f>
        <v>-0.73817909598346143</v>
      </c>
      <c r="H6" s="2">
        <f>'[1]Qc, Summer, S7'!H6*Main!$B$8</f>
        <v>-0.73345076639102202</v>
      </c>
      <c r="I6" s="2">
        <f>'[1]Qc, Summer, S7'!I6*Main!$B$8</f>
        <v>-0.57368848922031901</v>
      </c>
      <c r="J6" s="2">
        <f>'[1]Qc, Summer, S7'!J6*Main!$B$8</f>
        <v>-0.41101238644418203</v>
      </c>
      <c r="K6" s="2">
        <f>'[1]Qc, Summer, S7'!K6*Main!$B$8</f>
        <v>-0.20607587522150028</v>
      </c>
      <c r="L6" s="2">
        <f>'[1]Qc, Summer, S7'!L6*Main!$B$8</f>
        <v>-9.3649467956290616E-2</v>
      </c>
      <c r="M6" s="2">
        <f>'[1]Qc, Summer, S7'!M6*Main!$B$8</f>
        <v>-1.2253686355581809E-2</v>
      </c>
      <c r="N6" s="2">
        <f>'[1]Qc, Summer, S7'!N6*Main!$B$8</f>
        <v>-0.10318275265800357</v>
      </c>
      <c r="O6" s="2">
        <f>'[1]Qc, Summer, S7'!O6*Main!$B$8</f>
        <v>-0.21174945953927943</v>
      </c>
      <c r="P6" s="2">
        <f>'[1]Qc, Summer, S7'!P6*Main!$B$8</f>
        <v>-0.28922679887773184</v>
      </c>
      <c r="Q6" s="2">
        <f>'[1]Qc, Summer, S7'!Q6*Main!$B$8</f>
        <v>-0.28623634775546375</v>
      </c>
      <c r="R6" s="2">
        <f>'[1]Qc, Summer, S7'!R6*Main!$B$8</f>
        <v>-0.33633184583579456</v>
      </c>
      <c r="S6" s="2">
        <f>'[1]Qc, Summer, S7'!S6*Main!$B$8</f>
        <v>-0.33370768295924402</v>
      </c>
      <c r="T6" s="2">
        <f>'[1]Qc, Summer, S7'!T6*Main!$B$8</f>
        <v>-0.29831697401063206</v>
      </c>
      <c r="U6" s="2">
        <f>'[1]Qc, Summer, S7'!U6*Main!$B$8</f>
        <v>-0.31854023626698175</v>
      </c>
      <c r="V6" s="2">
        <f>'[1]Qc, Summer, S7'!V6*Main!$B$8</f>
        <v>-0.25094200812167755</v>
      </c>
      <c r="W6" s="2">
        <f>'[1]Qc, Summer, S7'!W6*Main!$B$8</f>
        <v>-0.1021792455699941</v>
      </c>
      <c r="X6" s="2">
        <f>'[1]Qc, Summer, S7'!X6*Main!$B$8</f>
        <v>-0.17257538201417608</v>
      </c>
      <c r="Y6" s="2">
        <f>'[1]Qc, Summer, S7'!Y6*Main!$B$8</f>
        <v>-0.26502945274660372</v>
      </c>
    </row>
    <row r="7" spans="1:25" x14ac:dyDescent="0.25">
      <c r="A7">
        <v>24</v>
      </c>
      <c r="B7" s="2">
        <f>'[1]Qc, Summer, S7'!B7*Main!$B$8</f>
        <v>0.70372084908446553</v>
      </c>
      <c r="C7" s="2">
        <f>'[1]Qc, Summer, S7'!C7*Main!$B$8</f>
        <v>0.80495559051978749</v>
      </c>
      <c r="D7" s="2">
        <f>'[1]Qc, Summer, S7'!D7*Main!$B$8</f>
        <v>0.68316729430005907</v>
      </c>
      <c r="E7" s="2">
        <f>'[1]Qc, Summer, S7'!E7*Main!$B$8</f>
        <v>0.66122031689308935</v>
      </c>
      <c r="F7" s="2">
        <f>'[1]Qc, Summer, S7'!F7*Main!$B$8</f>
        <v>0.72815126993502677</v>
      </c>
      <c r="G7" s="2">
        <f>'[1]Qc, Summer, S7'!G7*Main!$B$8</f>
        <v>0.6004692705256941</v>
      </c>
      <c r="H7" s="2">
        <f>'[1]Qc, Summer, S7'!H7*Main!$B$8</f>
        <v>0.48859317675723579</v>
      </c>
      <c r="I7" s="2">
        <f>'[1]Qc, Summer, S7'!I7*Main!$B$8</f>
        <v>0.58384714648552871</v>
      </c>
      <c r="J7" s="2">
        <f>'[1]Qc, Summer, S7'!J7*Main!$B$8</f>
        <v>0.75302408239811003</v>
      </c>
      <c r="K7" s="2">
        <f>'[1]Qc, Summer, S7'!K7*Main!$B$8</f>
        <v>0.93885949704666283</v>
      </c>
      <c r="L7" s="2">
        <f>'[1]Qc, Summer, S7'!L7*Main!$B$8</f>
        <v>0.96177679238039004</v>
      </c>
      <c r="M7" s="2">
        <f>'[1]Qc, Summer, S7'!M7*Main!$B$8</f>
        <v>1.0900512689013588</v>
      </c>
      <c r="N7" s="2">
        <f>'[1]Qc, Summer, S7'!N7*Main!$B$8</f>
        <v>1.0695514303012406</v>
      </c>
      <c r="O7" s="2">
        <f>'[1]Qc, Summer, S7'!O7*Main!$B$8</f>
        <v>0.90583128854105144</v>
      </c>
      <c r="P7" s="2">
        <f>'[1]Qc, Summer, S7'!P7*Main!$B$8</f>
        <v>0.88487460129946849</v>
      </c>
      <c r="Q7" s="2">
        <f>'[1]Qc, Summer, S7'!Q7*Main!$B$8</f>
        <v>0.88617818148257543</v>
      </c>
      <c r="R7" s="2">
        <f>'[1]Qc, Summer, S7'!R7*Main!$B$8</f>
        <v>0.82921125428233922</v>
      </c>
      <c r="S7" s="2">
        <f>'[1]Qc, Summer, S7'!S7*Main!$B$8</f>
        <v>0.74698926816302447</v>
      </c>
      <c r="T7" s="2">
        <f>'[1]Qc, Summer, S7'!T7*Main!$B$8</f>
        <v>0.84933795141760215</v>
      </c>
      <c r="U7" s="2">
        <f>'[1]Qc, Summer, S7'!U7*Main!$B$8</f>
        <v>0.7767561602185471</v>
      </c>
      <c r="V7" s="2">
        <f>'[1]Qc, Summer, S7'!V7*Main!$B$8</f>
        <v>0.7775785465150622</v>
      </c>
      <c r="W7" s="2">
        <f>'[1]Qc, Summer, S7'!W7*Main!$B$8</f>
        <v>0.86720922150029522</v>
      </c>
      <c r="X7" s="2">
        <f>'[1]Qc, Summer, S7'!X7*Main!$B$8</f>
        <v>0.710942836680449</v>
      </c>
      <c r="Y7" s="2">
        <f>'[1]Qc, Summer, S7'!Y7*Main!$B$8</f>
        <v>0.72711966464855304</v>
      </c>
    </row>
    <row r="8" spans="1:25" x14ac:dyDescent="0.25">
      <c r="A8">
        <v>28</v>
      </c>
      <c r="B8" s="2">
        <f>'[1]Qc, Summer, S7'!B8*Main!$B$8</f>
        <v>-0.48376195097460134</v>
      </c>
      <c r="C8" s="2">
        <f>'[1]Qc, Summer, S7'!C8*Main!$B$8</f>
        <v>-0.48234986148848197</v>
      </c>
      <c r="D8" s="2">
        <f>'[1]Qc, Summer, S7'!D8*Main!$B$8</f>
        <v>-0.53397770673360911</v>
      </c>
      <c r="E8" s="2">
        <f>'[1]Qc, Summer, S7'!E8*Main!$B$8</f>
        <v>-0.51939085823981102</v>
      </c>
      <c r="F8" s="2">
        <f>'[1]Qc, Summer, S7'!F8*Main!$B$8</f>
        <v>-0.55791662123449504</v>
      </c>
      <c r="G8" s="2">
        <f>'[1]Qc, Summer, S7'!G8*Main!$B$8</f>
        <v>-0.58004641642055532</v>
      </c>
      <c r="H8" s="2">
        <f>'[1]Qc, Summer, S7'!H8*Main!$B$8</f>
        <v>-0.63854125251033667</v>
      </c>
      <c r="I8" s="2">
        <f>'[1]Qc, Summer, S7'!I8*Main!$B$8</f>
        <v>-0.58147358298877738</v>
      </c>
      <c r="J8" s="2">
        <f>'[1]Qc, Summer, S7'!J8*Main!$B$8</f>
        <v>-0.47448324704666278</v>
      </c>
      <c r="K8" s="2">
        <f>'[1]Qc, Summer, S7'!K8*Main!$B$8</f>
        <v>-0.38172796101594803</v>
      </c>
      <c r="L8" s="2">
        <f>'[1]Qc, Summer, S7'!L8*Main!$B$8</f>
        <v>-0.34354195451860609</v>
      </c>
      <c r="M8" s="2">
        <f>'[1]Qc, Summer, S7'!M8*Main!$B$8</f>
        <v>-0.33758608284111047</v>
      </c>
      <c r="N8" s="2">
        <f>'[1]Qc, Summer, S7'!N8*Main!$B$8</f>
        <v>-0.28538449261665688</v>
      </c>
      <c r="O8" s="2">
        <f>'[1]Qc, Summer, S7'!O8*Main!$B$8</f>
        <v>-0.30400051181334914</v>
      </c>
      <c r="P8" s="2">
        <f>'[1]Qc, Summer, S7'!P8*Main!$B$8</f>
        <v>-0.35781903750738342</v>
      </c>
      <c r="Q8" s="2">
        <f>'[1]Qc, Summer, S7'!Q8*Main!$B$8</f>
        <v>-0.43631094698759604</v>
      </c>
      <c r="R8" s="2">
        <f>'[1]Qc, Summer, S7'!R8*Main!$B$8</f>
        <v>-0.43117876698168933</v>
      </c>
      <c r="S8" s="2">
        <f>'[1]Qc, Summer, S7'!S8*Main!$B$8</f>
        <v>-0.4345607000886002</v>
      </c>
      <c r="T8" s="2">
        <f>'[1]Qc, Summer, S7'!T8*Main!$B$8</f>
        <v>-0.47418881969875964</v>
      </c>
      <c r="U8" s="2">
        <f>'[1]Qc, Summer, S7'!U8*Main!$B$8</f>
        <v>-0.47692524483165977</v>
      </c>
      <c r="V8" s="2">
        <f>'[1]Qc, Summer, S7'!V8*Main!$B$8</f>
        <v>-0.46723440135853528</v>
      </c>
      <c r="W8" s="2">
        <f>'[1]Qc, Summer, S7'!W8*Main!$B$8</f>
        <v>-0.39884348419964566</v>
      </c>
      <c r="X8" s="2">
        <f>'[1]Qc, Summer, S7'!X8*Main!$B$8</f>
        <v>-0.47342497947430612</v>
      </c>
      <c r="Y8" s="2">
        <f>'[1]Qc, Summer, S7'!Y8*Main!$B$8</f>
        <v>-0.46330770259893689</v>
      </c>
    </row>
    <row r="9" spans="1:25" x14ac:dyDescent="0.25">
      <c r="A9">
        <v>6</v>
      </c>
      <c r="B9" s="2">
        <f>'[1]Qc, Summer, S7'!B9*Main!$B$8</f>
        <v>-2.0320365518310695</v>
      </c>
      <c r="C9" s="2">
        <f>'[1]Qc, Summer, S7'!C9*Main!$B$8</f>
        <v>-2.0508429273479032</v>
      </c>
      <c r="D9" s="2">
        <f>'[1]Qc, Summer, S7'!D9*Main!$B$8</f>
        <v>-2.0839273648848202</v>
      </c>
      <c r="E9" s="2">
        <f>'[1]Qc, Summer, S7'!E9*Main!$B$8</f>
        <v>-2.089258712492617</v>
      </c>
      <c r="F9" s="2">
        <f>'[1]Qc, Summer, S7'!F9*Main!$B$8</f>
        <v>-2.0999217340519789</v>
      </c>
      <c r="G9" s="2">
        <f>'[1]Qc, Summer, S7'!G9*Main!$B$8</f>
        <v>-2.0818457485233317</v>
      </c>
      <c r="H9" s="2">
        <f>'[1]Qc, Summer, S7'!H9*Main!$B$8</f>
        <v>-2.0460589561429416</v>
      </c>
      <c r="I9" s="2">
        <f>'[1]Qc, Summer, S7'!I9*Main!$B$8</f>
        <v>-1.9330748926461903</v>
      </c>
      <c r="J9" s="2">
        <f>'[1]Qc, Summer, S7'!J9*Main!$B$8</f>
        <v>-1.8784087542823393</v>
      </c>
      <c r="K9" s="2">
        <f>'[1]Qc, Summer, S7'!K9*Main!$B$8</f>
        <v>-1.7680904298582401</v>
      </c>
      <c r="L9" s="2">
        <f>'[1]Qc, Summer, S7'!L9*Main!$B$8</f>
        <v>-1.7174776769049027</v>
      </c>
      <c r="M9" s="2">
        <f>'[1]Qc, Summer, S7'!M9*Main!$B$8</f>
        <v>-1.7486632832250444</v>
      </c>
      <c r="N9" s="2">
        <f>'[1]Qc, Summer, S7'!N9*Main!$B$8</f>
        <v>-1.8082958189604257</v>
      </c>
      <c r="O9" s="2">
        <f>'[1]Qc, Summer, S7'!O9*Main!$B$8</f>
        <v>-1.8260431763142353</v>
      </c>
      <c r="P9" s="2">
        <f>'[1]Qc, Summer, S7'!P9*Main!$B$8</f>
        <v>-1.8559507225339638</v>
      </c>
      <c r="Q9" s="2">
        <f>'[1]Qc, Summer, S7'!Q9*Main!$B$8</f>
        <v>-1.8907515651210871</v>
      </c>
      <c r="R9" s="2">
        <f>'[1]Qc, Summer, S7'!R9*Main!$B$8</f>
        <v>-1.8784453047844065</v>
      </c>
      <c r="S9" s="2">
        <f>'[1]Qc, Summer, S7'!S9*Main!$B$8</f>
        <v>-1.8542709658889547</v>
      </c>
      <c r="T9" s="2">
        <f>'[1]Qc, Summer, S7'!T9*Main!$B$8</f>
        <v>-1.8852009145008863</v>
      </c>
      <c r="U9" s="2">
        <f>'[1]Qc, Summer, S7'!U9*Main!$B$8</f>
        <v>-1.8872093645894863</v>
      </c>
      <c r="V9" s="2">
        <f>'[1]Qc, Summer, S7'!V9*Main!$B$8</f>
        <v>-1.9028387182516247</v>
      </c>
      <c r="W9" s="2">
        <f>'[1]Qc, Summer, S7'!W9*Main!$B$8</f>
        <v>-1.9079511544595396</v>
      </c>
      <c r="X9" s="2">
        <f>'[1]Qc, Summer, S7'!X9*Main!$B$8</f>
        <v>-1.9778814351742473</v>
      </c>
      <c r="Y9" s="2">
        <f>'[1]Qc, Summer, S7'!Y9*Main!$B$8</f>
        <v>-1.985476988481985</v>
      </c>
    </row>
    <row r="10" spans="1:25" x14ac:dyDescent="0.25">
      <c r="A10">
        <v>30</v>
      </c>
      <c r="B10" s="2">
        <f>'[1]Qc, Summer, S7'!B10*Main!$B$8</f>
        <v>-8.7354851447135284E-2</v>
      </c>
      <c r="C10" s="2">
        <f>'[1]Qc, Summer, S7'!C10*Main!$B$8</f>
        <v>-0.11248635661547551</v>
      </c>
      <c r="D10" s="2">
        <f>'[1]Qc, Summer, S7'!D10*Main!$B$8</f>
        <v>-0.10883486355581809</v>
      </c>
      <c r="E10" s="2">
        <f>'[1]Qc, Summer, S7'!E10*Main!$B$8</f>
        <v>-0.11699564427052571</v>
      </c>
      <c r="F10" s="2">
        <f>'[1]Qc, Summer, S7'!F10*Main!$B$8</f>
        <v>-0.13410708815711755</v>
      </c>
      <c r="G10" s="2">
        <f>'[1]Qc, Summer, S7'!G10*Main!$B$8</f>
        <v>-0.15652119403425874</v>
      </c>
      <c r="H10" s="2">
        <f>'[1]Qc, Summer, S7'!H10*Main!$B$8</f>
        <v>-0.23628855286473721</v>
      </c>
      <c r="I10" s="2">
        <f>'[1]Qc, Summer, S7'!I10*Main!$B$8</f>
        <v>-0.16337960203780275</v>
      </c>
      <c r="J10" s="2">
        <f>'[1]Qc, Summer, S7'!J10*Main!$B$8</f>
        <v>-0.16985276122268164</v>
      </c>
      <c r="K10" s="2">
        <f>'[1]Qc, Summer, S7'!K10*Main!$B$8</f>
        <v>-0.10712792247489665</v>
      </c>
      <c r="L10" s="2">
        <f>'[1]Qc, Summer, S7'!L10*Main!$B$8</f>
        <v>-0.11601491597755464</v>
      </c>
      <c r="M10" s="2">
        <f>'[1]Qc, Summer, S7'!M10*Main!$B$8</f>
        <v>-3.4235190933254583E-2</v>
      </c>
      <c r="N10" s="2">
        <f>'[1]Qc, Summer, S7'!N10*Main!$B$8</f>
        <v>-3.285319034258713E-2</v>
      </c>
      <c r="O10" s="2">
        <f>'[1]Qc, Summer, S7'!O10*Main!$B$8</f>
        <v>-8.8963106172474909E-2</v>
      </c>
      <c r="P10" s="2">
        <f>'[1]Qc, Summer, S7'!P10*Main!$B$8</f>
        <v>-0.11202219787359718</v>
      </c>
      <c r="Q10" s="2">
        <f>'[1]Qc, Summer, S7'!Q10*Main!$B$8</f>
        <v>-0.10356643502658006</v>
      </c>
      <c r="R10" s="2">
        <f>'[1]Qc, Summer, S7'!R10*Main!$B$8</f>
        <v>-0.13577793561724752</v>
      </c>
      <c r="S10" s="2">
        <f>'[1]Qc, Summer, S7'!S10*Main!$B$8</f>
        <v>-0.13977587522150031</v>
      </c>
      <c r="T10" s="2">
        <f>'[1]Qc, Summer, S7'!T10*Main!$B$8</f>
        <v>-0.11075859480212644</v>
      </c>
      <c r="U10" s="2">
        <f>'[1]Qc, Summer, S7'!U10*Main!$B$8</f>
        <v>-0.126278851742469</v>
      </c>
      <c r="V10" s="2">
        <f>'[1]Qc, Summer, S7'!V10*Main!$B$8</f>
        <v>-0.10320983919078561</v>
      </c>
      <c r="W10" s="2">
        <f>'[1]Qc, Summer, S7'!W10*Main!$B$8</f>
        <v>-5.0274726077968117E-2</v>
      </c>
      <c r="X10" s="2">
        <f>'[1]Qc, Summer, S7'!X10*Main!$B$8</f>
        <v>-4.5939673360897826E-2</v>
      </c>
      <c r="Y10" s="2">
        <f>'[1]Qc, Summer, S7'!Y10*Main!$B$8</f>
        <v>-5.3082587861783825E-2</v>
      </c>
    </row>
    <row r="11" spans="1:25" x14ac:dyDescent="0.25">
      <c r="A11">
        <v>40</v>
      </c>
      <c r="B11" s="2">
        <f>'[1]Qc, Summer, S7'!B11*Main!$B$8</f>
        <v>-0.33577996588895453</v>
      </c>
      <c r="C11" s="2">
        <f>'[1]Qc, Summer, S7'!C11*Main!$B$8</f>
        <v>-0.36054903366804492</v>
      </c>
      <c r="D11" s="2">
        <f>'[1]Qc, Summer, S7'!D11*Main!$B$8</f>
        <v>-0.35971062389249858</v>
      </c>
      <c r="E11" s="2">
        <f>'[1]Qc, Summer, S7'!E11*Main!$B$8</f>
        <v>-0.37348761769049033</v>
      </c>
      <c r="F11" s="2">
        <f>'[1]Qc, Summer, S7'!F11*Main!$B$8</f>
        <v>-0.37222734332545787</v>
      </c>
      <c r="G11" s="2">
        <f>'[1]Qc, Summer, S7'!G11*Main!$B$8</f>
        <v>-0.41190829799173068</v>
      </c>
      <c r="H11" s="2">
        <f>'[1]Qc, Summer, S7'!H11*Main!$B$8</f>
        <v>-0.38760838201417602</v>
      </c>
      <c r="I11" s="2">
        <f>'[1]Qc, Summer, S7'!I11*Main!$B$8</f>
        <v>-0.30875217498523339</v>
      </c>
      <c r="J11" s="2">
        <f>'[1]Qc, Summer, S7'!J11*Main!$B$8</f>
        <v>-0.18597786370348499</v>
      </c>
      <c r="K11" s="2">
        <f>'[1]Qc, Summer, S7'!K11*Main!$B$8</f>
        <v>-0.1182180301240402</v>
      </c>
      <c r="L11" s="2">
        <f>'[1]Qc, Summer, S7'!L11*Main!$B$8</f>
        <v>-7.3191629799173083E-2</v>
      </c>
      <c r="M11" s="2">
        <f>'[1]Qc, Summer, S7'!M11*Main!$B$8</f>
        <v>-8.1916299911399884E-2</v>
      </c>
      <c r="N11" s="2">
        <f>'[1]Qc, Summer, S7'!N11*Main!$B$8</f>
        <v>-0.1261534051978736</v>
      </c>
      <c r="O11" s="2">
        <f>'[1]Qc, Summer, S7'!O11*Main!$B$8</f>
        <v>-0.19092830286473722</v>
      </c>
      <c r="P11" s="2">
        <f>'[1]Qc, Summer, S7'!P11*Main!$B$8</f>
        <v>-0.23256510100413472</v>
      </c>
      <c r="Q11" s="2">
        <f>'[1]Qc, Summer, S7'!Q11*Main!$B$8</f>
        <v>-0.2413070020673361</v>
      </c>
      <c r="R11" s="2">
        <f>'[1]Qc, Summer, S7'!R11*Main!$B$8</f>
        <v>-0.24493421515062025</v>
      </c>
      <c r="S11" s="2">
        <f>'[1]Qc, Summer, S7'!S11*Main!$B$8</f>
        <v>-0.22036646884229183</v>
      </c>
      <c r="T11" s="2">
        <f>'[1]Qc, Summer, S7'!T11*Main!$B$8</f>
        <v>-0.19705909480212644</v>
      </c>
      <c r="U11" s="2">
        <f>'[1]Qc, Summer, S7'!U11*Main!$B$8</f>
        <v>-0.17849352835203783</v>
      </c>
      <c r="V11" s="2">
        <f>'[1]Qc, Summer, S7'!V11*Main!$B$8</f>
        <v>-0.16676613659184883</v>
      </c>
      <c r="W11" s="2">
        <f>'[1]Qc, Summer, S7'!W11*Main!$B$8</f>
        <v>-0.17878058033077382</v>
      </c>
      <c r="X11" s="2">
        <f>'[1]Qc, Summer, S7'!X11*Main!$B$8</f>
        <v>-0.25066618236857646</v>
      </c>
      <c r="Y11" s="2">
        <f>'[1]Qc, Summer, S7'!Y11*Main!$B$8</f>
        <v>-0.32110503721204969</v>
      </c>
    </row>
    <row r="12" spans="1:25" x14ac:dyDescent="0.25">
      <c r="A12">
        <v>14</v>
      </c>
      <c r="B12" s="2">
        <f>'[1]Qc, Summer, S7'!B12*Main!$B$8</f>
        <v>-0.397601256645009</v>
      </c>
      <c r="C12" s="2">
        <f>'[1]Qc, Summer, S7'!C12*Main!$B$8</f>
        <v>-0.42584921426461908</v>
      </c>
      <c r="D12" s="2">
        <f>'[1]Qc, Summer, S7'!D12*Main!$B$8</f>
        <v>-0.44797463644418206</v>
      </c>
      <c r="E12" s="2">
        <f>'[1]Qc, Summer, S7'!E12*Main!$B$8</f>
        <v>-0.45320576388068529</v>
      </c>
      <c r="F12" s="2">
        <f>'[1]Qc, Summer, S7'!F12*Main!$B$8</f>
        <v>-0.44214936754282347</v>
      </c>
      <c r="G12" s="2">
        <f>'[1]Qc, Summer, S7'!G12*Main!$B$8</f>
        <v>-0.45207191509155353</v>
      </c>
      <c r="H12" s="2">
        <f>'[1]Qc, Summer, S7'!H12*Main!$B$8</f>
        <v>-0.39691955714707627</v>
      </c>
      <c r="I12" s="2">
        <f>'[1]Qc, Summer, S7'!I12*Main!$B$8</f>
        <v>-0.31279798922031904</v>
      </c>
      <c r="J12" s="2">
        <f>'[1]Qc, Summer, S7'!J12*Main!$B$8</f>
        <v>-0.27219805050206741</v>
      </c>
      <c r="K12" s="2">
        <f>'[1]Qc, Summer, S7'!K12*Main!$B$8</f>
        <v>-0.25211834686946255</v>
      </c>
      <c r="L12" s="2">
        <f>'[1]Qc, Summer, S7'!L12*Main!$B$8</f>
        <v>-0.22912449128765508</v>
      </c>
      <c r="M12" s="2">
        <f>'[1]Qc, Summer, S7'!M12*Main!$B$8</f>
        <v>-0.22845130936207916</v>
      </c>
      <c r="N12" s="2">
        <f>'[1]Qc, Summer, S7'!N12*Main!$B$8</f>
        <v>-0.2579357835203781</v>
      </c>
      <c r="O12" s="2">
        <f>'[1]Qc, Summer, S7'!O12*Main!$B$8</f>
        <v>-0.30280172061429422</v>
      </c>
      <c r="P12" s="2">
        <f>'[1]Qc, Summer, S7'!P12*Main!$B$8</f>
        <v>-0.31432400531600713</v>
      </c>
      <c r="Q12" s="2">
        <f>'[1]Qc, Summer, S7'!Q12*Main!$B$8</f>
        <v>-0.3267893908741879</v>
      </c>
      <c r="R12" s="2">
        <f>'[1]Qc, Summer, S7'!R12*Main!$B$8</f>
        <v>-0.32642920525694041</v>
      </c>
      <c r="S12" s="2">
        <f>'[1]Qc, Summer, S7'!S12*Main!$B$8</f>
        <v>-0.28853087079149442</v>
      </c>
      <c r="T12" s="2">
        <f>'[1]Qc, Summer, S7'!T12*Main!$B$8</f>
        <v>-0.24526760794447727</v>
      </c>
      <c r="U12" s="2">
        <f>'[1]Qc, Summer, S7'!U12*Main!$B$8</f>
        <v>-0.22646397371529831</v>
      </c>
      <c r="V12" s="2">
        <f>'[1]Qc, Summer, S7'!V12*Main!$B$8</f>
        <v>-0.24894768871825165</v>
      </c>
      <c r="W12" s="2">
        <f>'[1]Qc, Summer, S7'!W12*Main!$B$8</f>
        <v>-0.21858623095097465</v>
      </c>
      <c r="X12" s="2">
        <f>'[1]Qc, Summer, S7'!X12*Main!$B$8</f>
        <v>-0.26121136119314831</v>
      </c>
      <c r="Y12" s="2">
        <f>'[1]Qc, Summer, S7'!Y12*Main!$B$8</f>
        <v>-0.29311257412876557</v>
      </c>
    </row>
    <row r="13" spans="1:25" x14ac:dyDescent="0.25">
      <c r="A13">
        <v>34</v>
      </c>
      <c r="B13" s="2">
        <f>'[1]Qc, Summer, S7'!B13*Main!$B$8</f>
        <v>0.28697052333136452</v>
      </c>
      <c r="C13" s="2">
        <f>'[1]Qc, Summer, S7'!C13*Main!$B$8</f>
        <v>0.41039602096869471</v>
      </c>
      <c r="D13" s="2">
        <f>'[1]Qc, Summer, S7'!D13*Main!$B$8</f>
        <v>0.53698424660366217</v>
      </c>
      <c r="E13" s="2">
        <f>'[1]Qc, Summer, S7'!E13*Main!$B$8</f>
        <v>0.21711383313644422</v>
      </c>
      <c r="F13" s="2">
        <f>'[1]Qc, Summer, S7'!F13*Main!$B$8</f>
        <v>-0.44331594861193152</v>
      </c>
      <c r="G13" s="2">
        <f>'[1]Qc, Summer, S7'!G13*Main!$B$8</f>
        <v>-0.17828688747785001</v>
      </c>
      <c r="H13" s="2">
        <f>'[1]Qc, Summer, S7'!H13*Main!$B$8</f>
        <v>-0.26234638481984646</v>
      </c>
      <c r="I13" s="2">
        <f>'[1]Qc, Summer, S7'!I13*Main!$B$8</f>
        <v>-0.64342936001181339</v>
      </c>
      <c r="J13" s="2">
        <f>'[1]Qc, Summer, S7'!J13*Main!$B$8</f>
        <v>-0.96195037463083299</v>
      </c>
      <c r="K13" s="2">
        <f>'[1]Qc, Summer, S7'!K13*Main!$B$8</f>
        <v>-1.0477836156231544</v>
      </c>
      <c r="L13" s="2">
        <f>'[1]Qc, Summer, S7'!L13*Main!$B$8</f>
        <v>-0.5274524630832842</v>
      </c>
      <c r="M13" s="2">
        <f>'[1]Qc, Summer, S7'!M13*Main!$B$8</f>
        <v>-0.77947421219728308</v>
      </c>
      <c r="N13" s="2">
        <f>'[1]Qc, Summer, S7'!N13*Main!$B$8</f>
        <v>-0.49024718487891328</v>
      </c>
      <c r="O13" s="2">
        <f>'[1]Qc, Summer, S7'!O13*Main!$B$8</f>
        <v>-0.11615060971647963</v>
      </c>
      <c r="P13" s="2">
        <f>'[1]Qc, Summer, S7'!P13*Main!$B$8</f>
        <v>-0.56060526963969293</v>
      </c>
      <c r="Q13" s="2">
        <f>'[1]Qc, Summer, S7'!Q13*Main!$B$8</f>
        <v>-0.45215408845245131</v>
      </c>
      <c r="R13" s="2">
        <f>'[1]Qc, Summer, S7'!R13*Main!$B$8</f>
        <v>-0.32344094063792095</v>
      </c>
      <c r="S13" s="2">
        <f>'[1]Qc, Summer, S7'!S13*Main!$B$8</f>
        <v>-0.33170096249261671</v>
      </c>
      <c r="T13" s="2">
        <f>'[1]Qc, Summer, S7'!T13*Main!$B$8</f>
        <v>-0.26859789131718842</v>
      </c>
      <c r="U13" s="2">
        <f>'[1]Qc, Summer, S7'!U13*Main!$B$8</f>
        <v>-0.43995858919078568</v>
      </c>
      <c r="V13" s="2">
        <f>'[1]Qc, Summer, S7'!V13*Main!$B$8</f>
        <v>-0.6831817839633787</v>
      </c>
      <c r="W13" s="2">
        <f>'[1]Qc, Summer, S7'!W13*Main!$B$8</f>
        <v>1.4259558328411101E-2</v>
      </c>
      <c r="X13" s="2">
        <f>'[1]Qc, Summer, S7'!X13*Main!$B$8</f>
        <v>-0.28920849099232138</v>
      </c>
      <c r="Y13" s="2">
        <f>'[1]Qc, Summer, S7'!Y13*Main!$B$8</f>
        <v>0.15057700546367395</v>
      </c>
    </row>
    <row r="14" spans="1:25" x14ac:dyDescent="0.25">
      <c r="A14">
        <v>3</v>
      </c>
      <c r="B14" s="2">
        <f>'[1]Qc, Summer, S7'!B14*Main!$B$8</f>
        <v>0.16362364190785592</v>
      </c>
      <c r="C14" s="2">
        <f>'[1]Qc, Summer, S7'!C14*Main!$B$8</f>
        <v>9.4001853957471959E-2</v>
      </c>
      <c r="D14" s="2">
        <f>'[1]Qc, Summer, S7'!D14*Main!$B$8</f>
        <v>4.5594956438275255E-2</v>
      </c>
      <c r="E14" s="2">
        <f>'[1]Qc, Summer, S7'!E14*Main!$B$8</f>
        <v>6.1549544300059066E-2</v>
      </c>
      <c r="F14" s="2">
        <f>'[1]Qc, Summer, S7'!F14*Main!$B$8</f>
        <v>-2.2680239220318971E-3</v>
      </c>
      <c r="G14" s="2">
        <f>'[1]Qc, Summer, S7'!G14*Main!$B$8</f>
        <v>-3.1820867099822799E-2</v>
      </c>
      <c r="H14" s="2">
        <f>'[1]Qc, Summer, S7'!H14*Main!$B$8</f>
        <v>0.10270456113408154</v>
      </c>
      <c r="I14" s="2">
        <f>'[1]Qc, Summer, S7'!I14*Main!$B$8</f>
        <v>0.19226846618428825</v>
      </c>
      <c r="J14" s="2">
        <f>'[1]Qc, Summer, S7'!J14*Main!$B$8</f>
        <v>0.39732144949793274</v>
      </c>
      <c r="K14" s="2">
        <f>'[1]Qc, Summer, S7'!K14*Main!$B$8</f>
        <v>0.47238358387477852</v>
      </c>
      <c r="L14" s="2">
        <f>'[1]Qc, Summer, S7'!L14*Main!$B$8</f>
        <v>0.65025085853514486</v>
      </c>
      <c r="M14" s="2">
        <f>'[1]Qc, Summer, S7'!M14*Main!$B$8</f>
        <v>0.68669379769639705</v>
      </c>
      <c r="N14" s="2">
        <f>'[1]Qc, Summer, S7'!N14*Main!$B$8</f>
        <v>0.56992959642646202</v>
      </c>
      <c r="O14" s="2">
        <f>'[1]Qc, Summer, S7'!O14*Main!$B$8</f>
        <v>0.48289870643827532</v>
      </c>
      <c r="P14" s="2">
        <f>'[1]Qc, Summer, S7'!P14*Main!$B$8</f>
        <v>0.41835358741878331</v>
      </c>
      <c r="Q14" s="2">
        <f>'[1]Qc, Summer, S7'!Q14*Main!$B$8</f>
        <v>0.39822744506792684</v>
      </c>
      <c r="R14" s="2">
        <f>'[1]Qc, Summer, S7'!R14*Main!$B$8</f>
        <v>0.31192805463673956</v>
      </c>
      <c r="S14" s="2">
        <f>'[1]Qc, Summer, S7'!S14*Main!$B$8</f>
        <v>0.46676103972238642</v>
      </c>
      <c r="T14" s="2">
        <f>'[1]Qc, Summer, S7'!T14*Main!$B$8</f>
        <v>-0.40204553662138226</v>
      </c>
      <c r="U14" s="2">
        <f>'[1]Qc, Summer, S7'!U14*Main!$B$8</f>
        <v>7.1339139397519222E-2</v>
      </c>
      <c r="V14" s="2">
        <f>'[1]Qc, Summer, S7'!V14*Main!$B$8</f>
        <v>0.42034620983461324</v>
      </c>
      <c r="W14" s="2">
        <f>'[1]Qc, Summer, S7'!W14*Main!$B$8</f>
        <v>0.4058437212049617</v>
      </c>
      <c r="X14" s="2">
        <f>'[1]Qc, Summer, S7'!X14*Main!$B$8</f>
        <v>0.30232006984642651</v>
      </c>
      <c r="Y14" s="2">
        <f>'[1]Qc, Summer, S7'!Y14*Main!$B$8</f>
        <v>0.15618982457176611</v>
      </c>
    </row>
    <row r="15" spans="1:25" x14ac:dyDescent="0.25">
      <c r="A15">
        <v>20</v>
      </c>
      <c r="B15" s="2">
        <f>'[1]Qc, Summer, S7'!B15*Main!$B$8</f>
        <v>0.1664862315416421</v>
      </c>
      <c r="C15" s="2">
        <f>'[1]Qc, Summer, S7'!C15*Main!$B$8</f>
        <v>0.1664862315416421</v>
      </c>
      <c r="D15" s="2">
        <f>'[1]Qc, Summer, S7'!D15*Main!$B$8</f>
        <v>0.1664862315416421</v>
      </c>
      <c r="E15" s="2">
        <f>'[1]Qc, Summer, S7'!E15*Main!$B$8</f>
        <v>0.1698872557590077</v>
      </c>
      <c r="F15" s="2">
        <f>'[1]Qc, Summer, S7'!F15*Main!$B$8</f>
        <v>0.17253951683402247</v>
      </c>
      <c r="G15" s="2">
        <f>'[1]Qc, Summer, S7'!G15*Main!$B$8</f>
        <v>0.17253951683402247</v>
      </c>
      <c r="H15" s="2">
        <f>'[1]Qc, Summer, S7'!H15*Main!$B$8</f>
        <v>0.16465815165386891</v>
      </c>
      <c r="I15" s="2">
        <f>'[1]Qc, Summer, S7'!I15*Main!$B$8</f>
        <v>0.15963098907265214</v>
      </c>
      <c r="J15" s="2">
        <f>'[1]Qc, Summer, S7'!J15*Main!$B$8</f>
        <v>0.14152249970466629</v>
      </c>
      <c r="K15" s="2">
        <f>'[1]Qc, Summer, S7'!K15*Main!$B$8</f>
        <v>0.11788339722386298</v>
      </c>
      <c r="L15" s="2">
        <f>'[1]Qc, Summer, S7'!L15*Main!$B$8</f>
        <v>0.11520992380389843</v>
      </c>
      <c r="M15" s="2">
        <f>'[1]Qc, Summer, S7'!M15*Main!$B$8</f>
        <v>0.11520992380389843</v>
      </c>
      <c r="N15" s="2">
        <f>'[1]Qc, Summer, S7'!N15*Main!$B$8</f>
        <v>0.1151498765505021</v>
      </c>
      <c r="O15" s="2">
        <f>'[1]Qc, Summer, S7'!O15*Main!$B$8</f>
        <v>0.14007483874778504</v>
      </c>
      <c r="P15" s="2">
        <f>'[1]Qc, Summer, S7'!P15*Main!$B$8</f>
        <v>0.13346934716479625</v>
      </c>
      <c r="Q15" s="2">
        <f>'[1]Qc, Summer, S7'!Q15*Main!$B$8</f>
        <v>0.12843797474896634</v>
      </c>
      <c r="R15" s="2">
        <f>'[1]Qc, Summer, S7'!R15*Main!$B$8</f>
        <v>0.13177115209686949</v>
      </c>
      <c r="S15" s="2">
        <f>'[1]Qc, Summer, S7'!S15*Main!$B$8</f>
        <v>0.13263211222681634</v>
      </c>
      <c r="T15" s="2">
        <f>'[1]Qc, Summer, S7'!T15*Main!$B$8</f>
        <v>0.13263211222681634</v>
      </c>
      <c r="U15" s="2">
        <f>'[1]Qc, Summer, S7'!U15*Main!$B$8</f>
        <v>0.13099220215593624</v>
      </c>
      <c r="V15" s="2">
        <f>'[1]Qc, Summer, S7'!V15*Main!$B$8</f>
        <v>0.13382812950383935</v>
      </c>
      <c r="W15" s="2">
        <f>'[1]Qc, Summer, S7'!W15*Main!$B$8</f>
        <v>0.144370371234495</v>
      </c>
      <c r="X15" s="2">
        <f>'[1]Qc, Summer, S7'!X15*Main!$B$8</f>
        <v>0.14001870761961019</v>
      </c>
      <c r="Y15" s="2">
        <f>'[1]Qc, Summer, S7'!Y15*Main!$B$8</f>
        <v>0.14443410617247493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0.16943233254577675</v>
      </c>
      <c r="C2" s="2">
        <f>'[1]Qc, Summer, S8'!C2*Main!$B$8</f>
        <v>0.15372667971057297</v>
      </c>
      <c r="D2" s="2">
        <f>'[1]Qc, Summer, S8'!D2*Main!$B$8</f>
        <v>0.1165627492616657</v>
      </c>
      <c r="E2" s="2">
        <f>'[1]Qc, Summer, S8'!E2*Main!$B$8</f>
        <v>0.12112947341996458</v>
      </c>
      <c r="F2" s="2">
        <f>'[1]Qc, Summer, S8'!F2*Main!$B$8</f>
        <v>0.15635051624335503</v>
      </c>
      <c r="G2" s="2">
        <f>'[1]Qc, Summer, S8'!G2*Main!$B$8</f>
        <v>0.16033687064382754</v>
      </c>
      <c r="H2" s="2">
        <f>'[1]Qc, Summer, S8'!H2*Main!$B$8</f>
        <v>0.12680619063792087</v>
      </c>
      <c r="I2" s="2">
        <f>'[1]Qc, Summer, S8'!I2*Main!$B$8</f>
        <v>0.16598852466036623</v>
      </c>
      <c r="J2" s="2">
        <f>'[1]Qc, Summer, S8'!J2*Main!$B$8</f>
        <v>0.19000742601890139</v>
      </c>
      <c r="K2" s="2">
        <f>'[1]Qc, Summer, S8'!K2*Main!$B$8</f>
        <v>0.34393585144713534</v>
      </c>
      <c r="L2" s="2">
        <f>'[1]Qc, Summer, S8'!L2*Main!$B$8</f>
        <v>0.32193525575900778</v>
      </c>
      <c r="M2" s="2">
        <f>'[1]Qc, Summer, S8'!M2*Main!$B$8</f>
        <v>0.34358261695215597</v>
      </c>
      <c r="N2" s="2">
        <f>'[1]Qc, Summer, S8'!N2*Main!$B$8</f>
        <v>0.33994952968103964</v>
      </c>
      <c r="O2" s="2">
        <f>'[1]Qc, Summer, S8'!O2*Main!$B$8</f>
        <v>0.30672159878913174</v>
      </c>
      <c r="P2" s="2">
        <f>'[1]Qc, Summer, S8'!P2*Main!$B$8</f>
        <v>0.29631403913171889</v>
      </c>
      <c r="Q2" s="2">
        <f>'[1]Qc, Summer, S8'!Q2*Main!$B$8</f>
        <v>0.36409482398109871</v>
      </c>
      <c r="R2" s="2">
        <f>'[1]Qc, Summer, S8'!R2*Main!$B$8</f>
        <v>0.43421033741878329</v>
      </c>
      <c r="S2" s="2">
        <f>'[1]Qc, Summer, S8'!S2*Main!$B$8</f>
        <v>0.26261940401653872</v>
      </c>
      <c r="T2" s="2">
        <f>'[1]Qc, Summer, S8'!T2*Main!$B$8</f>
        <v>0.26404487359716483</v>
      </c>
      <c r="U2" s="2">
        <f>'[1]Qc, Summer, S8'!U2*Main!$B$8</f>
        <v>0.27325393576491441</v>
      </c>
      <c r="V2" s="2">
        <f>'[1]Qc, Summer, S8'!V2*Main!$B$8</f>
        <v>0.2539655178676905</v>
      </c>
      <c r="W2" s="2">
        <f>'[1]Qc, Summer, S8'!W2*Main!$B$8</f>
        <v>0.22809203750738338</v>
      </c>
      <c r="X2" s="2">
        <f>'[1]Qc, Summer, S8'!X2*Main!$B$8</f>
        <v>0.2625310953927939</v>
      </c>
      <c r="Y2" s="2">
        <f>'[1]Qc, Summer, S8'!Y2*Main!$B$8</f>
        <v>0.20727747297696403</v>
      </c>
    </row>
    <row r="3" spans="1:25" x14ac:dyDescent="0.25">
      <c r="A3">
        <v>17</v>
      </c>
      <c r="B3" s="2">
        <f>'[1]Qc, Summer, S8'!B3*Main!$B$8</f>
        <v>-0.16650858608978147</v>
      </c>
      <c r="C3" s="2">
        <f>'[1]Qc, Summer, S8'!C3*Main!$B$8</f>
        <v>-0.18793896131128177</v>
      </c>
      <c r="D3" s="2">
        <f>'[1]Qc, Summer, S8'!D3*Main!$B$8</f>
        <v>-0.19259232974010637</v>
      </c>
      <c r="E3" s="2">
        <f>'[1]Qc, Summer, S8'!E3*Main!$B$8</f>
        <v>-0.21101818842291792</v>
      </c>
      <c r="F3" s="2">
        <f>'[1]Qc, Summer, S8'!F3*Main!$B$8</f>
        <v>-0.20557151092734793</v>
      </c>
      <c r="G3" s="2">
        <f>'[1]Qc, Summer, S8'!G3*Main!$B$8</f>
        <v>-0.20495958372711168</v>
      </c>
      <c r="H3" s="2">
        <f>'[1]Qc, Summer, S8'!H3*Main!$B$8</f>
        <v>-0.17252486399881872</v>
      </c>
      <c r="I3" s="2">
        <f>'[1]Qc, Summer, S8'!I3*Main!$B$8</f>
        <v>-3.218310868281158E-2</v>
      </c>
      <c r="J3" s="2">
        <f>'[1]Qc, Summer, S8'!J3*Main!$B$8</f>
        <v>3.690210484347313E-2</v>
      </c>
      <c r="K3" s="2">
        <f>'[1]Qc, Summer, S8'!K3*Main!$B$8</f>
        <v>5.608269875959835E-2</v>
      </c>
      <c r="L3" s="2">
        <f>'[1]Qc, Summer, S8'!L3*Main!$B$8</f>
        <v>-6.5105581807442428E-4</v>
      </c>
      <c r="M3" s="2">
        <f>'[1]Qc, Summer, S8'!M3*Main!$B$8</f>
        <v>-5.1589401949202605E-2</v>
      </c>
      <c r="N3" s="2">
        <f>'[1]Qc, Summer, S8'!N3*Main!$B$8</f>
        <v>-8.5068128027170717E-2</v>
      </c>
      <c r="O3" s="2">
        <f>'[1]Qc, Summer, S8'!O3*Main!$B$8</f>
        <v>-0.13532705906674544</v>
      </c>
      <c r="P3" s="2">
        <f>'[1]Qc, Summer, S8'!P3*Main!$B$8</f>
        <v>-0.12575771337861785</v>
      </c>
      <c r="Q3" s="2">
        <f>'[1]Qc, Summer, S8'!Q3*Main!$B$8</f>
        <v>-0.13364064500886003</v>
      </c>
      <c r="R3" s="2">
        <f>'[1]Qc, Summer, S8'!R3*Main!$B$8</f>
        <v>-0.13432316036621383</v>
      </c>
      <c r="S3" s="2">
        <f>'[1]Qc, Summer, S8'!S3*Main!$B$8</f>
        <v>-0.12359118236857651</v>
      </c>
      <c r="T3" s="2">
        <f>'[1]Qc, Summer, S8'!T3*Main!$B$8</f>
        <v>-8.3444143532191394E-3</v>
      </c>
      <c r="U3" s="2">
        <f>'[1]Qc, Summer, S8'!U3*Main!$B$8</f>
        <v>6.2297295776727712E-2</v>
      </c>
      <c r="V3" s="2">
        <f>'[1]Qc, Summer, S8'!V3*Main!$B$8</f>
        <v>-1.9395915534554042E-3</v>
      </c>
      <c r="W3" s="2">
        <f>'[1]Qc, Summer, S8'!W3*Main!$B$8</f>
        <v>-1.9504326934435916E-2</v>
      </c>
      <c r="X3" s="2">
        <f>'[1]Qc, Summer, S8'!X3*Main!$B$8</f>
        <v>-7.6063879208505616E-2</v>
      </c>
      <c r="Y3" s="2">
        <f>'[1]Qc, Summer, S8'!Y3*Main!$B$8</f>
        <v>-0.13380721086828118</v>
      </c>
    </row>
    <row r="4" spans="1:25" x14ac:dyDescent="0.25">
      <c r="A4">
        <v>38</v>
      </c>
      <c r="B4" s="2">
        <f>'[1]Qc, Summer, S8'!B4*Main!$B$8</f>
        <v>-0.60585573759598355</v>
      </c>
      <c r="C4" s="2">
        <f>'[1]Qc, Summer, S8'!C4*Main!$B$8</f>
        <v>-0.60613100856467816</v>
      </c>
      <c r="D4" s="2">
        <f>'[1]Qc, Summer, S8'!D4*Main!$B$8</f>
        <v>-0.61298713216184297</v>
      </c>
      <c r="E4" s="2">
        <f>'[1]Qc, Summer, S8'!E4*Main!$B$8</f>
        <v>-0.67292049158298894</v>
      </c>
      <c r="F4" s="2">
        <f>'[1]Qc, Summer, S8'!F4*Main!$B$8</f>
        <v>-0.72247452008269353</v>
      </c>
      <c r="G4" s="2">
        <f>'[1]Qc, Summer, S8'!G4*Main!$B$8</f>
        <v>-0.7052060395747195</v>
      </c>
      <c r="H4" s="2">
        <f>'[1]Qc, Summer, S8'!H4*Main!$B$8</f>
        <v>-0.70417188880685189</v>
      </c>
      <c r="I4" s="2">
        <f>'[1]Qc, Summer, S8'!I4*Main!$B$8</f>
        <v>-0.56695846485528656</v>
      </c>
      <c r="J4" s="2">
        <f>'[1]Qc, Summer, S8'!J4*Main!$B$8</f>
        <v>-0.4664883468694625</v>
      </c>
      <c r="K4" s="2">
        <f>'[1]Qc, Summer, S8'!K4*Main!$B$8</f>
        <v>-0.39115916538688722</v>
      </c>
      <c r="L4" s="2">
        <f>'[1]Qc, Summer, S8'!L4*Main!$B$8</f>
        <v>-0.36747913939751931</v>
      </c>
      <c r="M4" s="2">
        <f>'[1]Qc, Summer, S8'!M4*Main!$B$8</f>
        <v>-0.3897601296515063</v>
      </c>
      <c r="N4" s="2">
        <f>'[1]Qc, Summer, S8'!N4*Main!$B$8</f>
        <v>-0.37991143369757829</v>
      </c>
      <c r="O4" s="2">
        <f>'[1]Qc, Summer, S8'!O4*Main!$B$8</f>
        <v>-0.44215380581807445</v>
      </c>
      <c r="P4" s="2">
        <f>'[1]Qc, Summer, S8'!P4*Main!$B$8</f>
        <v>-0.52818915150620216</v>
      </c>
      <c r="Q4" s="2">
        <f>'[1]Qc, Summer, S8'!Q4*Main!$B$8</f>
        <v>-0.52219777362669828</v>
      </c>
      <c r="R4" s="2">
        <f>'[1]Qc, Summer, S8'!R4*Main!$B$8</f>
        <v>-0.46891272209096291</v>
      </c>
      <c r="S4" s="2">
        <f>'[1]Qc, Summer, S8'!S4*Main!$B$8</f>
        <v>-0.47764763939751925</v>
      </c>
      <c r="T4" s="2">
        <f>'[1]Qc, Summer, S8'!T4*Main!$B$8</f>
        <v>-0.40728377835203788</v>
      </c>
      <c r="U4" s="2">
        <f>'[1]Qc, Summer, S8'!U4*Main!$B$8</f>
        <v>-0.47660519949793267</v>
      </c>
      <c r="V4" s="2">
        <f>'[1]Qc, Summer, S8'!V4*Main!$B$8</f>
        <v>-0.48083497371529832</v>
      </c>
      <c r="W4" s="2">
        <f>'[1]Qc, Summer, S8'!W4*Main!$B$8</f>
        <v>-0.50968072784997054</v>
      </c>
      <c r="X4" s="2">
        <f>'[1]Qc, Summer, S8'!X4*Main!$B$8</f>
        <v>-0.58273542380389853</v>
      </c>
      <c r="Y4" s="2">
        <f>'[1]Qc, Summer, S8'!Y4*Main!$B$8</f>
        <v>-0.65085074365032503</v>
      </c>
    </row>
    <row r="5" spans="1:25" x14ac:dyDescent="0.25">
      <c r="A5">
        <v>36</v>
      </c>
      <c r="B5" s="2">
        <f>'[1]Qc, Summer, S8'!B5*Main!$B$8</f>
        <v>-0.73645737152982882</v>
      </c>
      <c r="C5" s="2">
        <f>'[1]Qc, Summer, S8'!C5*Main!$B$8</f>
        <v>-0.73723658254577695</v>
      </c>
      <c r="D5" s="2">
        <f>'[1]Qc, Summer, S8'!D5*Main!$B$8</f>
        <v>-0.73609532575310122</v>
      </c>
      <c r="E5" s="2">
        <f>'[1]Qc, Summer, S8'!E5*Main!$B$8</f>
        <v>-0.74441151137034856</v>
      </c>
      <c r="F5" s="2">
        <f>'[1]Qc, Summer, S8'!F5*Main!$B$8</f>
        <v>-0.75125836680448932</v>
      </c>
      <c r="G5" s="2">
        <f>'[1]Qc, Summer, S8'!G5*Main!$B$8</f>
        <v>-0.8116518383047846</v>
      </c>
      <c r="H5" s="2">
        <f>'[1]Qc, Summer, S8'!H5*Main!$B$8</f>
        <v>-0.75504894757826357</v>
      </c>
      <c r="I5" s="2">
        <f>'[1]Qc, Summer, S8'!I5*Main!$B$8</f>
        <v>-0.57891452569403434</v>
      </c>
      <c r="J5" s="2">
        <f>'[1]Qc, Summer, S8'!J5*Main!$B$8</f>
        <v>-0.52269195599527485</v>
      </c>
      <c r="K5" s="2">
        <f>'[1]Qc, Summer, S8'!K5*Main!$B$8</f>
        <v>-0.56440505330773783</v>
      </c>
      <c r="L5" s="2">
        <f>'[1]Qc, Summer, S8'!L5*Main!$B$8</f>
        <v>-0.60281013437684594</v>
      </c>
      <c r="M5" s="2">
        <f>'[1]Qc, Summer, S8'!M5*Main!$B$8</f>
        <v>-0.62883764899586536</v>
      </c>
      <c r="N5" s="2">
        <f>'[1]Qc, Summer, S8'!N5*Main!$B$8</f>
        <v>-0.67179728160070884</v>
      </c>
      <c r="O5" s="2">
        <f>'[1]Qc, Summer, S8'!O5*Main!$B$8</f>
        <v>-0.72106879430005921</v>
      </c>
      <c r="P5" s="2">
        <f>'[1]Qc, Summer, S8'!P5*Main!$B$8</f>
        <v>-0.70712138378617839</v>
      </c>
      <c r="Q5" s="2">
        <f>'[1]Qc, Summer, S8'!Q5*Main!$B$8</f>
        <v>-0.71777324438865941</v>
      </c>
      <c r="R5" s="2">
        <f>'[1]Qc, Summer, S8'!R5*Main!$B$8</f>
        <v>-0.72209011975782644</v>
      </c>
      <c r="S5" s="2">
        <f>'[1]Qc, Summer, S8'!S5*Main!$B$8</f>
        <v>-0.67126109878913187</v>
      </c>
      <c r="T5" s="2">
        <f>'[1]Qc, Summer, S8'!T5*Main!$B$8</f>
        <v>-0.53369359184878917</v>
      </c>
      <c r="U5" s="2">
        <f>'[1]Qc, Summer, S8'!U5*Main!$B$8</f>
        <v>-0.49755509878913184</v>
      </c>
      <c r="V5" s="2">
        <f>'[1]Qc, Summer, S8'!V5*Main!$B$8</f>
        <v>-0.52319605921441237</v>
      </c>
      <c r="W5" s="2">
        <f>'[1]Qc, Summer, S8'!W5*Main!$B$8</f>
        <v>-0.5183197653573538</v>
      </c>
      <c r="X5" s="2">
        <f>'[1]Qc, Summer, S8'!X5*Main!$B$8</f>
        <v>-0.58697071323095118</v>
      </c>
      <c r="Y5" s="2">
        <f>'[1]Qc, Summer, S8'!Y5*Main!$B$8</f>
        <v>-0.63588961148848211</v>
      </c>
    </row>
    <row r="6" spans="1:25" x14ac:dyDescent="0.25">
      <c r="A6">
        <v>26</v>
      </c>
      <c r="B6" s="2">
        <f>'[1]Qc, Summer, S8'!B6*Main!$B$8</f>
        <v>-0.52197171529828712</v>
      </c>
      <c r="C6" s="2">
        <f>'[1]Qc, Summer, S8'!C6*Main!$B$8</f>
        <v>-0.57200922209096294</v>
      </c>
      <c r="D6" s="2">
        <f>'[1]Qc, Summer, S8'!D6*Main!$B$8</f>
        <v>-0.59935382752510347</v>
      </c>
      <c r="E6" s="2">
        <f>'[1]Qc, Summer, S8'!E6*Main!$B$8</f>
        <v>-0.63486153071470763</v>
      </c>
      <c r="F6" s="2">
        <f>'[1]Qc, Summer, S8'!F6*Main!$B$8</f>
        <v>-0.67135244240992331</v>
      </c>
      <c r="G6" s="2">
        <f>'[1]Qc, Summer, S8'!G6*Main!$B$8</f>
        <v>-0.73817909598346143</v>
      </c>
      <c r="H6" s="2">
        <f>'[1]Qc, Summer, S8'!H6*Main!$B$8</f>
        <v>-0.73345076639102202</v>
      </c>
      <c r="I6" s="2">
        <f>'[1]Qc, Summer, S8'!I6*Main!$B$8</f>
        <v>-0.57368848922031901</v>
      </c>
      <c r="J6" s="2">
        <f>'[1]Qc, Summer, S8'!J6*Main!$B$8</f>
        <v>-0.41101238644418203</v>
      </c>
      <c r="K6" s="2">
        <f>'[1]Qc, Summer, S8'!K6*Main!$B$8</f>
        <v>-0.20607587522150028</v>
      </c>
      <c r="L6" s="2">
        <f>'[1]Qc, Summer, S8'!L6*Main!$B$8</f>
        <v>-9.3649467956290616E-2</v>
      </c>
      <c r="M6" s="2">
        <f>'[1]Qc, Summer, S8'!M6*Main!$B$8</f>
        <v>-1.2253686355581809E-2</v>
      </c>
      <c r="N6" s="2">
        <f>'[1]Qc, Summer, S8'!N6*Main!$B$8</f>
        <v>-0.10318275265800357</v>
      </c>
      <c r="O6" s="2">
        <f>'[1]Qc, Summer, S8'!O6*Main!$B$8</f>
        <v>-0.21174945953927943</v>
      </c>
      <c r="P6" s="2">
        <f>'[1]Qc, Summer, S8'!P6*Main!$B$8</f>
        <v>-0.28922679887773184</v>
      </c>
      <c r="Q6" s="2">
        <f>'[1]Qc, Summer, S8'!Q6*Main!$B$8</f>
        <v>-0.28623634775546375</v>
      </c>
      <c r="R6" s="2">
        <f>'[1]Qc, Summer, S8'!R6*Main!$B$8</f>
        <v>-0.33633184583579456</v>
      </c>
      <c r="S6" s="2">
        <f>'[1]Qc, Summer, S8'!S6*Main!$B$8</f>
        <v>-0.33370768295924402</v>
      </c>
      <c r="T6" s="2">
        <f>'[1]Qc, Summer, S8'!T6*Main!$B$8</f>
        <v>-0.29831697401063206</v>
      </c>
      <c r="U6" s="2">
        <f>'[1]Qc, Summer, S8'!U6*Main!$B$8</f>
        <v>-0.31854023626698175</v>
      </c>
      <c r="V6" s="2">
        <f>'[1]Qc, Summer, S8'!V6*Main!$B$8</f>
        <v>-0.25094200812167755</v>
      </c>
      <c r="W6" s="2">
        <f>'[1]Qc, Summer, S8'!W6*Main!$B$8</f>
        <v>-0.1021792455699941</v>
      </c>
      <c r="X6" s="2">
        <f>'[1]Qc, Summer, S8'!X6*Main!$B$8</f>
        <v>-0.17257538201417608</v>
      </c>
      <c r="Y6" s="2">
        <f>'[1]Qc, Summer, S8'!Y6*Main!$B$8</f>
        <v>-0.26502945274660372</v>
      </c>
    </row>
    <row r="7" spans="1:25" x14ac:dyDescent="0.25">
      <c r="A7">
        <v>24</v>
      </c>
      <c r="B7" s="2">
        <f>'[1]Qc, Summer, S8'!B7*Main!$B$8</f>
        <v>0.70372084908446553</v>
      </c>
      <c r="C7" s="2">
        <f>'[1]Qc, Summer, S8'!C7*Main!$B$8</f>
        <v>0.80495559051978749</v>
      </c>
      <c r="D7" s="2">
        <f>'[1]Qc, Summer, S8'!D7*Main!$B$8</f>
        <v>0.68316729430005907</v>
      </c>
      <c r="E7" s="2">
        <f>'[1]Qc, Summer, S8'!E7*Main!$B$8</f>
        <v>0.66122031689308935</v>
      </c>
      <c r="F7" s="2">
        <f>'[1]Qc, Summer, S8'!F7*Main!$B$8</f>
        <v>0.72815126993502677</v>
      </c>
      <c r="G7" s="2">
        <f>'[1]Qc, Summer, S8'!G7*Main!$B$8</f>
        <v>0.6004692705256941</v>
      </c>
      <c r="H7" s="2">
        <f>'[1]Qc, Summer, S8'!H7*Main!$B$8</f>
        <v>0.48859317675723579</v>
      </c>
      <c r="I7" s="2">
        <f>'[1]Qc, Summer, S8'!I7*Main!$B$8</f>
        <v>0.58384714648552871</v>
      </c>
      <c r="J7" s="2">
        <f>'[1]Qc, Summer, S8'!J7*Main!$B$8</f>
        <v>0.75302408239811003</v>
      </c>
      <c r="K7" s="2">
        <f>'[1]Qc, Summer, S8'!K7*Main!$B$8</f>
        <v>0.93885949704666283</v>
      </c>
      <c r="L7" s="2">
        <f>'[1]Qc, Summer, S8'!L7*Main!$B$8</f>
        <v>0.96177679238039004</v>
      </c>
      <c r="M7" s="2">
        <f>'[1]Qc, Summer, S8'!M7*Main!$B$8</f>
        <v>1.0900512689013588</v>
      </c>
      <c r="N7" s="2">
        <f>'[1]Qc, Summer, S8'!N7*Main!$B$8</f>
        <v>1.0695514303012406</v>
      </c>
      <c r="O7" s="2">
        <f>'[1]Qc, Summer, S8'!O7*Main!$B$8</f>
        <v>0.90583128854105144</v>
      </c>
      <c r="P7" s="2">
        <f>'[1]Qc, Summer, S8'!P7*Main!$B$8</f>
        <v>0.88487460129946849</v>
      </c>
      <c r="Q7" s="2">
        <f>'[1]Qc, Summer, S8'!Q7*Main!$B$8</f>
        <v>0.88617818148257543</v>
      </c>
      <c r="R7" s="2">
        <f>'[1]Qc, Summer, S8'!R7*Main!$B$8</f>
        <v>0.82921125428233922</v>
      </c>
      <c r="S7" s="2">
        <f>'[1]Qc, Summer, S8'!S7*Main!$B$8</f>
        <v>0.74698926816302447</v>
      </c>
      <c r="T7" s="2">
        <f>'[1]Qc, Summer, S8'!T7*Main!$B$8</f>
        <v>0.84933795141760215</v>
      </c>
      <c r="U7" s="2">
        <f>'[1]Qc, Summer, S8'!U7*Main!$B$8</f>
        <v>0.7767561602185471</v>
      </c>
      <c r="V7" s="2">
        <f>'[1]Qc, Summer, S8'!V7*Main!$B$8</f>
        <v>0.7775785465150622</v>
      </c>
      <c r="W7" s="2">
        <f>'[1]Qc, Summer, S8'!W7*Main!$B$8</f>
        <v>0.86720922150029522</v>
      </c>
      <c r="X7" s="2">
        <f>'[1]Qc, Summer, S8'!X7*Main!$B$8</f>
        <v>0.710942836680449</v>
      </c>
      <c r="Y7" s="2">
        <f>'[1]Qc, Summer, S8'!Y7*Main!$B$8</f>
        <v>0.72711966464855304</v>
      </c>
    </row>
    <row r="8" spans="1:25" x14ac:dyDescent="0.25">
      <c r="A8">
        <v>28</v>
      </c>
      <c r="B8" s="2">
        <f>'[1]Qc, Summer, S8'!B8*Main!$B$8</f>
        <v>-0.48376195097460134</v>
      </c>
      <c r="C8" s="2">
        <f>'[1]Qc, Summer, S8'!C8*Main!$B$8</f>
        <v>-0.48234986148848197</v>
      </c>
      <c r="D8" s="2">
        <f>'[1]Qc, Summer, S8'!D8*Main!$B$8</f>
        <v>-0.53397770673360911</v>
      </c>
      <c r="E8" s="2">
        <f>'[1]Qc, Summer, S8'!E8*Main!$B$8</f>
        <v>-0.51939085823981102</v>
      </c>
      <c r="F8" s="2">
        <f>'[1]Qc, Summer, S8'!F8*Main!$B$8</f>
        <v>-0.55791662123449504</v>
      </c>
      <c r="G8" s="2">
        <f>'[1]Qc, Summer, S8'!G8*Main!$B$8</f>
        <v>-0.58004641642055532</v>
      </c>
      <c r="H8" s="2">
        <f>'[1]Qc, Summer, S8'!H8*Main!$B$8</f>
        <v>-0.63854125251033667</v>
      </c>
      <c r="I8" s="2">
        <f>'[1]Qc, Summer, S8'!I8*Main!$B$8</f>
        <v>-0.58147358298877738</v>
      </c>
      <c r="J8" s="2">
        <f>'[1]Qc, Summer, S8'!J8*Main!$B$8</f>
        <v>-0.47448324704666278</v>
      </c>
      <c r="K8" s="2">
        <f>'[1]Qc, Summer, S8'!K8*Main!$B$8</f>
        <v>-0.38172796101594803</v>
      </c>
      <c r="L8" s="2">
        <f>'[1]Qc, Summer, S8'!L8*Main!$B$8</f>
        <v>-0.34354195451860609</v>
      </c>
      <c r="M8" s="2">
        <f>'[1]Qc, Summer, S8'!M8*Main!$B$8</f>
        <v>-0.33758608284111047</v>
      </c>
      <c r="N8" s="2">
        <f>'[1]Qc, Summer, S8'!N8*Main!$B$8</f>
        <v>-0.28538449261665688</v>
      </c>
      <c r="O8" s="2">
        <f>'[1]Qc, Summer, S8'!O8*Main!$B$8</f>
        <v>-0.30400051181334914</v>
      </c>
      <c r="P8" s="2">
        <f>'[1]Qc, Summer, S8'!P8*Main!$B$8</f>
        <v>-0.35781903750738342</v>
      </c>
      <c r="Q8" s="2">
        <f>'[1]Qc, Summer, S8'!Q8*Main!$B$8</f>
        <v>-0.43631094698759604</v>
      </c>
      <c r="R8" s="2">
        <f>'[1]Qc, Summer, S8'!R8*Main!$B$8</f>
        <v>-0.43117876698168933</v>
      </c>
      <c r="S8" s="2">
        <f>'[1]Qc, Summer, S8'!S8*Main!$B$8</f>
        <v>-0.4345607000886002</v>
      </c>
      <c r="T8" s="2">
        <f>'[1]Qc, Summer, S8'!T8*Main!$B$8</f>
        <v>-0.47418881969875964</v>
      </c>
      <c r="U8" s="2">
        <f>'[1]Qc, Summer, S8'!U8*Main!$B$8</f>
        <v>-0.47692524483165977</v>
      </c>
      <c r="V8" s="2">
        <f>'[1]Qc, Summer, S8'!V8*Main!$B$8</f>
        <v>-0.46723440135853528</v>
      </c>
      <c r="W8" s="2">
        <f>'[1]Qc, Summer, S8'!W8*Main!$B$8</f>
        <v>-0.39884348419964566</v>
      </c>
      <c r="X8" s="2">
        <f>'[1]Qc, Summer, S8'!X8*Main!$B$8</f>
        <v>-0.47342497947430612</v>
      </c>
      <c r="Y8" s="2">
        <f>'[1]Qc, Summer, S8'!Y8*Main!$B$8</f>
        <v>-0.46330770259893689</v>
      </c>
    </row>
    <row r="9" spans="1:25" x14ac:dyDescent="0.25">
      <c r="A9">
        <v>6</v>
      </c>
      <c r="B9" s="2">
        <f>'[1]Qc, Summer, S8'!B9*Main!$B$8</f>
        <v>-2.0320365518310695</v>
      </c>
      <c r="C9" s="2">
        <f>'[1]Qc, Summer, S8'!C9*Main!$B$8</f>
        <v>-2.0508429273479032</v>
      </c>
      <c r="D9" s="2">
        <f>'[1]Qc, Summer, S8'!D9*Main!$B$8</f>
        <v>-2.0839273648848202</v>
      </c>
      <c r="E9" s="2">
        <f>'[1]Qc, Summer, S8'!E9*Main!$B$8</f>
        <v>-2.089258712492617</v>
      </c>
      <c r="F9" s="2">
        <f>'[1]Qc, Summer, S8'!F9*Main!$B$8</f>
        <v>-2.0999217340519789</v>
      </c>
      <c r="G9" s="2">
        <f>'[1]Qc, Summer, S8'!G9*Main!$B$8</f>
        <v>-2.0818457485233317</v>
      </c>
      <c r="H9" s="2">
        <f>'[1]Qc, Summer, S8'!H9*Main!$B$8</f>
        <v>-2.0460589561429416</v>
      </c>
      <c r="I9" s="2">
        <f>'[1]Qc, Summer, S8'!I9*Main!$B$8</f>
        <v>-1.9330748926461903</v>
      </c>
      <c r="J9" s="2">
        <f>'[1]Qc, Summer, S8'!J9*Main!$B$8</f>
        <v>-1.8784087542823393</v>
      </c>
      <c r="K9" s="2">
        <f>'[1]Qc, Summer, S8'!K9*Main!$B$8</f>
        <v>-1.7680904298582401</v>
      </c>
      <c r="L9" s="2">
        <f>'[1]Qc, Summer, S8'!L9*Main!$B$8</f>
        <v>-1.7174776769049027</v>
      </c>
      <c r="M9" s="2">
        <f>'[1]Qc, Summer, S8'!M9*Main!$B$8</f>
        <v>-1.7486632832250444</v>
      </c>
      <c r="N9" s="2">
        <f>'[1]Qc, Summer, S8'!N9*Main!$B$8</f>
        <v>-1.8082958189604257</v>
      </c>
      <c r="O9" s="2">
        <f>'[1]Qc, Summer, S8'!O9*Main!$B$8</f>
        <v>-1.8260431763142353</v>
      </c>
      <c r="P9" s="2">
        <f>'[1]Qc, Summer, S8'!P9*Main!$B$8</f>
        <v>-1.8559507225339638</v>
      </c>
      <c r="Q9" s="2">
        <f>'[1]Qc, Summer, S8'!Q9*Main!$B$8</f>
        <v>-1.8907515651210871</v>
      </c>
      <c r="R9" s="2">
        <f>'[1]Qc, Summer, S8'!R9*Main!$B$8</f>
        <v>-1.8784453047844065</v>
      </c>
      <c r="S9" s="2">
        <f>'[1]Qc, Summer, S8'!S9*Main!$B$8</f>
        <v>-1.8542709658889547</v>
      </c>
      <c r="T9" s="2">
        <f>'[1]Qc, Summer, S8'!T9*Main!$B$8</f>
        <v>-1.8852009145008863</v>
      </c>
      <c r="U9" s="2">
        <f>'[1]Qc, Summer, S8'!U9*Main!$B$8</f>
        <v>-1.8872093645894863</v>
      </c>
      <c r="V9" s="2">
        <f>'[1]Qc, Summer, S8'!V9*Main!$B$8</f>
        <v>-1.9028387182516247</v>
      </c>
      <c r="W9" s="2">
        <f>'[1]Qc, Summer, S8'!W9*Main!$B$8</f>
        <v>-1.9079511544595396</v>
      </c>
      <c r="X9" s="2">
        <f>'[1]Qc, Summer, S8'!X9*Main!$B$8</f>
        <v>-1.9778814351742473</v>
      </c>
      <c r="Y9" s="2">
        <f>'[1]Qc, Summer, S8'!Y9*Main!$B$8</f>
        <v>-1.985476988481985</v>
      </c>
    </row>
    <row r="10" spans="1:25" x14ac:dyDescent="0.25">
      <c r="A10">
        <v>30</v>
      </c>
      <c r="B10" s="2">
        <f>'[1]Qc, Summer, S8'!B10*Main!$B$8</f>
        <v>-8.7354851447135284E-2</v>
      </c>
      <c r="C10" s="2">
        <f>'[1]Qc, Summer, S8'!C10*Main!$B$8</f>
        <v>-0.11248635661547551</v>
      </c>
      <c r="D10" s="2">
        <f>'[1]Qc, Summer, S8'!D10*Main!$B$8</f>
        <v>-0.10883486355581809</v>
      </c>
      <c r="E10" s="2">
        <f>'[1]Qc, Summer, S8'!E10*Main!$B$8</f>
        <v>-0.11699564427052571</v>
      </c>
      <c r="F10" s="2">
        <f>'[1]Qc, Summer, S8'!F10*Main!$B$8</f>
        <v>-0.13410708815711755</v>
      </c>
      <c r="G10" s="2">
        <f>'[1]Qc, Summer, S8'!G10*Main!$B$8</f>
        <v>-0.15652119403425874</v>
      </c>
      <c r="H10" s="2">
        <f>'[1]Qc, Summer, S8'!H10*Main!$B$8</f>
        <v>-0.23628855286473721</v>
      </c>
      <c r="I10" s="2">
        <f>'[1]Qc, Summer, S8'!I10*Main!$B$8</f>
        <v>-0.16337960203780275</v>
      </c>
      <c r="J10" s="2">
        <f>'[1]Qc, Summer, S8'!J10*Main!$B$8</f>
        <v>-0.16985276122268164</v>
      </c>
      <c r="K10" s="2">
        <f>'[1]Qc, Summer, S8'!K10*Main!$B$8</f>
        <v>-0.10712792247489665</v>
      </c>
      <c r="L10" s="2">
        <f>'[1]Qc, Summer, S8'!L10*Main!$B$8</f>
        <v>-0.11601491597755464</v>
      </c>
      <c r="M10" s="2">
        <f>'[1]Qc, Summer, S8'!M10*Main!$B$8</f>
        <v>-3.4235190933254583E-2</v>
      </c>
      <c r="N10" s="2">
        <f>'[1]Qc, Summer, S8'!N10*Main!$B$8</f>
        <v>-3.285319034258713E-2</v>
      </c>
      <c r="O10" s="2">
        <f>'[1]Qc, Summer, S8'!O10*Main!$B$8</f>
        <v>-8.8963106172474909E-2</v>
      </c>
      <c r="P10" s="2">
        <f>'[1]Qc, Summer, S8'!P10*Main!$B$8</f>
        <v>-0.11202219787359718</v>
      </c>
      <c r="Q10" s="2">
        <f>'[1]Qc, Summer, S8'!Q10*Main!$B$8</f>
        <v>-0.10356643502658006</v>
      </c>
      <c r="R10" s="2">
        <f>'[1]Qc, Summer, S8'!R10*Main!$B$8</f>
        <v>-0.13577793561724752</v>
      </c>
      <c r="S10" s="2">
        <f>'[1]Qc, Summer, S8'!S10*Main!$B$8</f>
        <v>-0.13977587522150031</v>
      </c>
      <c r="T10" s="2">
        <f>'[1]Qc, Summer, S8'!T10*Main!$B$8</f>
        <v>-0.11075859480212644</v>
      </c>
      <c r="U10" s="2">
        <f>'[1]Qc, Summer, S8'!U10*Main!$B$8</f>
        <v>-0.126278851742469</v>
      </c>
      <c r="V10" s="2">
        <f>'[1]Qc, Summer, S8'!V10*Main!$B$8</f>
        <v>-0.10320983919078561</v>
      </c>
      <c r="W10" s="2">
        <f>'[1]Qc, Summer, S8'!W10*Main!$B$8</f>
        <v>-5.0274726077968117E-2</v>
      </c>
      <c r="X10" s="2">
        <f>'[1]Qc, Summer, S8'!X10*Main!$B$8</f>
        <v>-4.5939673360897826E-2</v>
      </c>
      <c r="Y10" s="2">
        <f>'[1]Qc, Summer, S8'!Y10*Main!$B$8</f>
        <v>-5.3082587861783825E-2</v>
      </c>
    </row>
    <row r="11" spans="1:25" x14ac:dyDescent="0.25">
      <c r="A11">
        <v>40</v>
      </c>
      <c r="B11" s="2">
        <f>'[1]Qc, Summer, S8'!B11*Main!$B$8</f>
        <v>-0.33577996588895453</v>
      </c>
      <c r="C11" s="2">
        <f>'[1]Qc, Summer, S8'!C11*Main!$B$8</f>
        <v>-0.36054903366804492</v>
      </c>
      <c r="D11" s="2">
        <f>'[1]Qc, Summer, S8'!D11*Main!$B$8</f>
        <v>-0.35971062389249858</v>
      </c>
      <c r="E11" s="2">
        <f>'[1]Qc, Summer, S8'!E11*Main!$B$8</f>
        <v>-0.37348761769049033</v>
      </c>
      <c r="F11" s="2">
        <f>'[1]Qc, Summer, S8'!F11*Main!$B$8</f>
        <v>-0.37222734332545787</v>
      </c>
      <c r="G11" s="2">
        <f>'[1]Qc, Summer, S8'!G11*Main!$B$8</f>
        <v>-0.41190829799173068</v>
      </c>
      <c r="H11" s="2">
        <f>'[1]Qc, Summer, S8'!H11*Main!$B$8</f>
        <v>-0.38760838201417602</v>
      </c>
      <c r="I11" s="2">
        <f>'[1]Qc, Summer, S8'!I11*Main!$B$8</f>
        <v>-0.30875217498523339</v>
      </c>
      <c r="J11" s="2">
        <f>'[1]Qc, Summer, S8'!J11*Main!$B$8</f>
        <v>-0.18597786370348499</v>
      </c>
      <c r="K11" s="2">
        <f>'[1]Qc, Summer, S8'!K11*Main!$B$8</f>
        <v>-0.1182180301240402</v>
      </c>
      <c r="L11" s="2">
        <f>'[1]Qc, Summer, S8'!L11*Main!$B$8</f>
        <v>-7.3191629799173083E-2</v>
      </c>
      <c r="M11" s="2">
        <f>'[1]Qc, Summer, S8'!M11*Main!$B$8</f>
        <v>-8.1916299911399884E-2</v>
      </c>
      <c r="N11" s="2">
        <f>'[1]Qc, Summer, S8'!N11*Main!$B$8</f>
        <v>-0.1261534051978736</v>
      </c>
      <c r="O11" s="2">
        <f>'[1]Qc, Summer, S8'!O11*Main!$B$8</f>
        <v>-0.19092830286473722</v>
      </c>
      <c r="P11" s="2">
        <f>'[1]Qc, Summer, S8'!P11*Main!$B$8</f>
        <v>-0.23256510100413472</v>
      </c>
      <c r="Q11" s="2">
        <f>'[1]Qc, Summer, S8'!Q11*Main!$B$8</f>
        <v>-0.2413070020673361</v>
      </c>
      <c r="R11" s="2">
        <f>'[1]Qc, Summer, S8'!R11*Main!$B$8</f>
        <v>-0.24493421515062025</v>
      </c>
      <c r="S11" s="2">
        <f>'[1]Qc, Summer, S8'!S11*Main!$B$8</f>
        <v>-0.22036646884229183</v>
      </c>
      <c r="T11" s="2">
        <f>'[1]Qc, Summer, S8'!T11*Main!$B$8</f>
        <v>-0.19705909480212644</v>
      </c>
      <c r="U11" s="2">
        <f>'[1]Qc, Summer, S8'!U11*Main!$B$8</f>
        <v>-0.17849352835203783</v>
      </c>
      <c r="V11" s="2">
        <f>'[1]Qc, Summer, S8'!V11*Main!$B$8</f>
        <v>-0.16676613659184883</v>
      </c>
      <c r="W11" s="2">
        <f>'[1]Qc, Summer, S8'!W11*Main!$B$8</f>
        <v>-0.17878058033077382</v>
      </c>
      <c r="X11" s="2">
        <f>'[1]Qc, Summer, S8'!X11*Main!$B$8</f>
        <v>-0.25066618236857646</v>
      </c>
      <c r="Y11" s="2">
        <f>'[1]Qc, Summer, S8'!Y11*Main!$B$8</f>
        <v>-0.32110503721204969</v>
      </c>
    </row>
    <row r="12" spans="1:25" x14ac:dyDescent="0.25">
      <c r="A12">
        <v>14</v>
      </c>
      <c r="B12" s="2">
        <f>'[1]Qc, Summer, S8'!B12*Main!$B$8</f>
        <v>-0.397601256645009</v>
      </c>
      <c r="C12" s="2">
        <f>'[1]Qc, Summer, S8'!C12*Main!$B$8</f>
        <v>-0.42584921426461908</v>
      </c>
      <c r="D12" s="2">
        <f>'[1]Qc, Summer, S8'!D12*Main!$B$8</f>
        <v>-0.44797463644418206</v>
      </c>
      <c r="E12" s="2">
        <f>'[1]Qc, Summer, S8'!E12*Main!$B$8</f>
        <v>-0.45320576388068529</v>
      </c>
      <c r="F12" s="2">
        <f>'[1]Qc, Summer, S8'!F12*Main!$B$8</f>
        <v>-0.44214936754282347</v>
      </c>
      <c r="G12" s="2">
        <f>'[1]Qc, Summer, S8'!G12*Main!$B$8</f>
        <v>-0.45207191509155353</v>
      </c>
      <c r="H12" s="2">
        <f>'[1]Qc, Summer, S8'!H12*Main!$B$8</f>
        <v>-0.39691955714707627</v>
      </c>
      <c r="I12" s="2">
        <f>'[1]Qc, Summer, S8'!I12*Main!$B$8</f>
        <v>-0.31279798922031904</v>
      </c>
      <c r="J12" s="2">
        <f>'[1]Qc, Summer, S8'!J12*Main!$B$8</f>
        <v>-0.27219805050206741</v>
      </c>
      <c r="K12" s="2">
        <f>'[1]Qc, Summer, S8'!K12*Main!$B$8</f>
        <v>-0.25211834686946255</v>
      </c>
      <c r="L12" s="2">
        <f>'[1]Qc, Summer, S8'!L12*Main!$B$8</f>
        <v>-0.22912449128765508</v>
      </c>
      <c r="M12" s="2">
        <f>'[1]Qc, Summer, S8'!M12*Main!$B$8</f>
        <v>-0.22845130936207916</v>
      </c>
      <c r="N12" s="2">
        <f>'[1]Qc, Summer, S8'!N12*Main!$B$8</f>
        <v>-0.2579357835203781</v>
      </c>
      <c r="O12" s="2">
        <f>'[1]Qc, Summer, S8'!O12*Main!$B$8</f>
        <v>-0.30280172061429422</v>
      </c>
      <c r="P12" s="2">
        <f>'[1]Qc, Summer, S8'!P12*Main!$B$8</f>
        <v>-0.31432400531600713</v>
      </c>
      <c r="Q12" s="2">
        <f>'[1]Qc, Summer, S8'!Q12*Main!$B$8</f>
        <v>-0.3267893908741879</v>
      </c>
      <c r="R12" s="2">
        <f>'[1]Qc, Summer, S8'!R12*Main!$B$8</f>
        <v>-0.32642920525694041</v>
      </c>
      <c r="S12" s="2">
        <f>'[1]Qc, Summer, S8'!S12*Main!$B$8</f>
        <v>-0.28853087079149442</v>
      </c>
      <c r="T12" s="2">
        <f>'[1]Qc, Summer, S8'!T12*Main!$B$8</f>
        <v>-0.24526760794447727</v>
      </c>
      <c r="U12" s="2">
        <f>'[1]Qc, Summer, S8'!U12*Main!$B$8</f>
        <v>-0.22646397371529831</v>
      </c>
      <c r="V12" s="2">
        <f>'[1]Qc, Summer, S8'!V12*Main!$B$8</f>
        <v>-0.24894768871825165</v>
      </c>
      <c r="W12" s="2">
        <f>'[1]Qc, Summer, S8'!W12*Main!$B$8</f>
        <v>-0.21858623095097465</v>
      </c>
      <c r="X12" s="2">
        <f>'[1]Qc, Summer, S8'!X12*Main!$B$8</f>
        <v>-0.26121136119314831</v>
      </c>
      <c r="Y12" s="2">
        <f>'[1]Qc, Summer, S8'!Y12*Main!$B$8</f>
        <v>-0.29311257412876557</v>
      </c>
    </row>
    <row r="13" spans="1:25" x14ac:dyDescent="0.25">
      <c r="A13">
        <v>34</v>
      </c>
      <c r="B13" s="2">
        <f>'[1]Qc, Summer, S8'!B13*Main!$B$8</f>
        <v>0.28697052333136452</v>
      </c>
      <c r="C13" s="2">
        <f>'[1]Qc, Summer, S8'!C13*Main!$B$8</f>
        <v>0.41039602096869471</v>
      </c>
      <c r="D13" s="2">
        <f>'[1]Qc, Summer, S8'!D13*Main!$B$8</f>
        <v>0.53698424660366217</v>
      </c>
      <c r="E13" s="2">
        <f>'[1]Qc, Summer, S8'!E13*Main!$B$8</f>
        <v>0.21711383313644422</v>
      </c>
      <c r="F13" s="2">
        <f>'[1]Qc, Summer, S8'!F13*Main!$B$8</f>
        <v>-0.44331594861193152</v>
      </c>
      <c r="G13" s="2">
        <f>'[1]Qc, Summer, S8'!G13*Main!$B$8</f>
        <v>-0.17828688747785001</v>
      </c>
      <c r="H13" s="2">
        <f>'[1]Qc, Summer, S8'!H13*Main!$B$8</f>
        <v>-0.26234638481984646</v>
      </c>
      <c r="I13" s="2">
        <f>'[1]Qc, Summer, S8'!I13*Main!$B$8</f>
        <v>-0.64342936001181339</v>
      </c>
      <c r="J13" s="2">
        <f>'[1]Qc, Summer, S8'!J13*Main!$B$8</f>
        <v>-0.96195037463083299</v>
      </c>
      <c r="K13" s="2">
        <f>'[1]Qc, Summer, S8'!K13*Main!$B$8</f>
        <v>-1.0477836156231544</v>
      </c>
      <c r="L13" s="2">
        <f>'[1]Qc, Summer, S8'!L13*Main!$B$8</f>
        <v>-0.5274524630832842</v>
      </c>
      <c r="M13" s="2">
        <f>'[1]Qc, Summer, S8'!M13*Main!$B$8</f>
        <v>-0.77947421219728308</v>
      </c>
      <c r="N13" s="2">
        <f>'[1]Qc, Summer, S8'!N13*Main!$B$8</f>
        <v>-0.49024718487891328</v>
      </c>
      <c r="O13" s="2">
        <f>'[1]Qc, Summer, S8'!O13*Main!$B$8</f>
        <v>-0.11615060971647963</v>
      </c>
      <c r="P13" s="2">
        <f>'[1]Qc, Summer, S8'!P13*Main!$B$8</f>
        <v>-0.56060526963969293</v>
      </c>
      <c r="Q13" s="2">
        <f>'[1]Qc, Summer, S8'!Q13*Main!$B$8</f>
        <v>-0.45215408845245131</v>
      </c>
      <c r="R13" s="2">
        <f>'[1]Qc, Summer, S8'!R13*Main!$B$8</f>
        <v>-0.32344094063792095</v>
      </c>
      <c r="S13" s="2">
        <f>'[1]Qc, Summer, S8'!S13*Main!$B$8</f>
        <v>-0.33170096249261671</v>
      </c>
      <c r="T13" s="2">
        <f>'[1]Qc, Summer, S8'!T13*Main!$B$8</f>
        <v>-0.26859789131718842</v>
      </c>
      <c r="U13" s="2">
        <f>'[1]Qc, Summer, S8'!U13*Main!$B$8</f>
        <v>-0.43995858919078568</v>
      </c>
      <c r="V13" s="2">
        <f>'[1]Qc, Summer, S8'!V13*Main!$B$8</f>
        <v>-0.6831817839633787</v>
      </c>
      <c r="W13" s="2">
        <f>'[1]Qc, Summer, S8'!W13*Main!$B$8</f>
        <v>1.4259558328411101E-2</v>
      </c>
      <c r="X13" s="2">
        <f>'[1]Qc, Summer, S8'!X13*Main!$B$8</f>
        <v>-0.28920849099232138</v>
      </c>
      <c r="Y13" s="2">
        <f>'[1]Qc, Summer, S8'!Y13*Main!$B$8</f>
        <v>0.15057700546367395</v>
      </c>
    </row>
    <row r="14" spans="1:25" x14ac:dyDescent="0.25">
      <c r="A14">
        <v>3</v>
      </c>
      <c r="B14" s="2">
        <f>'[1]Qc, Summer, S8'!B14*Main!$B$8</f>
        <v>0.16362364190785592</v>
      </c>
      <c r="C14" s="2">
        <f>'[1]Qc, Summer, S8'!C14*Main!$B$8</f>
        <v>9.4001853957471959E-2</v>
      </c>
      <c r="D14" s="2">
        <f>'[1]Qc, Summer, S8'!D14*Main!$B$8</f>
        <v>4.5594956438275255E-2</v>
      </c>
      <c r="E14" s="2">
        <f>'[1]Qc, Summer, S8'!E14*Main!$B$8</f>
        <v>6.1549544300059066E-2</v>
      </c>
      <c r="F14" s="2">
        <f>'[1]Qc, Summer, S8'!F14*Main!$B$8</f>
        <v>-2.2680239220318971E-3</v>
      </c>
      <c r="G14" s="2">
        <f>'[1]Qc, Summer, S8'!G14*Main!$B$8</f>
        <v>-3.1820867099822799E-2</v>
      </c>
      <c r="H14" s="2">
        <f>'[1]Qc, Summer, S8'!H14*Main!$B$8</f>
        <v>0.10270456113408154</v>
      </c>
      <c r="I14" s="2">
        <f>'[1]Qc, Summer, S8'!I14*Main!$B$8</f>
        <v>0.19226846618428825</v>
      </c>
      <c r="J14" s="2">
        <f>'[1]Qc, Summer, S8'!J14*Main!$B$8</f>
        <v>0.39732144949793274</v>
      </c>
      <c r="K14" s="2">
        <f>'[1]Qc, Summer, S8'!K14*Main!$B$8</f>
        <v>0.47238358387477852</v>
      </c>
      <c r="L14" s="2">
        <f>'[1]Qc, Summer, S8'!L14*Main!$B$8</f>
        <v>0.65025085853514486</v>
      </c>
      <c r="M14" s="2">
        <f>'[1]Qc, Summer, S8'!M14*Main!$B$8</f>
        <v>0.68669379769639705</v>
      </c>
      <c r="N14" s="2">
        <f>'[1]Qc, Summer, S8'!N14*Main!$B$8</f>
        <v>0.56992959642646202</v>
      </c>
      <c r="O14" s="2">
        <f>'[1]Qc, Summer, S8'!O14*Main!$B$8</f>
        <v>0.48289870643827532</v>
      </c>
      <c r="P14" s="2">
        <f>'[1]Qc, Summer, S8'!P14*Main!$B$8</f>
        <v>0.41835358741878331</v>
      </c>
      <c r="Q14" s="2">
        <f>'[1]Qc, Summer, S8'!Q14*Main!$B$8</f>
        <v>0.39822744506792684</v>
      </c>
      <c r="R14" s="2">
        <f>'[1]Qc, Summer, S8'!R14*Main!$B$8</f>
        <v>0.31192805463673956</v>
      </c>
      <c r="S14" s="2">
        <f>'[1]Qc, Summer, S8'!S14*Main!$B$8</f>
        <v>0.46676103972238642</v>
      </c>
      <c r="T14" s="2">
        <f>'[1]Qc, Summer, S8'!T14*Main!$B$8</f>
        <v>-0.40204553662138226</v>
      </c>
      <c r="U14" s="2">
        <f>'[1]Qc, Summer, S8'!U14*Main!$B$8</f>
        <v>7.1339139397519222E-2</v>
      </c>
      <c r="V14" s="2">
        <f>'[1]Qc, Summer, S8'!V14*Main!$B$8</f>
        <v>0.42034620983461324</v>
      </c>
      <c r="W14" s="2">
        <f>'[1]Qc, Summer, S8'!W14*Main!$B$8</f>
        <v>0.4058437212049617</v>
      </c>
      <c r="X14" s="2">
        <f>'[1]Qc, Summer, S8'!X14*Main!$B$8</f>
        <v>0.30232006984642651</v>
      </c>
      <c r="Y14" s="2">
        <f>'[1]Qc, Summer, S8'!Y14*Main!$B$8</f>
        <v>0.15618982457176611</v>
      </c>
    </row>
    <row r="15" spans="1:25" x14ac:dyDescent="0.25">
      <c r="A15">
        <v>20</v>
      </c>
      <c r="B15" s="2">
        <f>'[1]Qc, Summer, S8'!B15*Main!$B$8</f>
        <v>0.1664862315416421</v>
      </c>
      <c r="C15" s="2">
        <f>'[1]Qc, Summer, S8'!C15*Main!$B$8</f>
        <v>0.1664862315416421</v>
      </c>
      <c r="D15" s="2">
        <f>'[1]Qc, Summer, S8'!D15*Main!$B$8</f>
        <v>0.1664862315416421</v>
      </c>
      <c r="E15" s="2">
        <f>'[1]Qc, Summer, S8'!E15*Main!$B$8</f>
        <v>0.1698872557590077</v>
      </c>
      <c r="F15" s="2">
        <f>'[1]Qc, Summer, S8'!F15*Main!$B$8</f>
        <v>0.17253951683402247</v>
      </c>
      <c r="G15" s="2">
        <f>'[1]Qc, Summer, S8'!G15*Main!$B$8</f>
        <v>0.17253951683402247</v>
      </c>
      <c r="H15" s="2">
        <f>'[1]Qc, Summer, S8'!H15*Main!$B$8</f>
        <v>0.16465815165386891</v>
      </c>
      <c r="I15" s="2">
        <f>'[1]Qc, Summer, S8'!I15*Main!$B$8</f>
        <v>0.15963098907265214</v>
      </c>
      <c r="J15" s="2">
        <f>'[1]Qc, Summer, S8'!J15*Main!$B$8</f>
        <v>0.14152249970466629</v>
      </c>
      <c r="K15" s="2">
        <f>'[1]Qc, Summer, S8'!K15*Main!$B$8</f>
        <v>0.11788339722386298</v>
      </c>
      <c r="L15" s="2">
        <f>'[1]Qc, Summer, S8'!L15*Main!$B$8</f>
        <v>0.11520992380389843</v>
      </c>
      <c r="M15" s="2">
        <f>'[1]Qc, Summer, S8'!M15*Main!$B$8</f>
        <v>0.11520992380389843</v>
      </c>
      <c r="N15" s="2">
        <f>'[1]Qc, Summer, S8'!N15*Main!$B$8</f>
        <v>0.1151498765505021</v>
      </c>
      <c r="O15" s="2">
        <f>'[1]Qc, Summer, S8'!O15*Main!$B$8</f>
        <v>0.14007483874778504</v>
      </c>
      <c r="P15" s="2">
        <f>'[1]Qc, Summer, S8'!P15*Main!$B$8</f>
        <v>0.13346934716479625</v>
      </c>
      <c r="Q15" s="2">
        <f>'[1]Qc, Summer, S8'!Q15*Main!$B$8</f>
        <v>0.12843797474896634</v>
      </c>
      <c r="R15" s="2">
        <f>'[1]Qc, Summer, S8'!R15*Main!$B$8</f>
        <v>0.13177115209686949</v>
      </c>
      <c r="S15" s="2">
        <f>'[1]Qc, Summer, S8'!S15*Main!$B$8</f>
        <v>0.13263211222681634</v>
      </c>
      <c r="T15" s="2">
        <f>'[1]Qc, Summer, S8'!T15*Main!$B$8</f>
        <v>0.13263211222681634</v>
      </c>
      <c r="U15" s="2">
        <f>'[1]Qc, Summer, S8'!U15*Main!$B$8</f>
        <v>0.13099220215593624</v>
      </c>
      <c r="V15" s="2">
        <f>'[1]Qc, Summer, S8'!V15*Main!$B$8</f>
        <v>0.13382812950383935</v>
      </c>
      <c r="W15" s="2">
        <f>'[1]Qc, Summer, S8'!W15*Main!$B$8</f>
        <v>0.144370371234495</v>
      </c>
      <c r="X15" s="2">
        <f>'[1]Qc, Summer, S8'!X15*Main!$B$8</f>
        <v>0.14001870761961019</v>
      </c>
      <c r="Y15" s="2">
        <f>'[1]Qc, Summer, S8'!Y15*Main!$B$8</f>
        <v>0.14443410617247493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0.16943233254577675</v>
      </c>
      <c r="C2" s="2">
        <f>'[1]Qc, Summer, S9'!C2*Main!$B$8</f>
        <v>0.15372667971057297</v>
      </c>
      <c r="D2" s="2">
        <f>'[1]Qc, Summer, S9'!D2*Main!$B$8</f>
        <v>0.1165627492616657</v>
      </c>
      <c r="E2" s="2">
        <f>'[1]Qc, Summer, S9'!E2*Main!$B$8</f>
        <v>0.12112947341996458</v>
      </c>
      <c r="F2" s="2">
        <f>'[1]Qc, Summer, S9'!F2*Main!$B$8</f>
        <v>0.15635051624335503</v>
      </c>
      <c r="G2" s="2">
        <f>'[1]Qc, Summer, S9'!G2*Main!$B$8</f>
        <v>0.16033687064382754</v>
      </c>
      <c r="H2" s="2">
        <f>'[1]Qc, Summer, S9'!H2*Main!$B$8</f>
        <v>0.12680619063792087</v>
      </c>
      <c r="I2" s="2">
        <f>'[1]Qc, Summer, S9'!I2*Main!$B$8</f>
        <v>0.16598852466036623</v>
      </c>
      <c r="J2" s="2">
        <f>'[1]Qc, Summer, S9'!J2*Main!$B$8</f>
        <v>0.19000742601890139</v>
      </c>
      <c r="K2" s="2">
        <f>'[1]Qc, Summer, S9'!K2*Main!$B$8</f>
        <v>0.34393585144713534</v>
      </c>
      <c r="L2" s="2">
        <f>'[1]Qc, Summer, S9'!L2*Main!$B$8</f>
        <v>0.32193525575900778</v>
      </c>
      <c r="M2" s="2">
        <f>'[1]Qc, Summer, S9'!M2*Main!$B$8</f>
        <v>0.34358261695215597</v>
      </c>
      <c r="N2" s="2">
        <f>'[1]Qc, Summer, S9'!N2*Main!$B$8</f>
        <v>0.33994952968103964</v>
      </c>
      <c r="O2" s="2">
        <f>'[1]Qc, Summer, S9'!O2*Main!$B$8</f>
        <v>0.30672159878913174</v>
      </c>
      <c r="P2" s="2">
        <f>'[1]Qc, Summer, S9'!P2*Main!$B$8</f>
        <v>0.29631403913171889</v>
      </c>
      <c r="Q2" s="2">
        <f>'[1]Qc, Summer, S9'!Q2*Main!$B$8</f>
        <v>0.36409482398109871</v>
      </c>
      <c r="R2" s="2">
        <f>'[1]Qc, Summer, S9'!R2*Main!$B$8</f>
        <v>0.43421033741878329</v>
      </c>
      <c r="S2" s="2">
        <f>'[1]Qc, Summer, S9'!S2*Main!$B$8</f>
        <v>0.26261940401653872</v>
      </c>
      <c r="T2" s="2">
        <f>'[1]Qc, Summer, S9'!T2*Main!$B$8</f>
        <v>0.26404487359716483</v>
      </c>
      <c r="U2" s="2">
        <f>'[1]Qc, Summer, S9'!U2*Main!$B$8</f>
        <v>0.27325393576491441</v>
      </c>
      <c r="V2" s="2">
        <f>'[1]Qc, Summer, S9'!V2*Main!$B$8</f>
        <v>0.2539655178676905</v>
      </c>
      <c r="W2" s="2">
        <f>'[1]Qc, Summer, S9'!W2*Main!$B$8</f>
        <v>0.22809203750738338</v>
      </c>
      <c r="X2" s="2">
        <f>'[1]Qc, Summer, S9'!X2*Main!$B$8</f>
        <v>0.2625310953927939</v>
      </c>
      <c r="Y2" s="2">
        <f>'[1]Qc, Summer, S9'!Y2*Main!$B$8</f>
        <v>0.20727747297696403</v>
      </c>
    </row>
    <row r="3" spans="1:25" x14ac:dyDescent="0.25">
      <c r="A3">
        <v>17</v>
      </c>
      <c r="B3" s="2">
        <f>'[1]Qc, Summer, S9'!B3*Main!$B$8</f>
        <v>-0.16650858608978147</v>
      </c>
      <c r="C3" s="2">
        <f>'[1]Qc, Summer, S9'!C3*Main!$B$8</f>
        <v>-0.18793896131128177</v>
      </c>
      <c r="D3" s="2">
        <f>'[1]Qc, Summer, S9'!D3*Main!$B$8</f>
        <v>-0.19259232974010637</v>
      </c>
      <c r="E3" s="2">
        <f>'[1]Qc, Summer, S9'!E3*Main!$B$8</f>
        <v>-0.21101818842291792</v>
      </c>
      <c r="F3" s="2">
        <f>'[1]Qc, Summer, S9'!F3*Main!$B$8</f>
        <v>-0.20557151092734793</v>
      </c>
      <c r="G3" s="2">
        <f>'[1]Qc, Summer, S9'!G3*Main!$B$8</f>
        <v>-0.20495958372711168</v>
      </c>
      <c r="H3" s="2">
        <f>'[1]Qc, Summer, S9'!H3*Main!$B$8</f>
        <v>-0.17252486399881872</v>
      </c>
      <c r="I3" s="2">
        <f>'[1]Qc, Summer, S9'!I3*Main!$B$8</f>
        <v>-3.218310868281158E-2</v>
      </c>
      <c r="J3" s="2">
        <f>'[1]Qc, Summer, S9'!J3*Main!$B$8</f>
        <v>3.690210484347313E-2</v>
      </c>
      <c r="K3" s="2">
        <f>'[1]Qc, Summer, S9'!K3*Main!$B$8</f>
        <v>5.608269875959835E-2</v>
      </c>
      <c r="L3" s="2">
        <f>'[1]Qc, Summer, S9'!L3*Main!$B$8</f>
        <v>-6.5105581807442428E-4</v>
      </c>
      <c r="M3" s="2">
        <f>'[1]Qc, Summer, S9'!M3*Main!$B$8</f>
        <v>-5.1589401949202605E-2</v>
      </c>
      <c r="N3" s="2">
        <f>'[1]Qc, Summer, S9'!N3*Main!$B$8</f>
        <v>-8.5068128027170717E-2</v>
      </c>
      <c r="O3" s="2">
        <f>'[1]Qc, Summer, S9'!O3*Main!$B$8</f>
        <v>-0.13532705906674544</v>
      </c>
      <c r="P3" s="2">
        <f>'[1]Qc, Summer, S9'!P3*Main!$B$8</f>
        <v>-0.12575771337861785</v>
      </c>
      <c r="Q3" s="2">
        <f>'[1]Qc, Summer, S9'!Q3*Main!$B$8</f>
        <v>-0.13364064500886003</v>
      </c>
      <c r="R3" s="2">
        <f>'[1]Qc, Summer, S9'!R3*Main!$B$8</f>
        <v>-0.13432316036621383</v>
      </c>
      <c r="S3" s="2">
        <f>'[1]Qc, Summer, S9'!S3*Main!$B$8</f>
        <v>-0.12359118236857651</v>
      </c>
      <c r="T3" s="2">
        <f>'[1]Qc, Summer, S9'!T3*Main!$B$8</f>
        <v>-8.3444143532191394E-3</v>
      </c>
      <c r="U3" s="2">
        <f>'[1]Qc, Summer, S9'!U3*Main!$B$8</f>
        <v>6.2297295776727712E-2</v>
      </c>
      <c r="V3" s="2">
        <f>'[1]Qc, Summer, S9'!V3*Main!$B$8</f>
        <v>-1.9395915534554042E-3</v>
      </c>
      <c r="W3" s="2">
        <f>'[1]Qc, Summer, S9'!W3*Main!$B$8</f>
        <v>-1.9504326934435916E-2</v>
      </c>
      <c r="X3" s="2">
        <f>'[1]Qc, Summer, S9'!X3*Main!$B$8</f>
        <v>-7.6063879208505616E-2</v>
      </c>
      <c r="Y3" s="2">
        <f>'[1]Qc, Summer, S9'!Y3*Main!$B$8</f>
        <v>-0.13380721086828118</v>
      </c>
    </row>
    <row r="4" spans="1:25" x14ac:dyDescent="0.25">
      <c r="A4">
        <v>38</v>
      </c>
      <c r="B4" s="2">
        <f>'[1]Qc, Summer, S9'!B4*Main!$B$8</f>
        <v>-0.60585573759598355</v>
      </c>
      <c r="C4" s="2">
        <f>'[1]Qc, Summer, S9'!C4*Main!$B$8</f>
        <v>-0.60613100856467816</v>
      </c>
      <c r="D4" s="2">
        <f>'[1]Qc, Summer, S9'!D4*Main!$B$8</f>
        <v>-0.61298713216184297</v>
      </c>
      <c r="E4" s="2">
        <f>'[1]Qc, Summer, S9'!E4*Main!$B$8</f>
        <v>-0.67292049158298894</v>
      </c>
      <c r="F4" s="2">
        <f>'[1]Qc, Summer, S9'!F4*Main!$B$8</f>
        <v>-0.72247452008269353</v>
      </c>
      <c r="G4" s="2">
        <f>'[1]Qc, Summer, S9'!G4*Main!$B$8</f>
        <v>-0.7052060395747195</v>
      </c>
      <c r="H4" s="2">
        <f>'[1]Qc, Summer, S9'!H4*Main!$B$8</f>
        <v>-0.70417188880685189</v>
      </c>
      <c r="I4" s="2">
        <f>'[1]Qc, Summer, S9'!I4*Main!$B$8</f>
        <v>-0.56695846485528656</v>
      </c>
      <c r="J4" s="2">
        <f>'[1]Qc, Summer, S9'!J4*Main!$B$8</f>
        <v>-0.4664883468694625</v>
      </c>
      <c r="K4" s="2">
        <f>'[1]Qc, Summer, S9'!K4*Main!$B$8</f>
        <v>-0.39115916538688722</v>
      </c>
      <c r="L4" s="2">
        <f>'[1]Qc, Summer, S9'!L4*Main!$B$8</f>
        <v>-0.36747913939751931</v>
      </c>
      <c r="M4" s="2">
        <f>'[1]Qc, Summer, S9'!M4*Main!$B$8</f>
        <v>-0.3897601296515063</v>
      </c>
      <c r="N4" s="2">
        <f>'[1]Qc, Summer, S9'!N4*Main!$B$8</f>
        <v>-0.37991143369757829</v>
      </c>
      <c r="O4" s="2">
        <f>'[1]Qc, Summer, S9'!O4*Main!$B$8</f>
        <v>-0.44215380581807445</v>
      </c>
      <c r="P4" s="2">
        <f>'[1]Qc, Summer, S9'!P4*Main!$B$8</f>
        <v>-0.52818915150620216</v>
      </c>
      <c r="Q4" s="2">
        <f>'[1]Qc, Summer, S9'!Q4*Main!$B$8</f>
        <v>-0.52219777362669828</v>
      </c>
      <c r="R4" s="2">
        <f>'[1]Qc, Summer, S9'!R4*Main!$B$8</f>
        <v>-0.46891272209096291</v>
      </c>
      <c r="S4" s="2">
        <f>'[1]Qc, Summer, S9'!S4*Main!$B$8</f>
        <v>-0.47764763939751925</v>
      </c>
      <c r="T4" s="2">
        <f>'[1]Qc, Summer, S9'!T4*Main!$B$8</f>
        <v>-0.40728377835203788</v>
      </c>
      <c r="U4" s="2">
        <f>'[1]Qc, Summer, S9'!U4*Main!$B$8</f>
        <v>-0.47660519949793267</v>
      </c>
      <c r="V4" s="2">
        <f>'[1]Qc, Summer, S9'!V4*Main!$B$8</f>
        <v>-0.48083497371529832</v>
      </c>
      <c r="W4" s="2">
        <f>'[1]Qc, Summer, S9'!W4*Main!$B$8</f>
        <v>-0.50968072784997054</v>
      </c>
      <c r="X4" s="2">
        <f>'[1]Qc, Summer, S9'!X4*Main!$B$8</f>
        <v>-0.58273542380389853</v>
      </c>
      <c r="Y4" s="2">
        <f>'[1]Qc, Summer, S9'!Y4*Main!$B$8</f>
        <v>-0.65085074365032503</v>
      </c>
    </row>
    <row r="5" spans="1:25" x14ac:dyDescent="0.25">
      <c r="A5">
        <v>36</v>
      </c>
      <c r="B5" s="2">
        <f>'[1]Qc, Summer, S9'!B5*Main!$B$8</f>
        <v>-0.73645737152982882</v>
      </c>
      <c r="C5" s="2">
        <f>'[1]Qc, Summer, S9'!C5*Main!$B$8</f>
        <v>-0.73723658254577695</v>
      </c>
      <c r="D5" s="2">
        <f>'[1]Qc, Summer, S9'!D5*Main!$B$8</f>
        <v>-0.73609532575310122</v>
      </c>
      <c r="E5" s="2">
        <f>'[1]Qc, Summer, S9'!E5*Main!$B$8</f>
        <v>-0.74441151137034856</v>
      </c>
      <c r="F5" s="2">
        <f>'[1]Qc, Summer, S9'!F5*Main!$B$8</f>
        <v>-0.75125836680448932</v>
      </c>
      <c r="G5" s="2">
        <f>'[1]Qc, Summer, S9'!G5*Main!$B$8</f>
        <v>-0.8116518383047846</v>
      </c>
      <c r="H5" s="2">
        <f>'[1]Qc, Summer, S9'!H5*Main!$B$8</f>
        <v>-0.75504894757826357</v>
      </c>
      <c r="I5" s="2">
        <f>'[1]Qc, Summer, S9'!I5*Main!$B$8</f>
        <v>-0.57891452569403434</v>
      </c>
      <c r="J5" s="2">
        <f>'[1]Qc, Summer, S9'!J5*Main!$B$8</f>
        <v>-0.52269195599527485</v>
      </c>
      <c r="K5" s="2">
        <f>'[1]Qc, Summer, S9'!K5*Main!$B$8</f>
        <v>-0.56440505330773783</v>
      </c>
      <c r="L5" s="2">
        <f>'[1]Qc, Summer, S9'!L5*Main!$B$8</f>
        <v>-0.60281013437684594</v>
      </c>
      <c r="M5" s="2">
        <f>'[1]Qc, Summer, S9'!M5*Main!$B$8</f>
        <v>-0.62883764899586536</v>
      </c>
      <c r="N5" s="2">
        <f>'[1]Qc, Summer, S9'!N5*Main!$B$8</f>
        <v>-0.67179728160070884</v>
      </c>
      <c r="O5" s="2">
        <f>'[1]Qc, Summer, S9'!O5*Main!$B$8</f>
        <v>-0.72106879430005921</v>
      </c>
      <c r="P5" s="2">
        <f>'[1]Qc, Summer, S9'!P5*Main!$B$8</f>
        <v>-0.70712138378617839</v>
      </c>
      <c r="Q5" s="2">
        <f>'[1]Qc, Summer, S9'!Q5*Main!$B$8</f>
        <v>-0.71777324438865941</v>
      </c>
      <c r="R5" s="2">
        <f>'[1]Qc, Summer, S9'!R5*Main!$B$8</f>
        <v>-0.72209011975782644</v>
      </c>
      <c r="S5" s="2">
        <f>'[1]Qc, Summer, S9'!S5*Main!$B$8</f>
        <v>-0.67126109878913187</v>
      </c>
      <c r="T5" s="2">
        <f>'[1]Qc, Summer, S9'!T5*Main!$B$8</f>
        <v>-0.53369359184878917</v>
      </c>
      <c r="U5" s="2">
        <f>'[1]Qc, Summer, S9'!U5*Main!$B$8</f>
        <v>-0.49755509878913184</v>
      </c>
      <c r="V5" s="2">
        <f>'[1]Qc, Summer, S9'!V5*Main!$B$8</f>
        <v>-0.52319605921441237</v>
      </c>
      <c r="W5" s="2">
        <f>'[1]Qc, Summer, S9'!W5*Main!$B$8</f>
        <v>-0.5183197653573538</v>
      </c>
      <c r="X5" s="2">
        <f>'[1]Qc, Summer, S9'!X5*Main!$B$8</f>
        <v>-0.58697071323095118</v>
      </c>
      <c r="Y5" s="2">
        <f>'[1]Qc, Summer, S9'!Y5*Main!$B$8</f>
        <v>-0.63588961148848211</v>
      </c>
    </row>
    <row r="6" spans="1:25" x14ac:dyDescent="0.25">
      <c r="A6">
        <v>26</v>
      </c>
      <c r="B6" s="2">
        <f>'[1]Qc, Summer, S9'!B6*Main!$B$8</f>
        <v>-0.52197171529828712</v>
      </c>
      <c r="C6" s="2">
        <f>'[1]Qc, Summer, S9'!C6*Main!$B$8</f>
        <v>-0.57200922209096294</v>
      </c>
      <c r="D6" s="2">
        <f>'[1]Qc, Summer, S9'!D6*Main!$B$8</f>
        <v>-0.59935382752510347</v>
      </c>
      <c r="E6" s="2">
        <f>'[1]Qc, Summer, S9'!E6*Main!$B$8</f>
        <v>-0.63486153071470763</v>
      </c>
      <c r="F6" s="2">
        <f>'[1]Qc, Summer, S9'!F6*Main!$B$8</f>
        <v>-0.67135244240992331</v>
      </c>
      <c r="G6" s="2">
        <f>'[1]Qc, Summer, S9'!G6*Main!$B$8</f>
        <v>-0.73817909598346143</v>
      </c>
      <c r="H6" s="2">
        <f>'[1]Qc, Summer, S9'!H6*Main!$B$8</f>
        <v>-0.73345076639102202</v>
      </c>
      <c r="I6" s="2">
        <f>'[1]Qc, Summer, S9'!I6*Main!$B$8</f>
        <v>-0.57368848922031901</v>
      </c>
      <c r="J6" s="2">
        <f>'[1]Qc, Summer, S9'!J6*Main!$B$8</f>
        <v>-0.41101238644418203</v>
      </c>
      <c r="K6" s="2">
        <f>'[1]Qc, Summer, S9'!K6*Main!$B$8</f>
        <v>-0.20607587522150028</v>
      </c>
      <c r="L6" s="2">
        <f>'[1]Qc, Summer, S9'!L6*Main!$B$8</f>
        <v>-9.3649467956290616E-2</v>
      </c>
      <c r="M6" s="2">
        <f>'[1]Qc, Summer, S9'!M6*Main!$B$8</f>
        <v>-1.2253686355581809E-2</v>
      </c>
      <c r="N6" s="2">
        <f>'[1]Qc, Summer, S9'!N6*Main!$B$8</f>
        <v>-0.10318275265800357</v>
      </c>
      <c r="O6" s="2">
        <f>'[1]Qc, Summer, S9'!O6*Main!$B$8</f>
        <v>-0.21174945953927943</v>
      </c>
      <c r="P6" s="2">
        <f>'[1]Qc, Summer, S9'!P6*Main!$B$8</f>
        <v>-0.28922679887773184</v>
      </c>
      <c r="Q6" s="2">
        <f>'[1]Qc, Summer, S9'!Q6*Main!$B$8</f>
        <v>-0.28623634775546375</v>
      </c>
      <c r="R6" s="2">
        <f>'[1]Qc, Summer, S9'!R6*Main!$B$8</f>
        <v>-0.33633184583579456</v>
      </c>
      <c r="S6" s="2">
        <f>'[1]Qc, Summer, S9'!S6*Main!$B$8</f>
        <v>-0.33370768295924402</v>
      </c>
      <c r="T6" s="2">
        <f>'[1]Qc, Summer, S9'!T6*Main!$B$8</f>
        <v>-0.29831697401063206</v>
      </c>
      <c r="U6" s="2">
        <f>'[1]Qc, Summer, S9'!U6*Main!$B$8</f>
        <v>-0.31854023626698175</v>
      </c>
      <c r="V6" s="2">
        <f>'[1]Qc, Summer, S9'!V6*Main!$B$8</f>
        <v>-0.25094200812167755</v>
      </c>
      <c r="W6" s="2">
        <f>'[1]Qc, Summer, S9'!W6*Main!$B$8</f>
        <v>-0.1021792455699941</v>
      </c>
      <c r="X6" s="2">
        <f>'[1]Qc, Summer, S9'!X6*Main!$B$8</f>
        <v>-0.17257538201417608</v>
      </c>
      <c r="Y6" s="2">
        <f>'[1]Qc, Summer, S9'!Y6*Main!$B$8</f>
        <v>-0.26502945274660372</v>
      </c>
    </row>
    <row r="7" spans="1:25" x14ac:dyDescent="0.25">
      <c r="A7">
        <v>24</v>
      </c>
      <c r="B7" s="2">
        <f>'[1]Qc, Summer, S9'!B7*Main!$B$8</f>
        <v>0.70372084908446553</v>
      </c>
      <c r="C7" s="2">
        <f>'[1]Qc, Summer, S9'!C7*Main!$B$8</f>
        <v>0.80495559051978749</v>
      </c>
      <c r="D7" s="2">
        <f>'[1]Qc, Summer, S9'!D7*Main!$B$8</f>
        <v>0.68316729430005907</v>
      </c>
      <c r="E7" s="2">
        <f>'[1]Qc, Summer, S9'!E7*Main!$B$8</f>
        <v>0.66122031689308935</v>
      </c>
      <c r="F7" s="2">
        <f>'[1]Qc, Summer, S9'!F7*Main!$B$8</f>
        <v>0.72815126993502677</v>
      </c>
      <c r="G7" s="2">
        <f>'[1]Qc, Summer, S9'!G7*Main!$B$8</f>
        <v>0.6004692705256941</v>
      </c>
      <c r="H7" s="2">
        <f>'[1]Qc, Summer, S9'!H7*Main!$B$8</f>
        <v>0.48859317675723579</v>
      </c>
      <c r="I7" s="2">
        <f>'[1]Qc, Summer, S9'!I7*Main!$B$8</f>
        <v>0.58384714648552871</v>
      </c>
      <c r="J7" s="2">
        <f>'[1]Qc, Summer, S9'!J7*Main!$B$8</f>
        <v>0.75302408239811003</v>
      </c>
      <c r="K7" s="2">
        <f>'[1]Qc, Summer, S9'!K7*Main!$B$8</f>
        <v>0.93885949704666283</v>
      </c>
      <c r="L7" s="2">
        <f>'[1]Qc, Summer, S9'!L7*Main!$B$8</f>
        <v>0.96177679238039004</v>
      </c>
      <c r="M7" s="2">
        <f>'[1]Qc, Summer, S9'!M7*Main!$B$8</f>
        <v>1.0900512689013588</v>
      </c>
      <c r="N7" s="2">
        <f>'[1]Qc, Summer, S9'!N7*Main!$B$8</f>
        <v>1.0695514303012406</v>
      </c>
      <c r="O7" s="2">
        <f>'[1]Qc, Summer, S9'!O7*Main!$B$8</f>
        <v>0.90583128854105144</v>
      </c>
      <c r="P7" s="2">
        <f>'[1]Qc, Summer, S9'!P7*Main!$B$8</f>
        <v>0.88487460129946849</v>
      </c>
      <c r="Q7" s="2">
        <f>'[1]Qc, Summer, S9'!Q7*Main!$B$8</f>
        <v>0.88617818148257543</v>
      </c>
      <c r="R7" s="2">
        <f>'[1]Qc, Summer, S9'!R7*Main!$B$8</f>
        <v>0.82921125428233922</v>
      </c>
      <c r="S7" s="2">
        <f>'[1]Qc, Summer, S9'!S7*Main!$B$8</f>
        <v>0.74698926816302447</v>
      </c>
      <c r="T7" s="2">
        <f>'[1]Qc, Summer, S9'!T7*Main!$B$8</f>
        <v>0.84933795141760215</v>
      </c>
      <c r="U7" s="2">
        <f>'[1]Qc, Summer, S9'!U7*Main!$B$8</f>
        <v>0.7767561602185471</v>
      </c>
      <c r="V7" s="2">
        <f>'[1]Qc, Summer, S9'!V7*Main!$B$8</f>
        <v>0.7775785465150622</v>
      </c>
      <c r="W7" s="2">
        <f>'[1]Qc, Summer, S9'!W7*Main!$B$8</f>
        <v>0.86720922150029522</v>
      </c>
      <c r="X7" s="2">
        <f>'[1]Qc, Summer, S9'!X7*Main!$B$8</f>
        <v>0.710942836680449</v>
      </c>
      <c r="Y7" s="2">
        <f>'[1]Qc, Summer, S9'!Y7*Main!$B$8</f>
        <v>0.72711966464855304</v>
      </c>
    </row>
    <row r="8" spans="1:25" x14ac:dyDescent="0.25">
      <c r="A8">
        <v>28</v>
      </c>
      <c r="B8" s="2">
        <f>'[1]Qc, Summer, S9'!B8*Main!$B$8</f>
        <v>-0.48376195097460134</v>
      </c>
      <c r="C8" s="2">
        <f>'[1]Qc, Summer, S9'!C8*Main!$B$8</f>
        <v>-0.48234986148848197</v>
      </c>
      <c r="D8" s="2">
        <f>'[1]Qc, Summer, S9'!D8*Main!$B$8</f>
        <v>-0.53397770673360911</v>
      </c>
      <c r="E8" s="2">
        <f>'[1]Qc, Summer, S9'!E8*Main!$B$8</f>
        <v>-0.51939085823981102</v>
      </c>
      <c r="F8" s="2">
        <f>'[1]Qc, Summer, S9'!F8*Main!$B$8</f>
        <v>-0.55791662123449504</v>
      </c>
      <c r="G8" s="2">
        <f>'[1]Qc, Summer, S9'!G8*Main!$B$8</f>
        <v>-0.58004641642055532</v>
      </c>
      <c r="H8" s="2">
        <f>'[1]Qc, Summer, S9'!H8*Main!$B$8</f>
        <v>-0.63854125251033667</v>
      </c>
      <c r="I8" s="2">
        <f>'[1]Qc, Summer, S9'!I8*Main!$B$8</f>
        <v>-0.58147358298877738</v>
      </c>
      <c r="J8" s="2">
        <f>'[1]Qc, Summer, S9'!J8*Main!$B$8</f>
        <v>-0.47448324704666278</v>
      </c>
      <c r="K8" s="2">
        <f>'[1]Qc, Summer, S9'!K8*Main!$B$8</f>
        <v>-0.38172796101594803</v>
      </c>
      <c r="L8" s="2">
        <f>'[1]Qc, Summer, S9'!L8*Main!$B$8</f>
        <v>-0.34354195451860609</v>
      </c>
      <c r="M8" s="2">
        <f>'[1]Qc, Summer, S9'!M8*Main!$B$8</f>
        <v>-0.33758608284111047</v>
      </c>
      <c r="N8" s="2">
        <f>'[1]Qc, Summer, S9'!N8*Main!$B$8</f>
        <v>-0.28538449261665688</v>
      </c>
      <c r="O8" s="2">
        <f>'[1]Qc, Summer, S9'!O8*Main!$B$8</f>
        <v>-0.30400051181334914</v>
      </c>
      <c r="P8" s="2">
        <f>'[1]Qc, Summer, S9'!P8*Main!$B$8</f>
        <v>-0.35781903750738342</v>
      </c>
      <c r="Q8" s="2">
        <f>'[1]Qc, Summer, S9'!Q8*Main!$B$8</f>
        <v>-0.43631094698759604</v>
      </c>
      <c r="R8" s="2">
        <f>'[1]Qc, Summer, S9'!R8*Main!$B$8</f>
        <v>-0.43117876698168933</v>
      </c>
      <c r="S8" s="2">
        <f>'[1]Qc, Summer, S9'!S8*Main!$B$8</f>
        <v>-0.4345607000886002</v>
      </c>
      <c r="T8" s="2">
        <f>'[1]Qc, Summer, S9'!T8*Main!$B$8</f>
        <v>-0.47418881969875964</v>
      </c>
      <c r="U8" s="2">
        <f>'[1]Qc, Summer, S9'!U8*Main!$B$8</f>
        <v>-0.47692524483165977</v>
      </c>
      <c r="V8" s="2">
        <f>'[1]Qc, Summer, S9'!V8*Main!$B$8</f>
        <v>-0.46723440135853528</v>
      </c>
      <c r="W8" s="2">
        <f>'[1]Qc, Summer, S9'!W8*Main!$B$8</f>
        <v>-0.39884348419964566</v>
      </c>
      <c r="X8" s="2">
        <f>'[1]Qc, Summer, S9'!X8*Main!$B$8</f>
        <v>-0.47342497947430612</v>
      </c>
      <c r="Y8" s="2">
        <f>'[1]Qc, Summer, S9'!Y8*Main!$B$8</f>
        <v>-0.46330770259893689</v>
      </c>
    </row>
    <row r="9" spans="1:25" x14ac:dyDescent="0.25">
      <c r="A9">
        <v>6</v>
      </c>
      <c r="B9" s="2">
        <f>'[1]Qc, Summer, S9'!B9*Main!$B$8</f>
        <v>-2.0320365518310695</v>
      </c>
      <c r="C9" s="2">
        <f>'[1]Qc, Summer, S9'!C9*Main!$B$8</f>
        <v>-2.0508429273479032</v>
      </c>
      <c r="D9" s="2">
        <f>'[1]Qc, Summer, S9'!D9*Main!$B$8</f>
        <v>-2.0839273648848202</v>
      </c>
      <c r="E9" s="2">
        <f>'[1]Qc, Summer, S9'!E9*Main!$B$8</f>
        <v>-2.089258712492617</v>
      </c>
      <c r="F9" s="2">
        <f>'[1]Qc, Summer, S9'!F9*Main!$B$8</f>
        <v>-2.0999217340519789</v>
      </c>
      <c r="G9" s="2">
        <f>'[1]Qc, Summer, S9'!G9*Main!$B$8</f>
        <v>-2.0818457485233317</v>
      </c>
      <c r="H9" s="2">
        <f>'[1]Qc, Summer, S9'!H9*Main!$B$8</f>
        <v>-2.0460589561429416</v>
      </c>
      <c r="I9" s="2">
        <f>'[1]Qc, Summer, S9'!I9*Main!$B$8</f>
        <v>-1.9330748926461903</v>
      </c>
      <c r="J9" s="2">
        <f>'[1]Qc, Summer, S9'!J9*Main!$B$8</f>
        <v>-1.8784087542823393</v>
      </c>
      <c r="K9" s="2">
        <f>'[1]Qc, Summer, S9'!K9*Main!$B$8</f>
        <v>-1.7680904298582401</v>
      </c>
      <c r="L9" s="2">
        <f>'[1]Qc, Summer, S9'!L9*Main!$B$8</f>
        <v>-1.7174776769049027</v>
      </c>
      <c r="M9" s="2">
        <f>'[1]Qc, Summer, S9'!M9*Main!$B$8</f>
        <v>-1.7486632832250444</v>
      </c>
      <c r="N9" s="2">
        <f>'[1]Qc, Summer, S9'!N9*Main!$B$8</f>
        <v>-1.8082958189604257</v>
      </c>
      <c r="O9" s="2">
        <f>'[1]Qc, Summer, S9'!O9*Main!$B$8</f>
        <v>-1.8260431763142353</v>
      </c>
      <c r="P9" s="2">
        <f>'[1]Qc, Summer, S9'!P9*Main!$B$8</f>
        <v>-1.8559507225339638</v>
      </c>
      <c r="Q9" s="2">
        <f>'[1]Qc, Summer, S9'!Q9*Main!$B$8</f>
        <v>-1.8907515651210871</v>
      </c>
      <c r="R9" s="2">
        <f>'[1]Qc, Summer, S9'!R9*Main!$B$8</f>
        <v>-1.8784453047844065</v>
      </c>
      <c r="S9" s="2">
        <f>'[1]Qc, Summer, S9'!S9*Main!$B$8</f>
        <v>-1.8542709658889547</v>
      </c>
      <c r="T9" s="2">
        <f>'[1]Qc, Summer, S9'!T9*Main!$B$8</f>
        <v>-1.8852009145008863</v>
      </c>
      <c r="U9" s="2">
        <f>'[1]Qc, Summer, S9'!U9*Main!$B$8</f>
        <v>-1.8872093645894863</v>
      </c>
      <c r="V9" s="2">
        <f>'[1]Qc, Summer, S9'!V9*Main!$B$8</f>
        <v>-1.9028387182516247</v>
      </c>
      <c r="W9" s="2">
        <f>'[1]Qc, Summer, S9'!W9*Main!$B$8</f>
        <v>-1.9079511544595396</v>
      </c>
      <c r="X9" s="2">
        <f>'[1]Qc, Summer, S9'!X9*Main!$B$8</f>
        <v>-1.9778814351742473</v>
      </c>
      <c r="Y9" s="2">
        <f>'[1]Qc, Summer, S9'!Y9*Main!$B$8</f>
        <v>-1.985476988481985</v>
      </c>
    </row>
    <row r="10" spans="1:25" x14ac:dyDescent="0.25">
      <c r="A10">
        <v>30</v>
      </c>
      <c r="B10" s="2">
        <f>'[1]Qc, Summer, S9'!B10*Main!$B$8</f>
        <v>-8.7354851447135284E-2</v>
      </c>
      <c r="C10" s="2">
        <f>'[1]Qc, Summer, S9'!C10*Main!$B$8</f>
        <v>-0.11248635661547551</v>
      </c>
      <c r="D10" s="2">
        <f>'[1]Qc, Summer, S9'!D10*Main!$B$8</f>
        <v>-0.10883486355581809</v>
      </c>
      <c r="E10" s="2">
        <f>'[1]Qc, Summer, S9'!E10*Main!$B$8</f>
        <v>-0.11699564427052571</v>
      </c>
      <c r="F10" s="2">
        <f>'[1]Qc, Summer, S9'!F10*Main!$B$8</f>
        <v>-0.13410708815711755</v>
      </c>
      <c r="G10" s="2">
        <f>'[1]Qc, Summer, S9'!G10*Main!$B$8</f>
        <v>-0.15652119403425874</v>
      </c>
      <c r="H10" s="2">
        <f>'[1]Qc, Summer, S9'!H10*Main!$B$8</f>
        <v>-0.23628855286473721</v>
      </c>
      <c r="I10" s="2">
        <f>'[1]Qc, Summer, S9'!I10*Main!$B$8</f>
        <v>-0.16337960203780275</v>
      </c>
      <c r="J10" s="2">
        <f>'[1]Qc, Summer, S9'!J10*Main!$B$8</f>
        <v>-0.16985276122268164</v>
      </c>
      <c r="K10" s="2">
        <f>'[1]Qc, Summer, S9'!K10*Main!$B$8</f>
        <v>-0.10712792247489665</v>
      </c>
      <c r="L10" s="2">
        <f>'[1]Qc, Summer, S9'!L10*Main!$B$8</f>
        <v>-0.11601491597755464</v>
      </c>
      <c r="M10" s="2">
        <f>'[1]Qc, Summer, S9'!M10*Main!$B$8</f>
        <v>-3.4235190933254583E-2</v>
      </c>
      <c r="N10" s="2">
        <f>'[1]Qc, Summer, S9'!N10*Main!$B$8</f>
        <v>-3.285319034258713E-2</v>
      </c>
      <c r="O10" s="2">
        <f>'[1]Qc, Summer, S9'!O10*Main!$B$8</f>
        <v>-8.8963106172474909E-2</v>
      </c>
      <c r="P10" s="2">
        <f>'[1]Qc, Summer, S9'!P10*Main!$B$8</f>
        <v>-0.11202219787359718</v>
      </c>
      <c r="Q10" s="2">
        <f>'[1]Qc, Summer, S9'!Q10*Main!$B$8</f>
        <v>-0.10356643502658006</v>
      </c>
      <c r="R10" s="2">
        <f>'[1]Qc, Summer, S9'!R10*Main!$B$8</f>
        <v>-0.13577793561724752</v>
      </c>
      <c r="S10" s="2">
        <f>'[1]Qc, Summer, S9'!S10*Main!$B$8</f>
        <v>-0.13977587522150031</v>
      </c>
      <c r="T10" s="2">
        <f>'[1]Qc, Summer, S9'!T10*Main!$B$8</f>
        <v>-0.11075859480212644</v>
      </c>
      <c r="U10" s="2">
        <f>'[1]Qc, Summer, S9'!U10*Main!$B$8</f>
        <v>-0.126278851742469</v>
      </c>
      <c r="V10" s="2">
        <f>'[1]Qc, Summer, S9'!V10*Main!$B$8</f>
        <v>-0.10320983919078561</v>
      </c>
      <c r="W10" s="2">
        <f>'[1]Qc, Summer, S9'!W10*Main!$B$8</f>
        <v>-5.0274726077968117E-2</v>
      </c>
      <c r="X10" s="2">
        <f>'[1]Qc, Summer, S9'!X10*Main!$B$8</f>
        <v>-4.5939673360897826E-2</v>
      </c>
      <c r="Y10" s="2">
        <f>'[1]Qc, Summer, S9'!Y10*Main!$B$8</f>
        <v>-5.3082587861783825E-2</v>
      </c>
    </row>
    <row r="11" spans="1:25" x14ac:dyDescent="0.25">
      <c r="A11">
        <v>40</v>
      </c>
      <c r="B11" s="2">
        <f>'[1]Qc, Summer, S9'!B11*Main!$B$8</f>
        <v>-0.33577996588895453</v>
      </c>
      <c r="C11" s="2">
        <f>'[1]Qc, Summer, S9'!C11*Main!$B$8</f>
        <v>-0.36054903366804492</v>
      </c>
      <c r="D11" s="2">
        <f>'[1]Qc, Summer, S9'!D11*Main!$B$8</f>
        <v>-0.35971062389249858</v>
      </c>
      <c r="E11" s="2">
        <f>'[1]Qc, Summer, S9'!E11*Main!$B$8</f>
        <v>-0.37348761769049033</v>
      </c>
      <c r="F11" s="2">
        <f>'[1]Qc, Summer, S9'!F11*Main!$B$8</f>
        <v>-0.37222734332545787</v>
      </c>
      <c r="G11" s="2">
        <f>'[1]Qc, Summer, S9'!G11*Main!$B$8</f>
        <v>-0.41190829799173068</v>
      </c>
      <c r="H11" s="2">
        <f>'[1]Qc, Summer, S9'!H11*Main!$B$8</f>
        <v>-0.38760838201417602</v>
      </c>
      <c r="I11" s="2">
        <f>'[1]Qc, Summer, S9'!I11*Main!$B$8</f>
        <v>-0.30875217498523339</v>
      </c>
      <c r="J11" s="2">
        <f>'[1]Qc, Summer, S9'!J11*Main!$B$8</f>
        <v>-0.18597786370348499</v>
      </c>
      <c r="K11" s="2">
        <f>'[1]Qc, Summer, S9'!K11*Main!$B$8</f>
        <v>-0.1182180301240402</v>
      </c>
      <c r="L11" s="2">
        <f>'[1]Qc, Summer, S9'!L11*Main!$B$8</f>
        <v>-7.3191629799173083E-2</v>
      </c>
      <c r="M11" s="2">
        <f>'[1]Qc, Summer, S9'!M11*Main!$B$8</f>
        <v>-8.1916299911399884E-2</v>
      </c>
      <c r="N11" s="2">
        <f>'[1]Qc, Summer, S9'!N11*Main!$B$8</f>
        <v>-0.1261534051978736</v>
      </c>
      <c r="O11" s="2">
        <f>'[1]Qc, Summer, S9'!O11*Main!$B$8</f>
        <v>-0.19092830286473722</v>
      </c>
      <c r="P11" s="2">
        <f>'[1]Qc, Summer, S9'!P11*Main!$B$8</f>
        <v>-0.23256510100413472</v>
      </c>
      <c r="Q11" s="2">
        <f>'[1]Qc, Summer, S9'!Q11*Main!$B$8</f>
        <v>-0.2413070020673361</v>
      </c>
      <c r="R11" s="2">
        <f>'[1]Qc, Summer, S9'!R11*Main!$B$8</f>
        <v>-0.24493421515062025</v>
      </c>
      <c r="S11" s="2">
        <f>'[1]Qc, Summer, S9'!S11*Main!$B$8</f>
        <v>-0.22036646884229183</v>
      </c>
      <c r="T11" s="2">
        <f>'[1]Qc, Summer, S9'!T11*Main!$B$8</f>
        <v>-0.19705909480212644</v>
      </c>
      <c r="U11" s="2">
        <f>'[1]Qc, Summer, S9'!U11*Main!$B$8</f>
        <v>-0.17849352835203783</v>
      </c>
      <c r="V11" s="2">
        <f>'[1]Qc, Summer, S9'!V11*Main!$B$8</f>
        <v>-0.16676613659184883</v>
      </c>
      <c r="W11" s="2">
        <f>'[1]Qc, Summer, S9'!W11*Main!$B$8</f>
        <v>-0.17878058033077382</v>
      </c>
      <c r="X11" s="2">
        <f>'[1]Qc, Summer, S9'!X11*Main!$B$8</f>
        <v>-0.25066618236857646</v>
      </c>
      <c r="Y11" s="2">
        <f>'[1]Qc, Summer, S9'!Y11*Main!$B$8</f>
        <v>-0.32110503721204969</v>
      </c>
    </row>
    <row r="12" spans="1:25" x14ac:dyDescent="0.25">
      <c r="A12">
        <v>14</v>
      </c>
      <c r="B12" s="2">
        <f>'[1]Qc, Summer, S9'!B12*Main!$B$8</f>
        <v>-0.397601256645009</v>
      </c>
      <c r="C12" s="2">
        <f>'[1]Qc, Summer, S9'!C12*Main!$B$8</f>
        <v>-0.42584921426461908</v>
      </c>
      <c r="D12" s="2">
        <f>'[1]Qc, Summer, S9'!D12*Main!$B$8</f>
        <v>-0.44797463644418206</v>
      </c>
      <c r="E12" s="2">
        <f>'[1]Qc, Summer, S9'!E12*Main!$B$8</f>
        <v>-0.45320576388068529</v>
      </c>
      <c r="F12" s="2">
        <f>'[1]Qc, Summer, S9'!F12*Main!$B$8</f>
        <v>-0.44214936754282347</v>
      </c>
      <c r="G12" s="2">
        <f>'[1]Qc, Summer, S9'!G12*Main!$B$8</f>
        <v>-0.45207191509155353</v>
      </c>
      <c r="H12" s="2">
        <f>'[1]Qc, Summer, S9'!H12*Main!$B$8</f>
        <v>-0.39691955714707627</v>
      </c>
      <c r="I12" s="2">
        <f>'[1]Qc, Summer, S9'!I12*Main!$B$8</f>
        <v>-0.31279798922031904</v>
      </c>
      <c r="J12" s="2">
        <f>'[1]Qc, Summer, S9'!J12*Main!$B$8</f>
        <v>-0.27219805050206741</v>
      </c>
      <c r="K12" s="2">
        <f>'[1]Qc, Summer, S9'!K12*Main!$B$8</f>
        <v>-0.25211834686946255</v>
      </c>
      <c r="L12" s="2">
        <f>'[1]Qc, Summer, S9'!L12*Main!$B$8</f>
        <v>-0.22912449128765508</v>
      </c>
      <c r="M12" s="2">
        <f>'[1]Qc, Summer, S9'!M12*Main!$B$8</f>
        <v>-0.22845130936207916</v>
      </c>
      <c r="N12" s="2">
        <f>'[1]Qc, Summer, S9'!N12*Main!$B$8</f>
        <v>-0.2579357835203781</v>
      </c>
      <c r="O12" s="2">
        <f>'[1]Qc, Summer, S9'!O12*Main!$B$8</f>
        <v>-0.30280172061429422</v>
      </c>
      <c r="P12" s="2">
        <f>'[1]Qc, Summer, S9'!P12*Main!$B$8</f>
        <v>-0.31432400531600713</v>
      </c>
      <c r="Q12" s="2">
        <f>'[1]Qc, Summer, S9'!Q12*Main!$B$8</f>
        <v>-0.3267893908741879</v>
      </c>
      <c r="R12" s="2">
        <f>'[1]Qc, Summer, S9'!R12*Main!$B$8</f>
        <v>-0.32642920525694041</v>
      </c>
      <c r="S12" s="2">
        <f>'[1]Qc, Summer, S9'!S12*Main!$B$8</f>
        <v>-0.28853087079149442</v>
      </c>
      <c r="T12" s="2">
        <f>'[1]Qc, Summer, S9'!T12*Main!$B$8</f>
        <v>-0.24526760794447727</v>
      </c>
      <c r="U12" s="2">
        <f>'[1]Qc, Summer, S9'!U12*Main!$B$8</f>
        <v>-0.22646397371529831</v>
      </c>
      <c r="V12" s="2">
        <f>'[1]Qc, Summer, S9'!V12*Main!$B$8</f>
        <v>-0.24894768871825165</v>
      </c>
      <c r="W12" s="2">
        <f>'[1]Qc, Summer, S9'!W12*Main!$B$8</f>
        <v>-0.21858623095097465</v>
      </c>
      <c r="X12" s="2">
        <f>'[1]Qc, Summer, S9'!X12*Main!$B$8</f>
        <v>-0.26121136119314831</v>
      </c>
      <c r="Y12" s="2">
        <f>'[1]Qc, Summer, S9'!Y12*Main!$B$8</f>
        <v>-0.29311257412876557</v>
      </c>
    </row>
    <row r="13" spans="1:25" x14ac:dyDescent="0.25">
      <c r="A13">
        <v>34</v>
      </c>
      <c r="B13" s="2">
        <f>'[1]Qc, Summer, S9'!B13*Main!$B$8</f>
        <v>0.28697052333136452</v>
      </c>
      <c r="C13" s="2">
        <f>'[1]Qc, Summer, S9'!C13*Main!$B$8</f>
        <v>0.41039602096869471</v>
      </c>
      <c r="D13" s="2">
        <f>'[1]Qc, Summer, S9'!D13*Main!$B$8</f>
        <v>0.53698424660366217</v>
      </c>
      <c r="E13" s="2">
        <f>'[1]Qc, Summer, S9'!E13*Main!$B$8</f>
        <v>0.21711383313644422</v>
      </c>
      <c r="F13" s="2">
        <f>'[1]Qc, Summer, S9'!F13*Main!$B$8</f>
        <v>-0.44331594861193152</v>
      </c>
      <c r="G13" s="2">
        <f>'[1]Qc, Summer, S9'!G13*Main!$B$8</f>
        <v>-0.17828688747785001</v>
      </c>
      <c r="H13" s="2">
        <f>'[1]Qc, Summer, S9'!H13*Main!$B$8</f>
        <v>-0.26234638481984646</v>
      </c>
      <c r="I13" s="2">
        <f>'[1]Qc, Summer, S9'!I13*Main!$B$8</f>
        <v>-0.64342936001181339</v>
      </c>
      <c r="J13" s="2">
        <f>'[1]Qc, Summer, S9'!J13*Main!$B$8</f>
        <v>-0.96195037463083299</v>
      </c>
      <c r="K13" s="2">
        <f>'[1]Qc, Summer, S9'!K13*Main!$B$8</f>
        <v>-1.0477836156231544</v>
      </c>
      <c r="L13" s="2">
        <f>'[1]Qc, Summer, S9'!L13*Main!$B$8</f>
        <v>-0.5274524630832842</v>
      </c>
      <c r="M13" s="2">
        <f>'[1]Qc, Summer, S9'!M13*Main!$B$8</f>
        <v>-0.77947421219728308</v>
      </c>
      <c r="N13" s="2">
        <f>'[1]Qc, Summer, S9'!N13*Main!$B$8</f>
        <v>-0.49024718487891328</v>
      </c>
      <c r="O13" s="2">
        <f>'[1]Qc, Summer, S9'!O13*Main!$B$8</f>
        <v>-0.11615060971647963</v>
      </c>
      <c r="P13" s="2">
        <f>'[1]Qc, Summer, S9'!P13*Main!$B$8</f>
        <v>-0.56060526963969293</v>
      </c>
      <c r="Q13" s="2">
        <f>'[1]Qc, Summer, S9'!Q13*Main!$B$8</f>
        <v>-0.45215408845245131</v>
      </c>
      <c r="R13" s="2">
        <f>'[1]Qc, Summer, S9'!R13*Main!$B$8</f>
        <v>-0.32344094063792095</v>
      </c>
      <c r="S13" s="2">
        <f>'[1]Qc, Summer, S9'!S13*Main!$B$8</f>
        <v>-0.33170096249261671</v>
      </c>
      <c r="T13" s="2">
        <f>'[1]Qc, Summer, S9'!T13*Main!$B$8</f>
        <v>-0.26859789131718842</v>
      </c>
      <c r="U13" s="2">
        <f>'[1]Qc, Summer, S9'!U13*Main!$B$8</f>
        <v>-0.43995858919078568</v>
      </c>
      <c r="V13" s="2">
        <f>'[1]Qc, Summer, S9'!V13*Main!$B$8</f>
        <v>-0.6831817839633787</v>
      </c>
      <c r="W13" s="2">
        <f>'[1]Qc, Summer, S9'!W13*Main!$B$8</f>
        <v>1.4259558328411101E-2</v>
      </c>
      <c r="X13" s="2">
        <f>'[1]Qc, Summer, S9'!X13*Main!$B$8</f>
        <v>-0.28920849099232138</v>
      </c>
      <c r="Y13" s="2">
        <f>'[1]Qc, Summer, S9'!Y13*Main!$B$8</f>
        <v>0.15057700546367395</v>
      </c>
    </row>
    <row r="14" spans="1:25" x14ac:dyDescent="0.25">
      <c r="A14">
        <v>3</v>
      </c>
      <c r="B14" s="2">
        <f>'[1]Qc, Summer, S9'!B14*Main!$B$8</f>
        <v>0.16362364190785592</v>
      </c>
      <c r="C14" s="2">
        <f>'[1]Qc, Summer, S9'!C14*Main!$B$8</f>
        <v>9.4001853957471959E-2</v>
      </c>
      <c r="D14" s="2">
        <f>'[1]Qc, Summer, S9'!D14*Main!$B$8</f>
        <v>4.5594956438275255E-2</v>
      </c>
      <c r="E14" s="2">
        <f>'[1]Qc, Summer, S9'!E14*Main!$B$8</f>
        <v>6.1549544300059066E-2</v>
      </c>
      <c r="F14" s="2">
        <f>'[1]Qc, Summer, S9'!F14*Main!$B$8</f>
        <v>-2.2680239220318971E-3</v>
      </c>
      <c r="G14" s="2">
        <f>'[1]Qc, Summer, S9'!G14*Main!$B$8</f>
        <v>-3.1820867099822799E-2</v>
      </c>
      <c r="H14" s="2">
        <f>'[1]Qc, Summer, S9'!H14*Main!$B$8</f>
        <v>0.10270456113408154</v>
      </c>
      <c r="I14" s="2">
        <f>'[1]Qc, Summer, S9'!I14*Main!$B$8</f>
        <v>0.19226846618428825</v>
      </c>
      <c r="J14" s="2">
        <f>'[1]Qc, Summer, S9'!J14*Main!$B$8</f>
        <v>0.39732144949793274</v>
      </c>
      <c r="K14" s="2">
        <f>'[1]Qc, Summer, S9'!K14*Main!$B$8</f>
        <v>0.47238358387477852</v>
      </c>
      <c r="L14" s="2">
        <f>'[1]Qc, Summer, S9'!L14*Main!$B$8</f>
        <v>0.65025085853514486</v>
      </c>
      <c r="M14" s="2">
        <f>'[1]Qc, Summer, S9'!M14*Main!$B$8</f>
        <v>0.68669379769639705</v>
      </c>
      <c r="N14" s="2">
        <f>'[1]Qc, Summer, S9'!N14*Main!$B$8</f>
        <v>0.56992959642646202</v>
      </c>
      <c r="O14" s="2">
        <f>'[1]Qc, Summer, S9'!O14*Main!$B$8</f>
        <v>0.48289870643827532</v>
      </c>
      <c r="P14" s="2">
        <f>'[1]Qc, Summer, S9'!P14*Main!$B$8</f>
        <v>0.41835358741878331</v>
      </c>
      <c r="Q14" s="2">
        <f>'[1]Qc, Summer, S9'!Q14*Main!$B$8</f>
        <v>0.39822744506792684</v>
      </c>
      <c r="R14" s="2">
        <f>'[1]Qc, Summer, S9'!R14*Main!$B$8</f>
        <v>0.31192805463673956</v>
      </c>
      <c r="S14" s="2">
        <f>'[1]Qc, Summer, S9'!S14*Main!$B$8</f>
        <v>0.46676103972238642</v>
      </c>
      <c r="T14" s="2">
        <f>'[1]Qc, Summer, S9'!T14*Main!$B$8</f>
        <v>-0.40204553662138226</v>
      </c>
      <c r="U14" s="2">
        <f>'[1]Qc, Summer, S9'!U14*Main!$B$8</f>
        <v>7.1339139397519222E-2</v>
      </c>
      <c r="V14" s="2">
        <f>'[1]Qc, Summer, S9'!V14*Main!$B$8</f>
        <v>0.42034620983461324</v>
      </c>
      <c r="W14" s="2">
        <f>'[1]Qc, Summer, S9'!W14*Main!$B$8</f>
        <v>0.4058437212049617</v>
      </c>
      <c r="X14" s="2">
        <f>'[1]Qc, Summer, S9'!X14*Main!$B$8</f>
        <v>0.30232006984642651</v>
      </c>
      <c r="Y14" s="2">
        <f>'[1]Qc, Summer, S9'!Y14*Main!$B$8</f>
        <v>0.15618982457176611</v>
      </c>
    </row>
    <row r="15" spans="1:25" x14ac:dyDescent="0.25">
      <c r="A15">
        <v>20</v>
      </c>
      <c r="B15" s="2">
        <f>'[1]Qc, Summer, S9'!B15*Main!$B$8</f>
        <v>0.1664862315416421</v>
      </c>
      <c r="C15" s="2">
        <f>'[1]Qc, Summer, S9'!C15*Main!$B$8</f>
        <v>0.1664862315416421</v>
      </c>
      <c r="D15" s="2">
        <f>'[1]Qc, Summer, S9'!D15*Main!$B$8</f>
        <v>0.1664862315416421</v>
      </c>
      <c r="E15" s="2">
        <f>'[1]Qc, Summer, S9'!E15*Main!$B$8</f>
        <v>0.1698872557590077</v>
      </c>
      <c r="F15" s="2">
        <f>'[1]Qc, Summer, S9'!F15*Main!$B$8</f>
        <v>0.17253951683402247</v>
      </c>
      <c r="G15" s="2">
        <f>'[1]Qc, Summer, S9'!G15*Main!$B$8</f>
        <v>0.17253951683402247</v>
      </c>
      <c r="H15" s="2">
        <f>'[1]Qc, Summer, S9'!H15*Main!$B$8</f>
        <v>0.16465815165386891</v>
      </c>
      <c r="I15" s="2">
        <f>'[1]Qc, Summer, S9'!I15*Main!$B$8</f>
        <v>0.15963098907265214</v>
      </c>
      <c r="J15" s="2">
        <f>'[1]Qc, Summer, S9'!J15*Main!$B$8</f>
        <v>0.14152249970466629</v>
      </c>
      <c r="K15" s="2">
        <f>'[1]Qc, Summer, S9'!K15*Main!$B$8</f>
        <v>0.11788339722386298</v>
      </c>
      <c r="L15" s="2">
        <f>'[1]Qc, Summer, S9'!L15*Main!$B$8</f>
        <v>0.11520992380389843</v>
      </c>
      <c r="M15" s="2">
        <f>'[1]Qc, Summer, S9'!M15*Main!$B$8</f>
        <v>0.11520992380389843</v>
      </c>
      <c r="N15" s="2">
        <f>'[1]Qc, Summer, S9'!N15*Main!$B$8</f>
        <v>0.1151498765505021</v>
      </c>
      <c r="O15" s="2">
        <f>'[1]Qc, Summer, S9'!O15*Main!$B$8</f>
        <v>0.14007483874778504</v>
      </c>
      <c r="P15" s="2">
        <f>'[1]Qc, Summer, S9'!P15*Main!$B$8</f>
        <v>0.13346934716479625</v>
      </c>
      <c r="Q15" s="2">
        <f>'[1]Qc, Summer, S9'!Q15*Main!$B$8</f>
        <v>0.12843797474896634</v>
      </c>
      <c r="R15" s="2">
        <f>'[1]Qc, Summer, S9'!R15*Main!$B$8</f>
        <v>0.13177115209686949</v>
      </c>
      <c r="S15" s="2">
        <f>'[1]Qc, Summer, S9'!S15*Main!$B$8</f>
        <v>0.13263211222681634</v>
      </c>
      <c r="T15" s="2">
        <f>'[1]Qc, Summer, S9'!T15*Main!$B$8</f>
        <v>0.13263211222681634</v>
      </c>
      <c r="U15" s="2">
        <f>'[1]Qc, Summer, S9'!U15*Main!$B$8</f>
        <v>0.13099220215593624</v>
      </c>
      <c r="V15" s="2">
        <f>'[1]Qc, Summer, S9'!V15*Main!$B$8</f>
        <v>0.13382812950383935</v>
      </c>
      <c r="W15" s="2">
        <f>'[1]Qc, Summer, S9'!W15*Main!$B$8</f>
        <v>0.144370371234495</v>
      </c>
      <c r="X15" s="2">
        <f>'[1]Qc, Summer, S9'!X15*Main!$B$8</f>
        <v>0.14001870761961019</v>
      </c>
      <c r="Y15" s="2">
        <f>'[1]Qc, Summer, S9'!Y15*Main!$B$8</f>
        <v>0.14443410617247493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3.8034750010299073E-2</v>
      </c>
      <c r="C3" s="4">
        <f>VLOOKUP($A3,'Node ratio'!$A$2:$C$15,3,FALSE)*'PV Scenarios'!D$5*Main!$B$9</f>
        <v>3.8034750010299073E-2</v>
      </c>
      <c r="D3" s="4">
        <f>VLOOKUP($A3,'Node ratio'!$A$2:$C$15,3,FALSE)*'PV Scenarios'!E$5*Main!$B$9</f>
        <v>3.8034750010299073E-2</v>
      </c>
      <c r="E3" s="4">
        <f>VLOOKUP($A3,'Node ratio'!$A$2:$C$15,3,FALSE)*'PV Scenarios'!F$5*Main!$B$9</f>
        <v>3.8034750010299073E-2</v>
      </c>
      <c r="F3" s="4">
        <f>VLOOKUP($A3,'Node ratio'!$A$2:$C$15,3,FALSE)*'PV Scenarios'!G$5*Main!$B$9</f>
        <v>3.8034750010299073E-2</v>
      </c>
      <c r="G3" s="4">
        <f>VLOOKUP($A3,'Node ratio'!$A$2:$C$15,3,FALSE)*'PV Scenarios'!H$5*Main!$B$9</f>
        <v>3.8034750010299073E-2</v>
      </c>
      <c r="H3" s="4">
        <f>VLOOKUP($A3,'Node ratio'!$A$2:$C$15,3,FALSE)*'PV Scenarios'!I$5*Main!$B$9</f>
        <v>0.51118704013841942</v>
      </c>
      <c r="I3" s="4">
        <f>VLOOKUP($A3,'Node ratio'!$A$2:$C$15,3,FALSE)*'PV Scenarios'!J$5*Main!$B$9</f>
        <v>1.3631654403691189</v>
      </c>
      <c r="J3" s="4">
        <f>VLOOKUP($A3,'Node ratio'!$A$2:$C$15,3,FALSE)*'PV Scenarios'!K$5*Main!$B$9</f>
        <v>2.3338122606319511</v>
      </c>
      <c r="K3" s="4">
        <f>VLOOKUP($A3,'Node ratio'!$A$2:$C$15,3,FALSE)*'PV Scenarios'!L$5*Main!$B$9</f>
        <v>3.3288013209013743</v>
      </c>
      <c r="L3" s="4">
        <f>VLOOKUP($A3,'Node ratio'!$A$2:$C$15,3,FALSE)*'PV Scenarios'!M$5*Main!$B$9</f>
        <v>4.2325069811460807</v>
      </c>
      <c r="M3" s="4">
        <f>VLOOKUP($A3,'Node ratio'!$A$2:$C$15,3,FALSE)*'PV Scenarios'!N$5*Main!$B$9</f>
        <v>4.923978736333317</v>
      </c>
      <c r="N3" s="4">
        <f>VLOOKUP($A3,'Node ratio'!$A$2:$C$15,3,FALSE)*'PV Scenarios'!O$5*Main!$B$9</f>
        <v>5.3073690164371321</v>
      </c>
      <c r="O3" s="4">
        <f>VLOOKUP($A3,'Node ratio'!$A$2:$C$15,3,FALSE)*'PV Scenarios'!P$5*Main!$B$9</f>
        <v>5.3248650014418697</v>
      </c>
      <c r="P3" s="4">
        <f>VLOOKUP($A3,'Node ratio'!$A$2:$C$15,3,FALSE)*'PV Scenarios'!Q$5*Main!$B$9</f>
        <v>4.9749453013471188</v>
      </c>
      <c r="Q3" s="4">
        <f>VLOOKUP($A3,'Node ratio'!$A$2:$C$15,3,FALSE)*'PV Scenarios'!R$5*Main!$B$9</f>
        <v>4.3085764811666785</v>
      </c>
      <c r="R3" s="4">
        <f>VLOOKUP($A3,'Node ratio'!$A$2:$C$15,3,FALSE)*'PV Scenarios'!S$5*Main!$B$9</f>
        <v>3.4200847209260923</v>
      </c>
      <c r="S3" s="4">
        <f>VLOOKUP($A3,'Node ratio'!$A$2:$C$15,3,FALSE)*'PV Scenarios'!T$5*Main!$B$9</f>
        <v>2.4288991356576983</v>
      </c>
      <c r="T3" s="4">
        <f>VLOOKUP($A3,'Node ratio'!$A$2:$C$15,3,FALSE)*'PV Scenarios'!U$5*Main!$B$9</f>
        <v>1.4514060603930123</v>
      </c>
      <c r="U3" s="4">
        <f>VLOOKUP($A3,'Node ratio'!$A$2:$C$15,3,FALSE)*'PV Scenarios'!V$5*Main!$B$9</f>
        <v>0.58497445515839974</v>
      </c>
      <c r="V3" s="4">
        <f>VLOOKUP($A3,'Node ratio'!$A$2:$C$15,3,FALSE)*'PV Scenarios'!W$5*Main!$B$9</f>
        <v>3.8034750010299073E-2</v>
      </c>
      <c r="W3" s="4">
        <f>VLOOKUP($A3,'Node ratio'!$A$2:$C$15,3,FALSE)*'PV Scenarios'!X$5*Main!$B$9</f>
        <v>3.8034750010299073E-2</v>
      </c>
      <c r="X3" s="4">
        <f>VLOOKUP($A3,'Node ratio'!$A$2:$C$15,3,FALSE)*'PV Scenarios'!Y$5*Main!$B$9</f>
        <v>3.8034750010299073E-2</v>
      </c>
      <c r="Y3" s="4">
        <f>VLOOKUP($A3,'Node ratio'!$A$2:$C$15,3,FALSE)*'PV Scenarios'!Z$5*Main!$B$9</f>
        <v>3.8034750010299073E-2</v>
      </c>
    </row>
    <row r="4" spans="1:25" x14ac:dyDescent="0.25">
      <c r="A4" s="5">
        <v>17</v>
      </c>
      <c r="B4" s="4">
        <f>VLOOKUP($A4,'Node ratio'!$A$2:$C$15,3,FALSE)*'PV Scenarios'!C$5*Main!$B$9</f>
        <v>9.2722128503267224E-3</v>
      </c>
      <c r="C4" s="4">
        <f>VLOOKUP($A4,'Node ratio'!$A$2:$C$15,3,FALSE)*'PV Scenarios'!D$5*Main!$B$9</f>
        <v>9.2722128503267224E-3</v>
      </c>
      <c r="D4" s="4">
        <f>VLOOKUP($A4,'Node ratio'!$A$2:$C$15,3,FALSE)*'PV Scenarios'!E$5*Main!$B$9</f>
        <v>9.2722128503267224E-3</v>
      </c>
      <c r="E4" s="4">
        <f>VLOOKUP($A4,'Node ratio'!$A$2:$C$15,3,FALSE)*'PV Scenarios'!F$5*Main!$B$9</f>
        <v>9.2722128503267224E-3</v>
      </c>
      <c r="F4" s="4">
        <f>VLOOKUP($A4,'Node ratio'!$A$2:$C$15,3,FALSE)*'PV Scenarios'!G$5*Main!$B$9</f>
        <v>9.2722128503267224E-3</v>
      </c>
      <c r="G4" s="4">
        <f>VLOOKUP($A4,'Node ratio'!$A$2:$C$15,3,FALSE)*'PV Scenarios'!H$5*Main!$B$9</f>
        <v>9.2722128503267224E-3</v>
      </c>
      <c r="H4" s="4">
        <f>VLOOKUP($A4,'Node ratio'!$A$2:$C$15,3,FALSE)*'PV Scenarios'!I$5*Main!$B$9</f>
        <v>0.12461854070839112</v>
      </c>
      <c r="I4" s="4">
        <f>VLOOKUP($A4,'Node ratio'!$A$2:$C$15,3,FALSE)*'PV Scenarios'!J$5*Main!$B$9</f>
        <v>0.33231610855570975</v>
      </c>
      <c r="J4" s="4">
        <f>VLOOKUP($A4,'Node ratio'!$A$2:$C$15,3,FALSE)*'PV Scenarios'!K$5*Main!$B$9</f>
        <v>0.56894298049604763</v>
      </c>
      <c r="K4" s="4">
        <f>VLOOKUP($A4,'Node ratio'!$A$2:$C$15,3,FALSE)*'PV Scenarios'!L$5*Main!$B$9</f>
        <v>0.81150406866059466</v>
      </c>
      <c r="L4" s="4">
        <f>VLOOKUP($A4,'Node ratio'!$A$2:$C$15,3,FALSE)*'PV Scenarios'!M$5*Main!$B$9</f>
        <v>1.0318118459843575</v>
      </c>
      <c r="M4" s="4">
        <f>VLOOKUP($A4,'Node ratio'!$A$2:$C$15,3,FALSE)*'PV Scenarios'!N$5*Main!$B$9</f>
        <v>1.2003806756032973</v>
      </c>
      <c r="N4" s="4">
        <f>VLOOKUP($A4,'Node ratio'!$A$2:$C$15,3,FALSE)*'PV Scenarios'!O$5*Main!$B$9</f>
        <v>1.2938445811345907</v>
      </c>
      <c r="O4" s="4">
        <f>VLOOKUP($A4,'Node ratio'!$A$2:$C$15,3,FALSE)*'PV Scenarios'!P$5*Main!$B$9</f>
        <v>1.2981097990457409</v>
      </c>
      <c r="P4" s="4">
        <f>VLOOKUP($A4,'Node ratio'!$A$2:$C$15,3,FALSE)*'PV Scenarios'!Q$5*Main!$B$9</f>
        <v>1.2128054408227353</v>
      </c>
      <c r="Q4" s="4">
        <f>VLOOKUP($A4,'Node ratio'!$A$2:$C$15,3,FALSE)*'PV Scenarios'!R$5*Main!$B$9</f>
        <v>1.050356271685011</v>
      </c>
      <c r="R4" s="4">
        <f>VLOOKUP($A4,'Node ratio'!$A$2:$C$15,3,FALSE)*'PV Scenarios'!S$5*Main!$B$9</f>
        <v>0.83375737950137885</v>
      </c>
      <c r="S4" s="4">
        <f>VLOOKUP($A4,'Node ratio'!$A$2:$C$15,3,FALSE)*'PV Scenarios'!T$5*Main!$B$9</f>
        <v>0.59212351262186436</v>
      </c>
      <c r="T4" s="4">
        <f>VLOOKUP($A4,'Node ratio'!$A$2:$C$15,3,FALSE)*'PV Scenarios'!U$5*Main!$B$9</f>
        <v>0.35382764236846764</v>
      </c>
      <c r="U4" s="4">
        <f>VLOOKUP($A4,'Node ratio'!$A$2:$C$15,3,FALSE)*'PV Scenarios'!V$5*Main!$B$9</f>
        <v>0.14260663363802498</v>
      </c>
      <c r="V4" s="4">
        <f>VLOOKUP($A4,'Node ratio'!$A$2:$C$15,3,FALSE)*'PV Scenarios'!W$5*Main!$B$9</f>
        <v>9.2722128503267224E-3</v>
      </c>
      <c r="W4" s="4">
        <f>VLOOKUP($A4,'Node ratio'!$A$2:$C$15,3,FALSE)*'PV Scenarios'!X$5*Main!$B$9</f>
        <v>9.2722128503267224E-3</v>
      </c>
      <c r="X4" s="4">
        <f>VLOOKUP($A4,'Node ratio'!$A$2:$C$15,3,FALSE)*'PV Scenarios'!Y$5*Main!$B$9</f>
        <v>9.2722128503267224E-3</v>
      </c>
      <c r="Y4" s="4">
        <f>VLOOKUP($A4,'Node ratio'!$A$2:$C$15,3,FALSE)*'PV Scenarios'!Z$5*Main!$B$9</f>
        <v>9.2722128503267224E-3</v>
      </c>
    </row>
    <row r="5" spans="1:25" x14ac:dyDescent="0.25">
      <c r="A5" s="5">
        <v>26</v>
      </c>
      <c r="B5" s="4">
        <f>VLOOKUP($A5,'Node ratio'!$A$2:$C$15,3,FALSE)*'PV Scenarios'!C$5*Main!$B$9</f>
        <v>2.0348305958109932E-2</v>
      </c>
      <c r="C5" s="4">
        <f>VLOOKUP($A5,'Node ratio'!$A$2:$C$15,3,FALSE)*'PV Scenarios'!D$5*Main!$B$9</f>
        <v>2.0348305958109932E-2</v>
      </c>
      <c r="D5" s="4">
        <f>VLOOKUP($A5,'Node ratio'!$A$2:$C$15,3,FALSE)*'PV Scenarios'!E$5*Main!$B$9</f>
        <v>2.0348305958109932E-2</v>
      </c>
      <c r="E5" s="4">
        <f>VLOOKUP($A5,'Node ratio'!$A$2:$C$15,3,FALSE)*'PV Scenarios'!F$5*Main!$B$9</f>
        <v>2.0348305958109932E-2</v>
      </c>
      <c r="F5" s="4">
        <f>VLOOKUP($A5,'Node ratio'!$A$2:$C$15,3,FALSE)*'PV Scenarios'!G$5*Main!$B$9</f>
        <v>2.0348305958109932E-2</v>
      </c>
      <c r="G5" s="4">
        <f>VLOOKUP($A5,'Node ratio'!$A$2:$C$15,3,FALSE)*'PV Scenarios'!H$5*Main!$B$9</f>
        <v>2.0348305958109932E-2</v>
      </c>
      <c r="H5" s="4">
        <f>VLOOKUP($A5,'Node ratio'!$A$2:$C$15,3,FALSE)*'PV Scenarios'!I$5*Main!$B$9</f>
        <v>0.27348123207699748</v>
      </c>
      <c r="I5" s="4">
        <f>VLOOKUP($A5,'Node ratio'!$A$2:$C$15,3,FALSE)*'PV Scenarios'!J$5*Main!$B$9</f>
        <v>0.72928328553866006</v>
      </c>
      <c r="J5" s="4">
        <f>VLOOKUP($A5,'Node ratio'!$A$2:$C$15,3,FALSE)*'PV Scenarios'!K$5*Main!$B$9</f>
        <v>1.2485720535896254</v>
      </c>
      <c r="K5" s="4">
        <f>VLOOKUP($A5,'Node ratio'!$A$2:$C$15,3,FALSE)*'PV Scenarios'!L$5*Main!$B$9</f>
        <v>1.7808837374537811</v>
      </c>
      <c r="L5" s="4">
        <f>VLOOKUP($A5,'Node ratio'!$A$2:$C$15,3,FALSE)*'PV Scenarios'!M$5*Main!$B$9</f>
        <v>2.2643594870184733</v>
      </c>
      <c r="M5" s="4">
        <f>VLOOKUP($A5,'Node ratio'!$A$2:$C$15,3,FALSE)*'PV Scenarios'!N$5*Main!$B$9</f>
        <v>2.6342916893369117</v>
      </c>
      <c r="N5" s="4">
        <f>VLOOKUP($A5,'Node ratio'!$A$2:$C$15,3,FALSE)*'PV Scenarios'!O$5*Main!$B$9</f>
        <v>2.8394026133946602</v>
      </c>
      <c r="O5" s="4">
        <f>VLOOKUP($A5,'Node ratio'!$A$2:$C$15,3,FALSE)*'PV Scenarios'!P$5*Main!$B$9</f>
        <v>2.8487628341353903</v>
      </c>
      <c r="P5" s="4">
        <f>VLOOKUP($A5,'Node ratio'!$A$2:$C$15,3,FALSE)*'PV Scenarios'!Q$5*Main!$B$9</f>
        <v>2.6615584193207793</v>
      </c>
      <c r="Q5" s="4">
        <f>VLOOKUP($A5,'Node ratio'!$A$2:$C$15,3,FALSE)*'PV Scenarios'!R$5*Main!$B$9</f>
        <v>2.3050560989346929</v>
      </c>
      <c r="R5" s="4">
        <f>VLOOKUP($A5,'Node ratio'!$A$2:$C$15,3,FALSE)*'PV Scenarios'!S$5*Main!$B$9</f>
        <v>1.8297196717532449</v>
      </c>
      <c r="S5" s="4">
        <f>VLOOKUP($A5,'Node ratio'!$A$2:$C$15,3,FALSE)*'PV Scenarios'!T$5*Main!$B$9</f>
        <v>1.2994428184849001</v>
      </c>
      <c r="T5" s="4">
        <f>VLOOKUP($A5,'Node ratio'!$A$2:$C$15,3,FALSE)*'PV Scenarios'!U$5*Main!$B$9</f>
        <v>0.77649135536147496</v>
      </c>
      <c r="U5" s="4">
        <f>VLOOKUP($A5,'Node ratio'!$A$2:$C$15,3,FALSE)*'PV Scenarios'!V$5*Main!$B$9</f>
        <v>0.31295694563573079</v>
      </c>
      <c r="V5" s="4">
        <f>VLOOKUP($A5,'Node ratio'!$A$2:$C$15,3,FALSE)*'PV Scenarios'!W$5*Main!$B$9</f>
        <v>2.0348305958109932E-2</v>
      </c>
      <c r="W5" s="4">
        <f>VLOOKUP($A5,'Node ratio'!$A$2:$C$15,3,FALSE)*'PV Scenarios'!X$5*Main!$B$9</f>
        <v>2.0348305958109932E-2</v>
      </c>
      <c r="X5" s="4">
        <f>VLOOKUP($A5,'Node ratio'!$A$2:$C$15,3,FALSE)*'PV Scenarios'!Y$5*Main!$B$9</f>
        <v>2.0348305958109932E-2</v>
      </c>
      <c r="Y5" s="4">
        <f>VLOOKUP($A5,'Node ratio'!$A$2:$C$15,3,FALSE)*'PV Scenarios'!Z$5*Main!$B$9</f>
        <v>2.0348305958109932E-2</v>
      </c>
    </row>
    <row r="6" spans="1:25" x14ac:dyDescent="0.25">
      <c r="A6" s="5">
        <v>24</v>
      </c>
      <c r="B6" s="4">
        <f>VLOOKUP($A6,'Node ratio'!$A$2:$C$15,3,FALSE)*'PV Scenarios'!C$5*Main!$B$9</f>
        <v>3.1288000576226049E-2</v>
      </c>
      <c r="C6" s="4">
        <f>VLOOKUP($A6,'Node ratio'!$A$2:$C$15,3,FALSE)*'PV Scenarios'!D$5*Main!$B$9</f>
        <v>3.1288000576226049E-2</v>
      </c>
      <c r="D6" s="4">
        <f>VLOOKUP($A6,'Node ratio'!$A$2:$C$15,3,FALSE)*'PV Scenarios'!E$5*Main!$B$9</f>
        <v>3.1288000576226049E-2</v>
      </c>
      <c r="E6" s="4">
        <f>VLOOKUP($A6,'Node ratio'!$A$2:$C$15,3,FALSE)*'PV Scenarios'!F$5*Main!$B$9</f>
        <v>3.1288000576226049E-2</v>
      </c>
      <c r="F6" s="4">
        <f>VLOOKUP($A6,'Node ratio'!$A$2:$C$15,3,FALSE)*'PV Scenarios'!G$5*Main!$B$9</f>
        <v>3.1288000576226049E-2</v>
      </c>
      <c r="G6" s="4">
        <f>VLOOKUP($A6,'Node ratio'!$A$2:$C$15,3,FALSE)*'PV Scenarios'!H$5*Main!$B$9</f>
        <v>3.1288000576226049E-2</v>
      </c>
      <c r="H6" s="4">
        <f>VLOOKUP($A6,'Node ratio'!$A$2:$C$15,3,FALSE)*'PV Scenarios'!I$5*Main!$B$9</f>
        <v>0.42051072774447806</v>
      </c>
      <c r="I6" s="4">
        <f>VLOOKUP($A6,'Node ratio'!$A$2:$C$15,3,FALSE)*'PV Scenarios'!J$5*Main!$B$9</f>
        <v>1.1213619406519417</v>
      </c>
      <c r="J6" s="4">
        <f>VLOOKUP($A6,'Node ratio'!$A$2:$C$15,3,FALSE)*'PV Scenarios'!K$5*Main!$B$9</f>
        <v>1.9198317153572306</v>
      </c>
      <c r="K6" s="4">
        <f>VLOOKUP($A6,'Node ratio'!$A$2:$C$15,3,FALSE)*'PV Scenarios'!L$5*Main!$B$9</f>
        <v>2.738325810431304</v>
      </c>
      <c r="L6" s="4">
        <f>VLOOKUP($A6,'Node ratio'!$A$2:$C$15,3,FALSE)*'PV Scenarios'!M$5*Main!$B$9</f>
        <v>3.481728704122435</v>
      </c>
      <c r="M6" s="4">
        <f>VLOOKUP($A6,'Node ratio'!$A$2:$C$15,3,FALSE)*'PV Scenarios'!N$5*Main!$B$9</f>
        <v>4.0505445545982246</v>
      </c>
      <c r="N6" s="4">
        <f>VLOOKUP($A6,'Node ratio'!$A$2:$C$15,3,FALSE)*'PV Scenarios'!O$5*Main!$B$9</f>
        <v>4.3659276004065832</v>
      </c>
      <c r="O6" s="4">
        <f>VLOOKUP($A6,'Node ratio'!$A$2:$C$15,3,FALSE)*'PV Scenarios'!P$5*Main!$B$9</f>
        <v>4.3803200806716474</v>
      </c>
      <c r="P6" s="4">
        <f>VLOOKUP($A6,'Node ratio'!$A$2:$C$15,3,FALSE)*'PV Scenarios'!Q$5*Main!$B$9</f>
        <v>4.0924704753703676</v>
      </c>
      <c r="Q6" s="4">
        <f>VLOOKUP($A6,'Node ratio'!$A$2:$C$15,3,FALSE)*'PV Scenarios'!R$5*Main!$B$9</f>
        <v>3.5443047052748868</v>
      </c>
      <c r="R6" s="4">
        <f>VLOOKUP($A6,'Node ratio'!$A$2:$C$15,3,FALSE)*'PV Scenarios'!S$5*Main!$B$9</f>
        <v>2.8134170118142463</v>
      </c>
      <c r="S6" s="4">
        <f>VLOOKUP($A6,'Node ratio'!$A$2:$C$15,3,FALSE)*'PV Scenarios'!T$5*Main!$B$9</f>
        <v>1.9980517167977956</v>
      </c>
      <c r="T6" s="4">
        <f>VLOOKUP($A6,'Node ratio'!$A$2:$C$15,3,FALSE)*'PV Scenarios'!U$5*Main!$B$9</f>
        <v>1.1939501019887859</v>
      </c>
      <c r="U6" s="4">
        <f>VLOOKUP($A6,'Node ratio'!$A$2:$C$15,3,FALSE)*'PV Scenarios'!V$5*Main!$B$9</f>
        <v>0.48120944886235673</v>
      </c>
      <c r="V6" s="4">
        <f>VLOOKUP($A6,'Node ratio'!$A$2:$C$15,3,FALSE)*'PV Scenarios'!W$5*Main!$B$9</f>
        <v>3.1288000576226049E-2</v>
      </c>
      <c r="W6" s="4">
        <f>VLOOKUP($A6,'Node ratio'!$A$2:$C$15,3,FALSE)*'PV Scenarios'!X$5*Main!$B$9</f>
        <v>3.1288000576226049E-2</v>
      </c>
      <c r="X6" s="4">
        <f>VLOOKUP($A6,'Node ratio'!$A$2:$C$15,3,FALSE)*'PV Scenarios'!Y$5*Main!$B$9</f>
        <v>3.1288000576226049E-2</v>
      </c>
      <c r="Y6" s="4">
        <f>VLOOKUP($A6,'Node ratio'!$A$2:$C$15,3,FALSE)*'PV Scenarios'!Z$5*Main!$B$9</f>
        <v>3.1288000576226049E-2</v>
      </c>
    </row>
    <row r="7" spans="1:25" x14ac:dyDescent="0.25">
      <c r="A7" s="5">
        <v>28</v>
      </c>
      <c r="B7" s="4">
        <f>VLOOKUP($A7,'Node ratio'!$A$2:$C$15,3,FALSE)*'PV Scenarios'!C$5*Main!$B$9</f>
        <v>1.8946564063848165E-2</v>
      </c>
      <c r="C7" s="4">
        <f>VLOOKUP($A7,'Node ratio'!$A$2:$C$15,3,FALSE)*'PV Scenarios'!D$5*Main!$B$9</f>
        <v>1.8946564063848165E-2</v>
      </c>
      <c r="D7" s="4">
        <f>VLOOKUP($A7,'Node ratio'!$A$2:$C$15,3,FALSE)*'PV Scenarios'!E$5*Main!$B$9</f>
        <v>1.8946564063848165E-2</v>
      </c>
      <c r="E7" s="4">
        <f>VLOOKUP($A7,'Node ratio'!$A$2:$C$15,3,FALSE)*'PV Scenarios'!F$5*Main!$B$9</f>
        <v>1.8946564063848165E-2</v>
      </c>
      <c r="F7" s="4">
        <f>VLOOKUP($A7,'Node ratio'!$A$2:$C$15,3,FALSE)*'PV Scenarios'!G$5*Main!$B$9</f>
        <v>1.8946564063848165E-2</v>
      </c>
      <c r="G7" s="4">
        <f>VLOOKUP($A7,'Node ratio'!$A$2:$C$15,3,FALSE)*'PV Scenarios'!H$5*Main!$B$9</f>
        <v>1.8946564063848165E-2</v>
      </c>
      <c r="H7" s="4">
        <f>VLOOKUP($A7,'Node ratio'!$A$2:$C$15,3,FALSE)*'PV Scenarios'!I$5*Main!$B$9</f>
        <v>0.25464182101811927</v>
      </c>
      <c r="I7" s="4">
        <f>VLOOKUP($A7,'Node ratio'!$A$2:$C$15,3,FALSE)*'PV Scenarios'!J$5*Main!$B$9</f>
        <v>0.67904485604831832</v>
      </c>
      <c r="J7" s="4">
        <f>VLOOKUP($A7,'Node ratio'!$A$2:$C$15,3,FALSE)*'PV Scenarios'!K$5*Main!$B$9</f>
        <v>1.1625611709577235</v>
      </c>
      <c r="K7" s="4">
        <f>VLOOKUP($A7,'Node ratio'!$A$2:$C$15,3,FALSE)*'PV Scenarios'!L$5*Main!$B$9</f>
        <v>1.6582032868679912</v>
      </c>
      <c r="L7" s="4">
        <f>VLOOKUP($A7,'Node ratio'!$A$2:$C$15,3,FALSE)*'PV Scenarios'!M$5*Main!$B$9</f>
        <v>2.1083736490250238</v>
      </c>
      <c r="M7" s="4">
        <f>VLOOKUP($A7,'Node ratio'!$A$2:$C$15,3,FALSE)*'PV Scenarios'!N$5*Main!$B$9</f>
        <v>2.4528221837057833</v>
      </c>
      <c r="N7" s="4">
        <f>VLOOKUP($A7,'Node ratio'!$A$2:$C$15,3,FALSE)*'PV Scenarios'!O$5*Main!$B$9</f>
        <v>2.6438035494693728</v>
      </c>
      <c r="O7" s="4">
        <f>VLOOKUP($A7,'Node ratio'!$A$2:$C$15,3,FALSE)*'PV Scenarios'!P$5*Main!$B$9</f>
        <v>2.6525189689387427</v>
      </c>
      <c r="P7" s="4">
        <f>VLOOKUP($A7,'Node ratio'!$A$2:$C$15,3,FALSE)*'PV Scenarios'!Q$5*Main!$B$9</f>
        <v>2.4782105795513396</v>
      </c>
      <c r="Q7" s="4">
        <f>VLOOKUP($A7,'Node ratio'!$A$2:$C$15,3,FALSE)*'PV Scenarios'!R$5*Main!$B$9</f>
        <v>2.1462667771527197</v>
      </c>
      <c r="R7" s="4">
        <f>VLOOKUP($A7,'Node ratio'!$A$2:$C$15,3,FALSE)*'PV Scenarios'!S$5*Main!$B$9</f>
        <v>1.7036750406212269</v>
      </c>
      <c r="S7" s="4">
        <f>VLOOKUP($A7,'Node ratio'!$A$2:$C$15,3,FALSE)*'PV Scenarios'!T$5*Main!$B$9</f>
        <v>1.2099275811173436</v>
      </c>
      <c r="T7" s="4">
        <f>VLOOKUP($A7,'Node ratio'!$A$2:$C$15,3,FALSE)*'PV Scenarios'!U$5*Main!$B$9</f>
        <v>0.72300088467644574</v>
      </c>
      <c r="U7" s="4">
        <f>VLOOKUP($A7,'Node ratio'!$A$2:$C$15,3,FALSE)*'PV Scenarios'!V$5*Main!$B$9</f>
        <v>0.29139815530198476</v>
      </c>
      <c r="V7" s="4">
        <f>VLOOKUP($A7,'Node ratio'!$A$2:$C$15,3,FALSE)*'PV Scenarios'!W$5*Main!$B$9</f>
        <v>1.8946564063848165E-2</v>
      </c>
      <c r="W7" s="4">
        <f>VLOOKUP($A7,'Node ratio'!$A$2:$C$15,3,FALSE)*'PV Scenarios'!X$5*Main!$B$9</f>
        <v>1.8946564063848165E-2</v>
      </c>
      <c r="X7" s="4">
        <f>VLOOKUP($A7,'Node ratio'!$A$2:$C$15,3,FALSE)*'PV Scenarios'!Y$5*Main!$B$9</f>
        <v>1.8946564063848165E-2</v>
      </c>
      <c r="Y7" s="4">
        <f>VLOOKUP($A7,'Node ratio'!$A$2:$C$15,3,FALSE)*'PV Scenarios'!Z$5*Main!$B$9</f>
        <v>1.8946564063848165E-2</v>
      </c>
    </row>
    <row r="8" spans="1:25" x14ac:dyDescent="0.25">
      <c r="A8" s="5">
        <v>30</v>
      </c>
      <c r="B8" s="4">
        <f>VLOOKUP($A8,'Node ratio'!$A$2:$C$15,3,FALSE)*'PV Scenarios'!C$5*Main!$B$9</f>
        <v>8.3973293731907789E-3</v>
      </c>
      <c r="C8" s="4">
        <f>VLOOKUP($A8,'Node ratio'!$A$2:$C$15,3,FALSE)*'PV Scenarios'!D$5*Main!$B$9</f>
        <v>8.3973293731907789E-3</v>
      </c>
      <c r="D8" s="4">
        <f>VLOOKUP($A8,'Node ratio'!$A$2:$C$15,3,FALSE)*'PV Scenarios'!E$5*Main!$B$9</f>
        <v>8.3973293731907789E-3</v>
      </c>
      <c r="E8" s="4">
        <f>VLOOKUP($A8,'Node ratio'!$A$2:$C$15,3,FALSE)*'PV Scenarios'!F$5*Main!$B$9</f>
        <v>8.3973293731907789E-3</v>
      </c>
      <c r="F8" s="4">
        <f>VLOOKUP($A8,'Node ratio'!$A$2:$C$15,3,FALSE)*'PV Scenarios'!G$5*Main!$B$9</f>
        <v>8.3973293731907789E-3</v>
      </c>
      <c r="G8" s="4">
        <f>VLOOKUP($A8,'Node ratio'!$A$2:$C$15,3,FALSE)*'PV Scenarios'!H$5*Main!$B$9</f>
        <v>8.3973293731907789E-3</v>
      </c>
      <c r="H8" s="4">
        <f>VLOOKUP($A8,'Node ratio'!$A$2:$C$15,3,FALSE)*'PV Scenarios'!I$5*Main!$B$9</f>
        <v>0.11286010677568406</v>
      </c>
      <c r="I8" s="4">
        <f>VLOOKUP($A8,'Node ratio'!$A$2:$C$15,3,FALSE)*'PV Scenarios'!J$5*Main!$B$9</f>
        <v>0.30096028473515757</v>
      </c>
      <c r="J8" s="4">
        <f>VLOOKUP($A8,'Node ratio'!$A$2:$C$15,3,FALSE)*'PV Scenarios'!K$5*Main!$B$9</f>
        <v>0.51526013033898621</v>
      </c>
      <c r="K8" s="4">
        <f>VLOOKUP($A8,'Node ratio'!$A$2:$C$15,3,FALSE)*'PV Scenarios'!L$5*Main!$B$9</f>
        <v>0.73493426674165696</v>
      </c>
      <c r="L8" s="4">
        <f>VLOOKUP($A8,'Node ratio'!$A$2:$C$15,3,FALSE)*'PV Scenarios'!M$5*Main!$B$9</f>
        <v>0.93445481264866981</v>
      </c>
      <c r="M8" s="4">
        <f>VLOOKUP($A8,'Node ratio'!$A$2:$C$15,3,FALSE)*'PV Scenarios'!N$5*Main!$B$9</f>
        <v>1.0871182606532781</v>
      </c>
      <c r="N8" s="4">
        <f>VLOOKUP($A8,'Node ratio'!$A$2:$C$15,3,FALSE)*'PV Scenarios'!O$5*Main!$B$9</f>
        <v>1.1717633407350414</v>
      </c>
      <c r="O8" s="4">
        <f>VLOOKUP($A8,'Node ratio'!$A$2:$C$15,3,FALSE)*'PV Scenarios'!P$5*Main!$B$9</f>
        <v>1.1756261122467089</v>
      </c>
      <c r="P8" s="4">
        <f>VLOOKUP($A8,'Node ratio'!$A$2:$C$15,3,FALSE)*'PV Scenarios'!Q$5*Main!$B$9</f>
        <v>1.0983706820133539</v>
      </c>
      <c r="Q8" s="4">
        <f>VLOOKUP($A8,'Node ratio'!$A$2:$C$15,3,FALSE)*'PV Scenarios'!R$5*Main!$B$9</f>
        <v>0.95124947139505145</v>
      </c>
      <c r="R8" s="4">
        <f>VLOOKUP($A8,'Node ratio'!$A$2:$C$15,3,FALSE)*'PV Scenarios'!S$5*Main!$B$9</f>
        <v>0.75508785723731475</v>
      </c>
      <c r="S8" s="4">
        <f>VLOOKUP($A8,'Node ratio'!$A$2:$C$15,3,FALSE)*'PV Scenarios'!T$5*Main!$B$9</f>
        <v>0.5362534537719631</v>
      </c>
      <c r="T8" s="4">
        <f>VLOOKUP($A8,'Node ratio'!$A$2:$C$15,3,FALSE)*'PV Scenarios'!U$5*Main!$B$9</f>
        <v>0.32044208888096004</v>
      </c>
      <c r="U8" s="4">
        <f>VLOOKUP($A8,'Node ratio'!$A$2:$C$15,3,FALSE)*'PV Scenarios'!V$5*Main!$B$9</f>
        <v>0.12915092575967421</v>
      </c>
      <c r="V8" s="4">
        <f>VLOOKUP($A8,'Node ratio'!$A$2:$C$15,3,FALSE)*'PV Scenarios'!W$5*Main!$B$9</f>
        <v>8.3973293731907789E-3</v>
      </c>
      <c r="W8" s="4">
        <f>VLOOKUP($A8,'Node ratio'!$A$2:$C$15,3,FALSE)*'PV Scenarios'!X$5*Main!$B$9</f>
        <v>8.3973293731907789E-3</v>
      </c>
      <c r="X8" s="4">
        <f>VLOOKUP($A8,'Node ratio'!$A$2:$C$15,3,FALSE)*'PV Scenarios'!Y$5*Main!$B$9</f>
        <v>8.3973293731907789E-3</v>
      </c>
      <c r="Y8" s="4">
        <f>VLOOKUP($A8,'Node ratio'!$A$2:$C$15,3,FALSE)*'PV Scenarios'!Z$5*Main!$B$9</f>
        <v>8.3973293731907789E-3</v>
      </c>
    </row>
    <row r="9" spans="1:25" x14ac:dyDescent="0.25">
      <c r="A9" s="5">
        <v>14</v>
      </c>
      <c r="B9" s="4">
        <f>VLOOKUP($A9,'Node ratio'!$A$2:$C$15,3,FALSE)*'PV Scenarios'!C$5*Main!$B$9</f>
        <v>5.415784069439834E-3</v>
      </c>
      <c r="C9" s="4">
        <f>VLOOKUP($A9,'Node ratio'!$A$2:$C$15,3,FALSE)*'PV Scenarios'!D$5*Main!$B$9</f>
        <v>5.415784069439834E-3</v>
      </c>
      <c r="D9" s="4">
        <f>VLOOKUP($A9,'Node ratio'!$A$2:$C$15,3,FALSE)*'PV Scenarios'!E$5*Main!$B$9</f>
        <v>5.415784069439834E-3</v>
      </c>
      <c r="E9" s="4">
        <f>VLOOKUP($A9,'Node ratio'!$A$2:$C$15,3,FALSE)*'PV Scenarios'!F$5*Main!$B$9</f>
        <v>5.415784069439834E-3</v>
      </c>
      <c r="F9" s="4">
        <f>VLOOKUP($A9,'Node ratio'!$A$2:$C$15,3,FALSE)*'PV Scenarios'!G$5*Main!$B$9</f>
        <v>5.415784069439834E-3</v>
      </c>
      <c r="G9" s="4">
        <f>VLOOKUP($A9,'Node ratio'!$A$2:$C$15,3,FALSE)*'PV Scenarios'!H$5*Main!$B$9</f>
        <v>5.415784069439834E-3</v>
      </c>
      <c r="H9" s="4">
        <f>VLOOKUP($A9,'Node ratio'!$A$2:$C$15,3,FALSE)*'PV Scenarios'!I$5*Main!$B$9</f>
        <v>7.2788137893271362E-2</v>
      </c>
      <c r="I9" s="4">
        <f>VLOOKUP($A9,'Node ratio'!$A$2:$C$15,3,FALSE)*'PV Scenarios'!J$5*Main!$B$9</f>
        <v>0.19410170104872368</v>
      </c>
      <c r="J9" s="4">
        <f>VLOOKUP($A9,'Node ratio'!$A$2:$C$15,3,FALSE)*'PV Scenarios'!K$5*Main!$B$9</f>
        <v>0.33231251050082822</v>
      </c>
      <c r="K9" s="4">
        <f>VLOOKUP($A9,'Node ratio'!$A$2:$C$15,3,FALSE)*'PV Scenarios'!L$5*Main!$B$9</f>
        <v>0.47398942175737424</v>
      </c>
      <c r="L9" s="4">
        <f>VLOOKUP($A9,'Node ratio'!$A$2:$C$15,3,FALSE)*'PV Scenarios'!M$5*Main!$B$9</f>
        <v>0.60266845124726476</v>
      </c>
      <c r="M9" s="4">
        <f>VLOOKUP($A9,'Node ratio'!$A$2:$C$15,3,FALSE)*'PV Scenarios'!N$5*Main!$B$9</f>
        <v>0.7011274056296809</v>
      </c>
      <c r="N9" s="4">
        <f>VLOOKUP($A9,'Node ratio'!$A$2:$C$15,3,FALSE)*'PV Scenarios'!O$5*Main!$B$9</f>
        <v>0.75571850904963445</v>
      </c>
      <c r="O9" s="4">
        <f>VLOOKUP($A9,'Node ratio'!$A$2:$C$15,3,FALSE)*'PV Scenarios'!P$5*Main!$B$9</f>
        <v>0.75820976972157672</v>
      </c>
      <c r="P9" s="4">
        <f>VLOOKUP($A9,'Node ratio'!$A$2:$C$15,3,FALSE)*'PV Scenarios'!Q$5*Main!$B$9</f>
        <v>0.70838455628273034</v>
      </c>
      <c r="Q9" s="4">
        <f>VLOOKUP($A9,'Node ratio'!$A$2:$C$15,3,FALSE)*'PV Scenarios'!R$5*Main!$B$9</f>
        <v>0.6135000193861444</v>
      </c>
      <c r="R9" s="4">
        <f>VLOOKUP($A9,'Node ratio'!$A$2:$C$15,3,FALSE)*'PV Scenarios'!S$5*Main!$B$9</f>
        <v>0.48698730352402986</v>
      </c>
      <c r="S9" s="4">
        <f>VLOOKUP($A9,'Node ratio'!$A$2:$C$15,3,FALSE)*'PV Scenarios'!T$5*Main!$B$9</f>
        <v>0.3458519706744278</v>
      </c>
      <c r="T9" s="4">
        <f>VLOOKUP($A9,'Node ratio'!$A$2:$C$15,3,FALSE)*'PV Scenarios'!U$5*Main!$B$9</f>
        <v>0.20666632008982402</v>
      </c>
      <c r="U9" s="4">
        <f>VLOOKUP($A9,'Node ratio'!$A$2:$C$15,3,FALSE)*'PV Scenarios'!V$5*Main!$B$9</f>
        <v>8.3294758987984663E-2</v>
      </c>
      <c r="V9" s="4">
        <f>VLOOKUP($A9,'Node ratio'!$A$2:$C$15,3,FALSE)*'PV Scenarios'!W$5*Main!$B$9</f>
        <v>5.415784069439834E-3</v>
      </c>
      <c r="W9" s="4">
        <f>VLOOKUP($A9,'Node ratio'!$A$2:$C$15,3,FALSE)*'PV Scenarios'!X$5*Main!$B$9</f>
        <v>5.415784069439834E-3</v>
      </c>
      <c r="X9" s="4">
        <f>VLOOKUP($A9,'Node ratio'!$A$2:$C$15,3,FALSE)*'PV Scenarios'!Y$5*Main!$B$9</f>
        <v>5.415784069439834E-3</v>
      </c>
      <c r="Y9" s="4">
        <f>VLOOKUP($A9,'Node ratio'!$A$2:$C$15,3,FALSE)*'PV Scenarios'!Z$5*Main!$B$9</f>
        <v>5.415784069439834E-3</v>
      </c>
    </row>
    <row r="10" spans="1:25" x14ac:dyDescent="0.25">
      <c r="A10" s="5">
        <v>20</v>
      </c>
      <c r="B10" s="4">
        <f>VLOOKUP($A10,'Node ratio'!$A$2:$C$15,3,FALSE)*'PV Scenarios'!C$5*Main!$B$9</f>
        <v>2.0496367500439155E-3</v>
      </c>
      <c r="C10" s="4">
        <f>VLOOKUP($A10,'Node ratio'!$A$2:$C$15,3,FALSE)*'PV Scenarios'!D$5*Main!$B$9</f>
        <v>2.0496367500439155E-3</v>
      </c>
      <c r="D10" s="4">
        <f>VLOOKUP($A10,'Node ratio'!$A$2:$C$15,3,FALSE)*'PV Scenarios'!E$5*Main!$B$9</f>
        <v>2.0496367500439155E-3</v>
      </c>
      <c r="E10" s="4">
        <f>VLOOKUP($A10,'Node ratio'!$A$2:$C$15,3,FALSE)*'PV Scenarios'!F$5*Main!$B$9</f>
        <v>2.0496367500439155E-3</v>
      </c>
      <c r="F10" s="4">
        <f>VLOOKUP($A10,'Node ratio'!$A$2:$C$15,3,FALSE)*'PV Scenarios'!G$5*Main!$B$9</f>
        <v>2.0496367500439155E-3</v>
      </c>
      <c r="G10" s="4">
        <f>VLOOKUP($A10,'Node ratio'!$A$2:$C$15,3,FALSE)*'PV Scenarios'!H$5*Main!$B$9</f>
        <v>2.0496367500439155E-3</v>
      </c>
      <c r="H10" s="4">
        <f>VLOOKUP($A10,'Node ratio'!$A$2:$C$15,3,FALSE)*'PV Scenarios'!I$5*Main!$B$9</f>
        <v>2.7547117920590218E-2</v>
      </c>
      <c r="I10" s="4">
        <f>VLOOKUP($A10,'Node ratio'!$A$2:$C$15,3,FALSE)*'PV Scenarios'!J$5*Main!$B$9</f>
        <v>7.3458981121573938E-2</v>
      </c>
      <c r="J10" s="4">
        <f>VLOOKUP($A10,'Node ratio'!$A$2:$C$15,3,FALSE)*'PV Scenarios'!K$5*Main!$B$9</f>
        <v>0.12576571098269465</v>
      </c>
      <c r="K10" s="4">
        <f>VLOOKUP($A10,'Node ratio'!$A$2:$C$15,3,FALSE)*'PV Scenarios'!L$5*Main!$B$9</f>
        <v>0.17938420836384347</v>
      </c>
      <c r="L10" s="4">
        <f>VLOOKUP($A10,'Node ratio'!$A$2:$C$15,3,FALSE)*'PV Scenarios'!M$5*Main!$B$9</f>
        <v>0.2280835775448869</v>
      </c>
      <c r="M10" s="4">
        <f>VLOOKUP($A10,'Node ratio'!$A$2:$C$15,3,FALSE)*'PV Scenarios'!N$5*Main!$B$9</f>
        <v>0.26534597366068524</v>
      </c>
      <c r="N10" s="4">
        <f>VLOOKUP($A10,'Node ratio'!$A$2:$C$15,3,FALSE)*'PV Scenarios'!O$5*Main!$B$9</f>
        <v>0.28600631210112792</v>
      </c>
      <c r="O10" s="4">
        <f>VLOOKUP($A10,'Node ratio'!$A$2:$C$15,3,FALSE)*'PV Scenarios'!P$5*Main!$B$9</f>
        <v>0.28694914500614815</v>
      </c>
      <c r="P10" s="4">
        <f>VLOOKUP($A10,'Node ratio'!$A$2:$C$15,3,FALSE)*'PV Scenarios'!Q$5*Main!$B$9</f>
        <v>0.26809248690574417</v>
      </c>
      <c r="Q10" s="4">
        <f>VLOOKUP($A10,'Node ratio'!$A$2:$C$15,3,FALSE)*'PV Scenarios'!R$5*Main!$B$9</f>
        <v>0.23218285104497474</v>
      </c>
      <c r="R10" s="4">
        <f>VLOOKUP($A10,'Node ratio'!$A$2:$C$15,3,FALSE)*'PV Scenarios'!S$5*Main!$B$9</f>
        <v>0.18430333656394887</v>
      </c>
      <c r="S10" s="4">
        <f>VLOOKUP($A10,'Node ratio'!$A$2:$C$15,3,FALSE)*'PV Scenarios'!T$5*Main!$B$9</f>
        <v>0.13088980285780441</v>
      </c>
      <c r="T10" s="4">
        <f>VLOOKUP($A10,'Node ratio'!$A$2:$C$15,3,FALSE)*'PV Scenarios'!U$5*Main!$B$9</f>
        <v>7.8214138381675791E-2</v>
      </c>
      <c r="U10" s="4">
        <f>VLOOKUP($A10,'Node ratio'!$A$2:$C$15,3,FALSE)*'PV Scenarios'!V$5*Main!$B$9</f>
        <v>3.1523413215675422E-2</v>
      </c>
      <c r="V10" s="4">
        <f>VLOOKUP($A10,'Node ratio'!$A$2:$C$15,3,FALSE)*'PV Scenarios'!W$5*Main!$B$9</f>
        <v>2.0496367500439155E-3</v>
      </c>
      <c r="W10" s="4">
        <f>VLOOKUP($A10,'Node ratio'!$A$2:$C$15,3,FALSE)*'PV Scenarios'!X$5*Main!$B$9</f>
        <v>2.0496367500439155E-3</v>
      </c>
      <c r="X10" s="4">
        <f>VLOOKUP($A10,'Node ratio'!$A$2:$C$15,3,FALSE)*'PV Scenarios'!Y$5*Main!$B$9</f>
        <v>2.0496367500439155E-3</v>
      </c>
      <c r="Y10" s="4">
        <f>VLOOKUP($A10,'Node ratio'!$A$2:$C$15,3,FALSE)*'PV Scenarios'!Z$5*Main!$B$9</f>
        <v>2.0496367500439155E-3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4.5641700012358885E-2</v>
      </c>
      <c r="C3" s="4">
        <f>VLOOKUP($A3,'Node ratio'!$A$2:$C$15,3,FALSE)*'PV Scenarios'!D$6*Main!$B$9</f>
        <v>4.5641700012358885E-2</v>
      </c>
      <c r="D3" s="4">
        <f>VLOOKUP($A3,'Node ratio'!$A$2:$C$15,3,FALSE)*'PV Scenarios'!E$6*Main!$B$9</f>
        <v>4.5641700012358885E-2</v>
      </c>
      <c r="E3" s="4">
        <f>VLOOKUP($A3,'Node ratio'!$A$2:$C$15,3,FALSE)*'PV Scenarios'!F$6*Main!$B$9</f>
        <v>4.5641700012358885E-2</v>
      </c>
      <c r="F3" s="4">
        <f>VLOOKUP($A3,'Node ratio'!$A$2:$C$15,3,FALSE)*'PV Scenarios'!G$6*Main!$B$9</f>
        <v>4.5641700012358885E-2</v>
      </c>
      <c r="G3" s="4">
        <f>VLOOKUP($A3,'Node ratio'!$A$2:$C$15,3,FALSE)*'PV Scenarios'!H$6*Main!$B$9</f>
        <v>4.5641700012358885E-2</v>
      </c>
      <c r="H3" s="4">
        <f>VLOOKUP($A3,'Node ratio'!$A$2:$C$15,3,FALSE)*'PV Scenarios'!I$6*Main!$B$9</f>
        <v>0.61342444816610331</v>
      </c>
      <c r="I3" s="4">
        <f>VLOOKUP($A3,'Node ratio'!$A$2:$C$15,3,FALSE)*'PV Scenarios'!J$6*Main!$B$9</f>
        <v>1.6357985284429426</v>
      </c>
      <c r="J3" s="4">
        <f>VLOOKUP($A3,'Node ratio'!$A$2:$C$15,3,FALSE)*'PV Scenarios'!K$6*Main!$B$9</f>
        <v>2.8005747127583409</v>
      </c>
      <c r="K3" s="4">
        <f>VLOOKUP($A3,'Node ratio'!$A$2:$C$15,3,FALSE)*'PV Scenarios'!L$6*Main!$B$9</f>
        <v>3.9945615850816489</v>
      </c>
      <c r="L3" s="4">
        <f>VLOOKUP($A3,'Node ratio'!$A$2:$C$15,3,FALSE)*'PV Scenarios'!M$6*Main!$B$9</f>
        <v>5.0790083773752963</v>
      </c>
      <c r="M3" s="4">
        <f>VLOOKUP($A3,'Node ratio'!$A$2:$C$15,3,FALSE)*'PV Scenarios'!N$6*Main!$B$9</f>
        <v>5.9087744835999816</v>
      </c>
      <c r="N3" s="4">
        <f>VLOOKUP($A3,'Node ratio'!$A$2:$C$15,3,FALSE)*'PV Scenarios'!O$6*Main!$B$9</f>
        <v>6.3688428197245583</v>
      </c>
      <c r="O3" s="4">
        <f>VLOOKUP($A3,'Node ratio'!$A$2:$C$15,3,FALSE)*'PV Scenarios'!P$6*Main!$B$9</f>
        <v>6.3898380017302436</v>
      </c>
      <c r="P3" s="4">
        <f>VLOOKUP($A3,'Node ratio'!$A$2:$C$15,3,FALSE)*'PV Scenarios'!Q$6*Main!$B$9</f>
        <v>5.9699343616165423</v>
      </c>
      <c r="Q3" s="4">
        <f>VLOOKUP($A3,'Node ratio'!$A$2:$C$15,3,FALSE)*'PV Scenarios'!R$6*Main!$B$9</f>
        <v>5.1702917774000143</v>
      </c>
      <c r="R3" s="4">
        <f>VLOOKUP($A3,'Node ratio'!$A$2:$C$15,3,FALSE)*'PV Scenarios'!S$6*Main!$B$9</f>
        <v>4.1041016651113109</v>
      </c>
      <c r="S3" s="4">
        <f>VLOOKUP($A3,'Node ratio'!$A$2:$C$15,3,FALSE)*'PV Scenarios'!T$6*Main!$B$9</f>
        <v>2.914678962789238</v>
      </c>
      <c r="T3" s="4">
        <f>VLOOKUP($A3,'Node ratio'!$A$2:$C$15,3,FALSE)*'PV Scenarios'!U$6*Main!$B$9</f>
        <v>1.7416872724716146</v>
      </c>
      <c r="U3" s="4">
        <f>VLOOKUP($A3,'Node ratio'!$A$2:$C$15,3,FALSE)*'PV Scenarios'!V$6*Main!$B$9</f>
        <v>0.70196934619007978</v>
      </c>
      <c r="V3" s="4">
        <f>VLOOKUP($A3,'Node ratio'!$A$2:$C$15,3,FALSE)*'PV Scenarios'!W$6*Main!$B$9</f>
        <v>4.5641700012358885E-2</v>
      </c>
      <c r="W3" s="4">
        <f>VLOOKUP($A3,'Node ratio'!$A$2:$C$15,3,FALSE)*'PV Scenarios'!X$6*Main!$B$9</f>
        <v>4.5641700012358885E-2</v>
      </c>
      <c r="X3" s="4">
        <f>VLOOKUP($A3,'Node ratio'!$A$2:$C$15,3,FALSE)*'PV Scenarios'!Y$6*Main!$B$9</f>
        <v>4.5641700012358885E-2</v>
      </c>
      <c r="Y3" s="4">
        <f>VLOOKUP($A3,'Node ratio'!$A$2:$C$15,3,FALSE)*'PV Scenarios'!Z$6*Main!$B$9</f>
        <v>4.5641700012358885E-2</v>
      </c>
    </row>
    <row r="4" spans="1:25" x14ac:dyDescent="0.25">
      <c r="A4" s="5">
        <v>17</v>
      </c>
      <c r="B4" s="4">
        <f>VLOOKUP($A4,'Node ratio'!$A$2:$C$15,3,FALSE)*'PV Scenarios'!C$6*Main!$B$9</f>
        <v>1.1126655420392066E-2</v>
      </c>
      <c r="C4" s="4">
        <f>VLOOKUP($A4,'Node ratio'!$A$2:$C$15,3,FALSE)*'PV Scenarios'!D$6*Main!$B$9</f>
        <v>1.1126655420392066E-2</v>
      </c>
      <c r="D4" s="4">
        <f>VLOOKUP($A4,'Node ratio'!$A$2:$C$15,3,FALSE)*'PV Scenarios'!E$6*Main!$B$9</f>
        <v>1.1126655420392066E-2</v>
      </c>
      <c r="E4" s="4">
        <f>VLOOKUP($A4,'Node ratio'!$A$2:$C$15,3,FALSE)*'PV Scenarios'!F$6*Main!$B$9</f>
        <v>1.1126655420392066E-2</v>
      </c>
      <c r="F4" s="4">
        <f>VLOOKUP($A4,'Node ratio'!$A$2:$C$15,3,FALSE)*'PV Scenarios'!G$6*Main!$B$9</f>
        <v>1.1126655420392066E-2</v>
      </c>
      <c r="G4" s="4">
        <f>VLOOKUP($A4,'Node ratio'!$A$2:$C$15,3,FALSE)*'PV Scenarios'!H$6*Main!$B$9</f>
        <v>1.1126655420392066E-2</v>
      </c>
      <c r="H4" s="4">
        <f>VLOOKUP($A4,'Node ratio'!$A$2:$C$15,3,FALSE)*'PV Scenarios'!I$6*Main!$B$9</f>
        <v>0.14954224885006934</v>
      </c>
      <c r="I4" s="4">
        <f>VLOOKUP($A4,'Node ratio'!$A$2:$C$15,3,FALSE)*'PV Scenarios'!J$6*Main!$B$9</f>
        <v>0.39877933026685169</v>
      </c>
      <c r="J4" s="4">
        <f>VLOOKUP($A4,'Node ratio'!$A$2:$C$15,3,FALSE)*'PV Scenarios'!K$6*Main!$B$9</f>
        <v>0.68273157659525718</v>
      </c>
      <c r="K4" s="4">
        <f>VLOOKUP($A4,'Node ratio'!$A$2:$C$15,3,FALSE)*'PV Scenarios'!L$6*Main!$B$9</f>
        <v>0.97380488239271346</v>
      </c>
      <c r="L4" s="4">
        <f>VLOOKUP($A4,'Node ratio'!$A$2:$C$15,3,FALSE)*'PV Scenarios'!M$6*Main!$B$9</f>
        <v>1.2381742151812289</v>
      </c>
      <c r="M4" s="4">
        <f>VLOOKUP($A4,'Node ratio'!$A$2:$C$15,3,FALSE)*'PV Scenarios'!N$6*Main!$B$9</f>
        <v>1.4404568107239568</v>
      </c>
      <c r="N4" s="4">
        <f>VLOOKUP($A4,'Node ratio'!$A$2:$C$15,3,FALSE)*'PV Scenarios'!O$6*Main!$B$9</f>
        <v>1.5526134973615089</v>
      </c>
      <c r="O4" s="4">
        <f>VLOOKUP($A4,'Node ratio'!$A$2:$C$15,3,FALSE)*'PV Scenarios'!P$6*Main!$B$9</f>
        <v>1.5577317588548891</v>
      </c>
      <c r="P4" s="4">
        <f>VLOOKUP($A4,'Node ratio'!$A$2:$C$15,3,FALSE)*'PV Scenarios'!Q$6*Main!$B$9</f>
        <v>1.4553665289872821</v>
      </c>
      <c r="Q4" s="4">
        <f>VLOOKUP($A4,'Node ratio'!$A$2:$C$15,3,FALSE)*'PV Scenarios'!R$6*Main!$B$9</f>
        <v>1.260427526022013</v>
      </c>
      <c r="R4" s="4">
        <f>VLOOKUP($A4,'Node ratio'!$A$2:$C$15,3,FALSE)*'PV Scenarios'!S$6*Main!$B$9</f>
        <v>1.0005088554016546</v>
      </c>
      <c r="S4" s="4">
        <f>VLOOKUP($A4,'Node ratio'!$A$2:$C$15,3,FALSE)*'PV Scenarios'!T$6*Main!$B$9</f>
        <v>0.71054821514623723</v>
      </c>
      <c r="T4" s="4">
        <f>VLOOKUP($A4,'Node ratio'!$A$2:$C$15,3,FALSE)*'PV Scenarios'!U$6*Main!$B$9</f>
        <v>0.42459317084216108</v>
      </c>
      <c r="U4" s="4">
        <f>VLOOKUP($A4,'Node ratio'!$A$2:$C$15,3,FALSE)*'PV Scenarios'!V$6*Main!$B$9</f>
        <v>0.17112796036562999</v>
      </c>
      <c r="V4" s="4">
        <f>VLOOKUP($A4,'Node ratio'!$A$2:$C$15,3,FALSE)*'PV Scenarios'!W$6*Main!$B$9</f>
        <v>1.1126655420392066E-2</v>
      </c>
      <c r="W4" s="4">
        <f>VLOOKUP($A4,'Node ratio'!$A$2:$C$15,3,FALSE)*'PV Scenarios'!X$6*Main!$B$9</f>
        <v>1.1126655420392066E-2</v>
      </c>
      <c r="X4" s="4">
        <f>VLOOKUP($A4,'Node ratio'!$A$2:$C$15,3,FALSE)*'PV Scenarios'!Y$6*Main!$B$9</f>
        <v>1.1126655420392066E-2</v>
      </c>
      <c r="Y4" s="4">
        <f>VLOOKUP($A4,'Node ratio'!$A$2:$C$15,3,FALSE)*'PV Scenarios'!Z$6*Main!$B$9</f>
        <v>1.1126655420392066E-2</v>
      </c>
    </row>
    <row r="5" spans="1:25" x14ac:dyDescent="0.25">
      <c r="A5" s="5">
        <v>26</v>
      </c>
      <c r="B5" s="4">
        <f>VLOOKUP($A5,'Node ratio'!$A$2:$C$15,3,FALSE)*'PV Scenarios'!C$6*Main!$B$9</f>
        <v>2.441796714973192E-2</v>
      </c>
      <c r="C5" s="4">
        <f>VLOOKUP($A5,'Node ratio'!$A$2:$C$15,3,FALSE)*'PV Scenarios'!D$6*Main!$B$9</f>
        <v>2.441796714973192E-2</v>
      </c>
      <c r="D5" s="4">
        <f>VLOOKUP($A5,'Node ratio'!$A$2:$C$15,3,FALSE)*'PV Scenarios'!E$6*Main!$B$9</f>
        <v>2.441796714973192E-2</v>
      </c>
      <c r="E5" s="4">
        <f>VLOOKUP($A5,'Node ratio'!$A$2:$C$15,3,FALSE)*'PV Scenarios'!F$6*Main!$B$9</f>
        <v>2.441796714973192E-2</v>
      </c>
      <c r="F5" s="4">
        <f>VLOOKUP($A5,'Node ratio'!$A$2:$C$15,3,FALSE)*'PV Scenarios'!G$6*Main!$B$9</f>
        <v>2.441796714973192E-2</v>
      </c>
      <c r="G5" s="4">
        <f>VLOOKUP($A5,'Node ratio'!$A$2:$C$15,3,FALSE)*'PV Scenarios'!H$6*Main!$B$9</f>
        <v>2.441796714973192E-2</v>
      </c>
      <c r="H5" s="4">
        <f>VLOOKUP($A5,'Node ratio'!$A$2:$C$15,3,FALSE)*'PV Scenarios'!I$6*Main!$B$9</f>
        <v>0.32817747849239698</v>
      </c>
      <c r="I5" s="4">
        <f>VLOOKUP($A5,'Node ratio'!$A$2:$C$15,3,FALSE)*'PV Scenarios'!J$6*Main!$B$9</f>
        <v>0.87513994264639206</v>
      </c>
      <c r="J5" s="4">
        <f>VLOOKUP($A5,'Node ratio'!$A$2:$C$15,3,FALSE)*'PV Scenarios'!K$6*Main!$B$9</f>
        <v>1.4982864643075504</v>
      </c>
      <c r="K5" s="4">
        <f>VLOOKUP($A5,'Node ratio'!$A$2:$C$15,3,FALSE)*'PV Scenarios'!L$6*Main!$B$9</f>
        <v>2.1370604849445369</v>
      </c>
      <c r="L5" s="4">
        <f>VLOOKUP($A5,'Node ratio'!$A$2:$C$15,3,FALSE)*'PV Scenarios'!M$6*Main!$B$9</f>
        <v>2.7172313844221678</v>
      </c>
      <c r="M5" s="4">
        <f>VLOOKUP($A5,'Node ratio'!$A$2:$C$15,3,FALSE)*'PV Scenarios'!N$6*Main!$B$9</f>
        <v>3.1611500272042941</v>
      </c>
      <c r="N5" s="4">
        <f>VLOOKUP($A5,'Node ratio'!$A$2:$C$15,3,FALSE)*'PV Scenarios'!O$6*Main!$B$9</f>
        <v>3.407283136073592</v>
      </c>
      <c r="O5" s="4">
        <f>VLOOKUP($A5,'Node ratio'!$A$2:$C$15,3,FALSE)*'PV Scenarios'!P$6*Main!$B$9</f>
        <v>3.4185154009624683</v>
      </c>
      <c r="P5" s="4">
        <f>VLOOKUP($A5,'Node ratio'!$A$2:$C$15,3,FALSE)*'PV Scenarios'!Q$6*Main!$B$9</f>
        <v>3.1938701031849348</v>
      </c>
      <c r="Q5" s="4">
        <f>VLOOKUP($A5,'Node ratio'!$A$2:$C$15,3,FALSE)*'PV Scenarios'!R$6*Main!$B$9</f>
        <v>2.7660673187216314</v>
      </c>
      <c r="R5" s="4">
        <f>VLOOKUP($A5,'Node ratio'!$A$2:$C$15,3,FALSE)*'PV Scenarios'!S$6*Main!$B$9</f>
        <v>2.1956636061038939</v>
      </c>
      <c r="S5" s="4">
        <f>VLOOKUP($A5,'Node ratio'!$A$2:$C$15,3,FALSE)*'PV Scenarios'!T$6*Main!$B$9</f>
        <v>1.5593313821818799</v>
      </c>
      <c r="T5" s="4">
        <f>VLOOKUP($A5,'Node ratio'!$A$2:$C$15,3,FALSE)*'PV Scenarios'!U$6*Main!$B$9</f>
        <v>0.93178962643376972</v>
      </c>
      <c r="U5" s="4">
        <f>VLOOKUP($A5,'Node ratio'!$A$2:$C$15,3,FALSE)*'PV Scenarios'!V$6*Main!$B$9</f>
        <v>0.37554833476287697</v>
      </c>
      <c r="V5" s="4">
        <f>VLOOKUP($A5,'Node ratio'!$A$2:$C$15,3,FALSE)*'PV Scenarios'!W$6*Main!$B$9</f>
        <v>2.441796714973192E-2</v>
      </c>
      <c r="W5" s="4">
        <f>VLOOKUP($A5,'Node ratio'!$A$2:$C$15,3,FALSE)*'PV Scenarios'!X$6*Main!$B$9</f>
        <v>2.441796714973192E-2</v>
      </c>
      <c r="X5" s="4">
        <f>VLOOKUP($A5,'Node ratio'!$A$2:$C$15,3,FALSE)*'PV Scenarios'!Y$6*Main!$B$9</f>
        <v>2.441796714973192E-2</v>
      </c>
      <c r="Y5" s="4">
        <f>VLOOKUP($A5,'Node ratio'!$A$2:$C$15,3,FALSE)*'PV Scenarios'!Z$6*Main!$B$9</f>
        <v>2.441796714973192E-2</v>
      </c>
    </row>
    <row r="6" spans="1:25" x14ac:dyDescent="0.25">
      <c r="A6" s="5">
        <v>24</v>
      </c>
      <c r="B6" s="4">
        <f>VLOOKUP($A6,'Node ratio'!$A$2:$C$15,3,FALSE)*'PV Scenarios'!C$6*Main!$B$9</f>
        <v>3.7545600691471261E-2</v>
      </c>
      <c r="C6" s="4">
        <f>VLOOKUP($A6,'Node ratio'!$A$2:$C$15,3,FALSE)*'PV Scenarios'!D$6*Main!$B$9</f>
        <v>3.7545600691471261E-2</v>
      </c>
      <c r="D6" s="4">
        <f>VLOOKUP($A6,'Node ratio'!$A$2:$C$15,3,FALSE)*'PV Scenarios'!E$6*Main!$B$9</f>
        <v>3.7545600691471261E-2</v>
      </c>
      <c r="E6" s="4">
        <f>VLOOKUP($A6,'Node ratio'!$A$2:$C$15,3,FALSE)*'PV Scenarios'!F$6*Main!$B$9</f>
        <v>3.7545600691471261E-2</v>
      </c>
      <c r="F6" s="4">
        <f>VLOOKUP($A6,'Node ratio'!$A$2:$C$15,3,FALSE)*'PV Scenarios'!G$6*Main!$B$9</f>
        <v>3.7545600691471261E-2</v>
      </c>
      <c r="G6" s="4">
        <f>VLOOKUP($A6,'Node ratio'!$A$2:$C$15,3,FALSE)*'PV Scenarios'!H$6*Main!$B$9</f>
        <v>3.7545600691471261E-2</v>
      </c>
      <c r="H6" s="4">
        <f>VLOOKUP($A6,'Node ratio'!$A$2:$C$15,3,FALSE)*'PV Scenarios'!I$6*Main!$B$9</f>
        <v>0.50461287329337368</v>
      </c>
      <c r="I6" s="4">
        <f>VLOOKUP($A6,'Node ratio'!$A$2:$C$15,3,FALSE)*'PV Scenarios'!J$6*Main!$B$9</f>
        <v>1.3456343287823302</v>
      </c>
      <c r="J6" s="4">
        <f>VLOOKUP($A6,'Node ratio'!$A$2:$C$15,3,FALSE)*'PV Scenarios'!K$6*Main!$B$9</f>
        <v>2.3037980584286766</v>
      </c>
      <c r="K6" s="4">
        <f>VLOOKUP($A6,'Node ratio'!$A$2:$C$15,3,FALSE)*'PV Scenarios'!L$6*Main!$B$9</f>
        <v>3.2859909725175642</v>
      </c>
      <c r="L6" s="4">
        <f>VLOOKUP($A6,'Node ratio'!$A$2:$C$15,3,FALSE)*'PV Scenarios'!M$6*Main!$B$9</f>
        <v>4.1780744449469216</v>
      </c>
      <c r="M6" s="4">
        <f>VLOOKUP($A6,'Node ratio'!$A$2:$C$15,3,FALSE)*'PV Scenarios'!N$6*Main!$B$9</f>
        <v>4.8606534655178697</v>
      </c>
      <c r="N6" s="4">
        <f>VLOOKUP($A6,'Node ratio'!$A$2:$C$15,3,FALSE)*'PV Scenarios'!O$6*Main!$B$9</f>
        <v>5.2391131204878993</v>
      </c>
      <c r="O6" s="4">
        <f>VLOOKUP($A6,'Node ratio'!$A$2:$C$15,3,FALSE)*'PV Scenarios'!P$6*Main!$B$9</f>
        <v>5.2563840968059763</v>
      </c>
      <c r="P6" s="4">
        <f>VLOOKUP($A6,'Node ratio'!$A$2:$C$15,3,FALSE)*'PV Scenarios'!Q$6*Main!$B$9</f>
        <v>4.9109645704444409</v>
      </c>
      <c r="Q6" s="4">
        <f>VLOOKUP($A6,'Node ratio'!$A$2:$C$15,3,FALSE)*'PV Scenarios'!R$6*Main!$B$9</f>
        <v>4.2531656463298635</v>
      </c>
      <c r="R6" s="4">
        <f>VLOOKUP($A6,'Node ratio'!$A$2:$C$15,3,FALSE)*'PV Scenarios'!S$6*Main!$B$9</f>
        <v>3.3761004141770958</v>
      </c>
      <c r="S6" s="4">
        <f>VLOOKUP($A6,'Node ratio'!$A$2:$C$15,3,FALSE)*'PV Scenarios'!T$6*Main!$B$9</f>
        <v>2.3976620601573546</v>
      </c>
      <c r="T6" s="4">
        <f>VLOOKUP($A6,'Node ratio'!$A$2:$C$15,3,FALSE)*'PV Scenarios'!U$6*Main!$B$9</f>
        <v>1.432740122386543</v>
      </c>
      <c r="U6" s="4">
        <f>VLOOKUP($A6,'Node ratio'!$A$2:$C$15,3,FALSE)*'PV Scenarios'!V$6*Main!$B$9</f>
        <v>0.577451338634828</v>
      </c>
      <c r="V6" s="4">
        <f>VLOOKUP($A6,'Node ratio'!$A$2:$C$15,3,FALSE)*'PV Scenarios'!W$6*Main!$B$9</f>
        <v>3.7545600691471261E-2</v>
      </c>
      <c r="W6" s="4">
        <f>VLOOKUP($A6,'Node ratio'!$A$2:$C$15,3,FALSE)*'PV Scenarios'!X$6*Main!$B$9</f>
        <v>3.7545600691471261E-2</v>
      </c>
      <c r="X6" s="4">
        <f>VLOOKUP($A6,'Node ratio'!$A$2:$C$15,3,FALSE)*'PV Scenarios'!Y$6*Main!$B$9</f>
        <v>3.7545600691471261E-2</v>
      </c>
      <c r="Y6" s="4">
        <f>VLOOKUP($A6,'Node ratio'!$A$2:$C$15,3,FALSE)*'PV Scenarios'!Z$6*Main!$B$9</f>
        <v>3.7545600691471261E-2</v>
      </c>
    </row>
    <row r="7" spans="1:25" x14ac:dyDescent="0.25">
      <c r="A7" s="5">
        <v>28</v>
      </c>
      <c r="B7" s="4">
        <f>VLOOKUP($A7,'Node ratio'!$A$2:$C$15,3,FALSE)*'PV Scenarios'!C$6*Main!$B$9</f>
        <v>2.2735876876617794E-2</v>
      </c>
      <c r="C7" s="4">
        <f>VLOOKUP($A7,'Node ratio'!$A$2:$C$15,3,FALSE)*'PV Scenarios'!D$6*Main!$B$9</f>
        <v>2.2735876876617794E-2</v>
      </c>
      <c r="D7" s="4">
        <f>VLOOKUP($A7,'Node ratio'!$A$2:$C$15,3,FALSE)*'PV Scenarios'!E$6*Main!$B$9</f>
        <v>2.2735876876617794E-2</v>
      </c>
      <c r="E7" s="4">
        <f>VLOOKUP($A7,'Node ratio'!$A$2:$C$15,3,FALSE)*'PV Scenarios'!F$6*Main!$B$9</f>
        <v>2.2735876876617794E-2</v>
      </c>
      <c r="F7" s="4">
        <f>VLOOKUP($A7,'Node ratio'!$A$2:$C$15,3,FALSE)*'PV Scenarios'!G$6*Main!$B$9</f>
        <v>2.2735876876617794E-2</v>
      </c>
      <c r="G7" s="4">
        <f>VLOOKUP($A7,'Node ratio'!$A$2:$C$15,3,FALSE)*'PV Scenarios'!H$6*Main!$B$9</f>
        <v>2.2735876876617794E-2</v>
      </c>
      <c r="H7" s="4">
        <f>VLOOKUP($A7,'Node ratio'!$A$2:$C$15,3,FALSE)*'PV Scenarios'!I$6*Main!$B$9</f>
        <v>0.30557018522174312</v>
      </c>
      <c r="I7" s="4">
        <f>VLOOKUP($A7,'Node ratio'!$A$2:$C$15,3,FALSE)*'PV Scenarios'!J$6*Main!$B$9</f>
        <v>0.81485382725798194</v>
      </c>
      <c r="J7" s="4">
        <f>VLOOKUP($A7,'Node ratio'!$A$2:$C$15,3,FALSE)*'PV Scenarios'!K$6*Main!$B$9</f>
        <v>1.3950734051492679</v>
      </c>
      <c r="K7" s="4">
        <f>VLOOKUP($A7,'Node ratio'!$A$2:$C$15,3,FALSE)*'PV Scenarios'!L$6*Main!$B$9</f>
        <v>1.9898439442415892</v>
      </c>
      <c r="L7" s="4">
        <f>VLOOKUP($A7,'Node ratio'!$A$2:$C$15,3,FALSE)*'PV Scenarios'!M$6*Main!$B$9</f>
        <v>2.5300483788300281</v>
      </c>
      <c r="M7" s="4">
        <f>VLOOKUP($A7,'Node ratio'!$A$2:$C$15,3,FALSE)*'PV Scenarios'!N$6*Main!$B$9</f>
        <v>2.9433866204469399</v>
      </c>
      <c r="N7" s="4">
        <f>VLOOKUP($A7,'Node ratio'!$A$2:$C$15,3,FALSE)*'PV Scenarios'!O$6*Main!$B$9</f>
        <v>3.1725642593632468</v>
      </c>
      <c r="O7" s="4">
        <f>VLOOKUP($A7,'Node ratio'!$A$2:$C$15,3,FALSE)*'PV Scenarios'!P$6*Main!$B$9</f>
        <v>3.1830227627264911</v>
      </c>
      <c r="P7" s="4">
        <f>VLOOKUP($A7,'Node ratio'!$A$2:$C$15,3,FALSE)*'PV Scenarios'!Q$6*Main!$B$9</f>
        <v>2.9738526954616078</v>
      </c>
      <c r="Q7" s="4">
        <f>VLOOKUP($A7,'Node ratio'!$A$2:$C$15,3,FALSE)*'PV Scenarios'!R$6*Main!$B$9</f>
        <v>2.5755201325832635</v>
      </c>
      <c r="R7" s="4">
        <f>VLOOKUP($A7,'Node ratio'!$A$2:$C$15,3,FALSE)*'PV Scenarios'!S$6*Main!$B$9</f>
        <v>2.0444100487454722</v>
      </c>
      <c r="S7" s="4">
        <f>VLOOKUP($A7,'Node ratio'!$A$2:$C$15,3,FALSE)*'PV Scenarios'!T$6*Main!$B$9</f>
        <v>1.4519130973408123</v>
      </c>
      <c r="T7" s="4">
        <f>VLOOKUP($A7,'Node ratio'!$A$2:$C$15,3,FALSE)*'PV Scenarios'!U$6*Main!$B$9</f>
        <v>0.86760106161173478</v>
      </c>
      <c r="U7" s="4">
        <f>VLOOKUP($A7,'Node ratio'!$A$2:$C$15,3,FALSE)*'PV Scenarios'!V$6*Main!$B$9</f>
        <v>0.34967778636238178</v>
      </c>
      <c r="V7" s="4">
        <f>VLOOKUP($A7,'Node ratio'!$A$2:$C$15,3,FALSE)*'PV Scenarios'!W$6*Main!$B$9</f>
        <v>2.2735876876617794E-2</v>
      </c>
      <c r="W7" s="4">
        <f>VLOOKUP($A7,'Node ratio'!$A$2:$C$15,3,FALSE)*'PV Scenarios'!X$6*Main!$B$9</f>
        <v>2.2735876876617794E-2</v>
      </c>
      <c r="X7" s="4">
        <f>VLOOKUP($A7,'Node ratio'!$A$2:$C$15,3,FALSE)*'PV Scenarios'!Y$6*Main!$B$9</f>
        <v>2.2735876876617794E-2</v>
      </c>
      <c r="Y7" s="4">
        <f>VLOOKUP($A7,'Node ratio'!$A$2:$C$15,3,FALSE)*'PV Scenarios'!Z$6*Main!$B$9</f>
        <v>2.2735876876617794E-2</v>
      </c>
    </row>
    <row r="8" spans="1:25" x14ac:dyDescent="0.25">
      <c r="A8" s="5">
        <v>30</v>
      </c>
      <c r="B8" s="4">
        <f>VLOOKUP($A8,'Node ratio'!$A$2:$C$15,3,FALSE)*'PV Scenarios'!C$6*Main!$B$9</f>
        <v>1.0076795247828934E-2</v>
      </c>
      <c r="C8" s="4">
        <f>VLOOKUP($A8,'Node ratio'!$A$2:$C$15,3,FALSE)*'PV Scenarios'!D$6*Main!$B$9</f>
        <v>1.0076795247828934E-2</v>
      </c>
      <c r="D8" s="4">
        <f>VLOOKUP($A8,'Node ratio'!$A$2:$C$15,3,FALSE)*'PV Scenarios'!E$6*Main!$B$9</f>
        <v>1.0076795247828934E-2</v>
      </c>
      <c r="E8" s="4">
        <f>VLOOKUP($A8,'Node ratio'!$A$2:$C$15,3,FALSE)*'PV Scenarios'!F$6*Main!$B$9</f>
        <v>1.0076795247828934E-2</v>
      </c>
      <c r="F8" s="4">
        <f>VLOOKUP($A8,'Node ratio'!$A$2:$C$15,3,FALSE)*'PV Scenarios'!G$6*Main!$B$9</f>
        <v>1.0076795247828934E-2</v>
      </c>
      <c r="G8" s="4">
        <f>VLOOKUP($A8,'Node ratio'!$A$2:$C$15,3,FALSE)*'PV Scenarios'!H$6*Main!$B$9</f>
        <v>1.0076795247828934E-2</v>
      </c>
      <c r="H8" s="4">
        <f>VLOOKUP($A8,'Node ratio'!$A$2:$C$15,3,FALSE)*'PV Scenarios'!I$6*Main!$B$9</f>
        <v>0.13543212813082087</v>
      </c>
      <c r="I8" s="4">
        <f>VLOOKUP($A8,'Node ratio'!$A$2:$C$15,3,FALSE)*'PV Scenarios'!J$6*Main!$B$9</f>
        <v>0.36115234168218907</v>
      </c>
      <c r="J8" s="4">
        <f>VLOOKUP($A8,'Node ratio'!$A$2:$C$15,3,FALSE)*'PV Scenarios'!K$6*Main!$B$9</f>
        <v>0.61831215640678339</v>
      </c>
      <c r="K8" s="4">
        <f>VLOOKUP($A8,'Node ratio'!$A$2:$C$15,3,FALSE)*'PV Scenarios'!L$6*Main!$B$9</f>
        <v>0.88192112008998813</v>
      </c>
      <c r="L8" s="4">
        <f>VLOOKUP($A8,'Node ratio'!$A$2:$C$15,3,FALSE)*'PV Scenarios'!M$6*Main!$B$9</f>
        <v>1.1213457751784037</v>
      </c>
      <c r="M8" s="4">
        <f>VLOOKUP($A8,'Node ratio'!$A$2:$C$15,3,FALSE)*'PV Scenarios'!N$6*Main!$B$9</f>
        <v>1.3045419127839337</v>
      </c>
      <c r="N8" s="4">
        <f>VLOOKUP($A8,'Node ratio'!$A$2:$C$15,3,FALSE)*'PV Scenarios'!O$6*Main!$B$9</f>
        <v>1.4061160088820495</v>
      </c>
      <c r="O8" s="4">
        <f>VLOOKUP($A8,'Node ratio'!$A$2:$C$15,3,FALSE)*'PV Scenarios'!P$6*Main!$B$9</f>
        <v>1.4107513346960507</v>
      </c>
      <c r="P8" s="4">
        <f>VLOOKUP($A8,'Node ratio'!$A$2:$C$15,3,FALSE)*'PV Scenarios'!Q$6*Main!$B$9</f>
        <v>1.3180448184160247</v>
      </c>
      <c r="Q8" s="4">
        <f>VLOOKUP($A8,'Node ratio'!$A$2:$C$15,3,FALSE)*'PV Scenarios'!R$6*Main!$B$9</f>
        <v>1.1414993656740615</v>
      </c>
      <c r="R8" s="4">
        <f>VLOOKUP($A8,'Node ratio'!$A$2:$C$15,3,FALSE)*'PV Scenarios'!S$6*Main!$B$9</f>
        <v>0.90610542868477773</v>
      </c>
      <c r="S8" s="4">
        <f>VLOOKUP($A8,'Node ratio'!$A$2:$C$15,3,FALSE)*'PV Scenarios'!T$6*Main!$B$9</f>
        <v>0.64350414452635563</v>
      </c>
      <c r="T8" s="4">
        <f>VLOOKUP($A8,'Node ratio'!$A$2:$C$15,3,FALSE)*'PV Scenarios'!U$6*Main!$B$9</f>
        <v>0.38453050665715205</v>
      </c>
      <c r="U8" s="4">
        <f>VLOOKUP($A8,'Node ratio'!$A$2:$C$15,3,FALSE)*'PV Scenarios'!V$6*Main!$B$9</f>
        <v>0.15498111091160904</v>
      </c>
      <c r="V8" s="4">
        <f>VLOOKUP($A8,'Node ratio'!$A$2:$C$15,3,FALSE)*'PV Scenarios'!W$6*Main!$B$9</f>
        <v>1.0076795247828934E-2</v>
      </c>
      <c r="W8" s="4">
        <f>VLOOKUP($A8,'Node ratio'!$A$2:$C$15,3,FALSE)*'PV Scenarios'!X$6*Main!$B$9</f>
        <v>1.0076795247828934E-2</v>
      </c>
      <c r="X8" s="4">
        <f>VLOOKUP($A8,'Node ratio'!$A$2:$C$15,3,FALSE)*'PV Scenarios'!Y$6*Main!$B$9</f>
        <v>1.0076795247828934E-2</v>
      </c>
      <c r="Y8" s="4">
        <f>VLOOKUP($A8,'Node ratio'!$A$2:$C$15,3,FALSE)*'PV Scenarios'!Z$6*Main!$B$9</f>
        <v>1.0076795247828934E-2</v>
      </c>
    </row>
    <row r="9" spans="1:25" x14ac:dyDescent="0.25">
      <c r="A9" s="5">
        <v>14</v>
      </c>
      <c r="B9" s="4">
        <f>VLOOKUP($A9,'Node ratio'!$A$2:$C$15,3,FALSE)*'PV Scenarios'!C$6*Main!$B$9</f>
        <v>6.4989408833278006E-3</v>
      </c>
      <c r="C9" s="4">
        <f>VLOOKUP($A9,'Node ratio'!$A$2:$C$15,3,FALSE)*'PV Scenarios'!D$6*Main!$B$9</f>
        <v>6.4989408833278006E-3</v>
      </c>
      <c r="D9" s="4">
        <f>VLOOKUP($A9,'Node ratio'!$A$2:$C$15,3,FALSE)*'PV Scenarios'!E$6*Main!$B$9</f>
        <v>6.4989408833278006E-3</v>
      </c>
      <c r="E9" s="4">
        <f>VLOOKUP($A9,'Node ratio'!$A$2:$C$15,3,FALSE)*'PV Scenarios'!F$6*Main!$B$9</f>
        <v>6.4989408833278006E-3</v>
      </c>
      <c r="F9" s="4">
        <f>VLOOKUP($A9,'Node ratio'!$A$2:$C$15,3,FALSE)*'PV Scenarios'!G$6*Main!$B$9</f>
        <v>6.4989408833278006E-3</v>
      </c>
      <c r="G9" s="4">
        <f>VLOOKUP($A9,'Node ratio'!$A$2:$C$15,3,FALSE)*'PV Scenarios'!H$6*Main!$B$9</f>
        <v>6.4989408833278006E-3</v>
      </c>
      <c r="H9" s="4">
        <f>VLOOKUP($A9,'Node ratio'!$A$2:$C$15,3,FALSE)*'PV Scenarios'!I$6*Main!$B$9</f>
        <v>8.7345765471925629E-2</v>
      </c>
      <c r="I9" s="4">
        <f>VLOOKUP($A9,'Node ratio'!$A$2:$C$15,3,FALSE)*'PV Scenarios'!J$6*Main!$B$9</f>
        <v>0.23292204125846841</v>
      </c>
      <c r="J9" s="4">
        <f>VLOOKUP($A9,'Node ratio'!$A$2:$C$15,3,FALSE)*'PV Scenarios'!K$6*Main!$B$9</f>
        <v>0.39877501260099385</v>
      </c>
      <c r="K9" s="4">
        <f>VLOOKUP($A9,'Node ratio'!$A$2:$C$15,3,FALSE)*'PV Scenarios'!L$6*Main!$B$9</f>
        <v>0.56878730610884909</v>
      </c>
      <c r="L9" s="4">
        <f>VLOOKUP($A9,'Node ratio'!$A$2:$C$15,3,FALSE)*'PV Scenarios'!M$6*Main!$B$9</f>
        <v>0.72320214149671758</v>
      </c>
      <c r="M9" s="4">
        <f>VLOOKUP($A9,'Node ratio'!$A$2:$C$15,3,FALSE)*'PV Scenarios'!N$6*Main!$B$9</f>
        <v>0.84135288675561715</v>
      </c>
      <c r="N9" s="4">
        <f>VLOOKUP($A9,'Node ratio'!$A$2:$C$15,3,FALSE)*'PV Scenarios'!O$6*Main!$B$9</f>
        <v>0.90686221085956142</v>
      </c>
      <c r="O9" s="4">
        <f>VLOOKUP($A9,'Node ratio'!$A$2:$C$15,3,FALSE)*'PV Scenarios'!P$6*Main!$B$9</f>
        <v>0.90985172366589218</v>
      </c>
      <c r="P9" s="4">
        <f>VLOOKUP($A9,'Node ratio'!$A$2:$C$15,3,FALSE)*'PV Scenarios'!Q$6*Main!$B$9</f>
        <v>0.85006146753927647</v>
      </c>
      <c r="Q9" s="4">
        <f>VLOOKUP($A9,'Node ratio'!$A$2:$C$15,3,FALSE)*'PV Scenarios'!R$6*Main!$B$9</f>
        <v>0.7362000232633733</v>
      </c>
      <c r="R9" s="4">
        <f>VLOOKUP($A9,'Node ratio'!$A$2:$C$15,3,FALSE)*'PV Scenarios'!S$6*Main!$B$9</f>
        <v>0.5843847642288359</v>
      </c>
      <c r="S9" s="4">
        <f>VLOOKUP($A9,'Node ratio'!$A$2:$C$15,3,FALSE)*'PV Scenarios'!T$6*Main!$B$9</f>
        <v>0.41502236480931332</v>
      </c>
      <c r="T9" s="4">
        <f>VLOOKUP($A9,'Node ratio'!$A$2:$C$15,3,FALSE)*'PV Scenarios'!U$6*Main!$B$9</f>
        <v>0.2479995841077888</v>
      </c>
      <c r="U9" s="4">
        <f>VLOOKUP($A9,'Node ratio'!$A$2:$C$15,3,FALSE)*'PV Scenarios'!V$6*Main!$B$9</f>
        <v>9.9953710785581601E-2</v>
      </c>
      <c r="V9" s="4">
        <f>VLOOKUP($A9,'Node ratio'!$A$2:$C$15,3,FALSE)*'PV Scenarios'!W$6*Main!$B$9</f>
        <v>6.4989408833278006E-3</v>
      </c>
      <c r="W9" s="4">
        <f>VLOOKUP($A9,'Node ratio'!$A$2:$C$15,3,FALSE)*'PV Scenarios'!X$6*Main!$B$9</f>
        <v>6.4989408833278006E-3</v>
      </c>
      <c r="X9" s="4">
        <f>VLOOKUP($A9,'Node ratio'!$A$2:$C$15,3,FALSE)*'PV Scenarios'!Y$6*Main!$B$9</f>
        <v>6.4989408833278006E-3</v>
      </c>
      <c r="Y9" s="4">
        <f>VLOOKUP($A9,'Node ratio'!$A$2:$C$15,3,FALSE)*'PV Scenarios'!Z$6*Main!$B$9</f>
        <v>6.4989408833278006E-3</v>
      </c>
    </row>
    <row r="10" spans="1:25" x14ac:dyDescent="0.25">
      <c r="A10" s="5">
        <v>20</v>
      </c>
      <c r="B10" s="4">
        <f>VLOOKUP($A10,'Node ratio'!$A$2:$C$15,3,FALSE)*'PV Scenarios'!C$6*Main!$B$9</f>
        <v>2.4595641000526984E-3</v>
      </c>
      <c r="C10" s="4">
        <f>VLOOKUP($A10,'Node ratio'!$A$2:$C$15,3,FALSE)*'PV Scenarios'!D$6*Main!$B$9</f>
        <v>2.4595641000526984E-3</v>
      </c>
      <c r="D10" s="4">
        <f>VLOOKUP($A10,'Node ratio'!$A$2:$C$15,3,FALSE)*'PV Scenarios'!E$6*Main!$B$9</f>
        <v>2.4595641000526984E-3</v>
      </c>
      <c r="E10" s="4">
        <f>VLOOKUP($A10,'Node ratio'!$A$2:$C$15,3,FALSE)*'PV Scenarios'!F$6*Main!$B$9</f>
        <v>2.4595641000526984E-3</v>
      </c>
      <c r="F10" s="4">
        <f>VLOOKUP($A10,'Node ratio'!$A$2:$C$15,3,FALSE)*'PV Scenarios'!G$6*Main!$B$9</f>
        <v>2.4595641000526984E-3</v>
      </c>
      <c r="G10" s="4">
        <f>VLOOKUP($A10,'Node ratio'!$A$2:$C$15,3,FALSE)*'PV Scenarios'!H$6*Main!$B$9</f>
        <v>2.4595641000526984E-3</v>
      </c>
      <c r="H10" s="4">
        <f>VLOOKUP($A10,'Node ratio'!$A$2:$C$15,3,FALSE)*'PV Scenarios'!I$6*Main!$B$9</f>
        <v>3.3056541504708263E-2</v>
      </c>
      <c r="I10" s="4">
        <f>VLOOKUP($A10,'Node ratio'!$A$2:$C$15,3,FALSE)*'PV Scenarios'!J$6*Main!$B$9</f>
        <v>8.8150777345888734E-2</v>
      </c>
      <c r="J10" s="4">
        <f>VLOOKUP($A10,'Node ratio'!$A$2:$C$15,3,FALSE)*'PV Scenarios'!K$6*Main!$B$9</f>
        <v>0.15091885317923356</v>
      </c>
      <c r="K10" s="4">
        <f>VLOOKUP($A10,'Node ratio'!$A$2:$C$15,3,FALSE)*'PV Scenarios'!L$6*Main!$B$9</f>
        <v>0.21526105003661214</v>
      </c>
      <c r="L10" s="4">
        <f>VLOOKUP($A10,'Node ratio'!$A$2:$C$15,3,FALSE)*'PV Scenarios'!M$6*Main!$B$9</f>
        <v>0.27370029305386429</v>
      </c>
      <c r="M10" s="4">
        <f>VLOOKUP($A10,'Node ratio'!$A$2:$C$15,3,FALSE)*'PV Scenarios'!N$6*Main!$B$9</f>
        <v>0.31841516839282236</v>
      </c>
      <c r="N10" s="4">
        <f>VLOOKUP($A10,'Node ratio'!$A$2:$C$15,3,FALSE)*'PV Scenarios'!O$6*Main!$B$9</f>
        <v>0.34320757452135353</v>
      </c>
      <c r="O10" s="4">
        <f>VLOOKUP($A10,'Node ratio'!$A$2:$C$15,3,FALSE)*'PV Scenarios'!P$6*Main!$B$9</f>
        <v>0.34433897400737778</v>
      </c>
      <c r="P10" s="4">
        <f>VLOOKUP($A10,'Node ratio'!$A$2:$C$15,3,FALSE)*'PV Scenarios'!Q$6*Main!$B$9</f>
        <v>0.32171098428689293</v>
      </c>
      <c r="Q10" s="4">
        <f>VLOOKUP($A10,'Node ratio'!$A$2:$C$15,3,FALSE)*'PV Scenarios'!R$6*Main!$B$9</f>
        <v>0.27861942125396966</v>
      </c>
      <c r="R10" s="4">
        <f>VLOOKUP($A10,'Node ratio'!$A$2:$C$15,3,FALSE)*'PV Scenarios'!S$6*Main!$B$9</f>
        <v>0.22116400387673865</v>
      </c>
      <c r="S10" s="4">
        <f>VLOOKUP($A10,'Node ratio'!$A$2:$C$15,3,FALSE)*'PV Scenarios'!T$6*Main!$B$9</f>
        <v>0.15706776342936529</v>
      </c>
      <c r="T10" s="4">
        <f>VLOOKUP($A10,'Node ratio'!$A$2:$C$15,3,FALSE)*'PV Scenarios'!U$6*Main!$B$9</f>
        <v>9.3856966058010943E-2</v>
      </c>
      <c r="U10" s="4">
        <f>VLOOKUP($A10,'Node ratio'!$A$2:$C$15,3,FALSE)*'PV Scenarios'!V$6*Main!$B$9</f>
        <v>3.7828095858810508E-2</v>
      </c>
      <c r="V10" s="4">
        <f>VLOOKUP($A10,'Node ratio'!$A$2:$C$15,3,FALSE)*'PV Scenarios'!W$6*Main!$B$9</f>
        <v>2.4595641000526984E-3</v>
      </c>
      <c r="W10" s="4">
        <f>VLOOKUP($A10,'Node ratio'!$A$2:$C$15,3,FALSE)*'PV Scenarios'!X$6*Main!$B$9</f>
        <v>2.4595641000526984E-3</v>
      </c>
      <c r="X10" s="4">
        <f>VLOOKUP($A10,'Node ratio'!$A$2:$C$15,3,FALSE)*'PV Scenarios'!Y$6*Main!$B$9</f>
        <v>2.4595641000526984E-3</v>
      </c>
      <c r="Y10" s="4">
        <f>VLOOKUP($A10,'Node ratio'!$A$2:$C$15,3,FALSE)*'PV Scenarios'!Z$6*Main!$B$9</f>
        <v>2.4595641000526984E-3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5.324865001441869E-2</v>
      </c>
      <c r="C3" s="4">
        <f>VLOOKUP($A3,'Node ratio'!$A$2:$C$15,3,FALSE)*'PV Scenarios'!D$7*Main!$B$9</f>
        <v>5.324865001441869E-2</v>
      </c>
      <c r="D3" s="4">
        <f>VLOOKUP($A3,'Node ratio'!$A$2:$C$15,3,FALSE)*'PV Scenarios'!E$7*Main!$B$9</f>
        <v>5.324865001441869E-2</v>
      </c>
      <c r="E3" s="4">
        <f>VLOOKUP($A3,'Node ratio'!$A$2:$C$15,3,FALSE)*'PV Scenarios'!F$7*Main!$B$9</f>
        <v>5.324865001441869E-2</v>
      </c>
      <c r="F3" s="4">
        <f>VLOOKUP($A3,'Node ratio'!$A$2:$C$15,3,FALSE)*'PV Scenarios'!G$7*Main!$B$9</f>
        <v>5.324865001441869E-2</v>
      </c>
      <c r="G3" s="4">
        <f>VLOOKUP($A3,'Node ratio'!$A$2:$C$15,3,FALSE)*'PV Scenarios'!H$7*Main!$B$9</f>
        <v>5.324865001441869E-2</v>
      </c>
      <c r="H3" s="4">
        <f>VLOOKUP($A3,'Node ratio'!$A$2:$C$15,3,FALSE)*'PV Scenarios'!I$7*Main!$B$9</f>
        <v>0.71566185619378719</v>
      </c>
      <c r="I3" s="4">
        <f>VLOOKUP($A3,'Node ratio'!$A$2:$C$15,3,FALSE)*'PV Scenarios'!J$7*Main!$B$9</f>
        <v>1.9084316165167667</v>
      </c>
      <c r="J3" s="4">
        <f>VLOOKUP($A3,'Node ratio'!$A$2:$C$15,3,FALSE)*'PV Scenarios'!K$7*Main!$B$9</f>
        <v>3.2673371648847316</v>
      </c>
      <c r="K3" s="4">
        <f>VLOOKUP($A3,'Node ratio'!$A$2:$C$15,3,FALSE)*'PV Scenarios'!L$7*Main!$B$9</f>
        <v>4.6603218492619245</v>
      </c>
      <c r="L3" s="4">
        <f>VLOOKUP($A3,'Node ratio'!$A$2:$C$15,3,FALSE)*'PV Scenarios'!M$7*Main!$B$9</f>
        <v>5.9255097736045128</v>
      </c>
      <c r="M3" s="4">
        <f>VLOOKUP($A3,'Node ratio'!$A$2:$C$15,3,FALSE)*'PV Scenarios'!N$7*Main!$B$9</f>
        <v>6.8935702308666444</v>
      </c>
      <c r="N3" s="4">
        <f>VLOOKUP($A3,'Node ratio'!$A$2:$C$15,3,FALSE)*'PV Scenarios'!O$7*Main!$B$9</f>
        <v>7.4303166230119837</v>
      </c>
      <c r="O3" s="4">
        <f>VLOOKUP($A3,'Node ratio'!$A$2:$C$15,3,FALSE)*'PV Scenarios'!P$7*Main!$B$9</f>
        <v>7.4548110020186167</v>
      </c>
      <c r="P3" s="4">
        <f>VLOOKUP($A3,'Node ratio'!$A$2:$C$15,3,FALSE)*'PV Scenarios'!Q$7*Main!$B$9</f>
        <v>6.9649234218859659</v>
      </c>
      <c r="Q3" s="4">
        <f>VLOOKUP($A3,'Node ratio'!$A$2:$C$15,3,FALSE)*'PV Scenarios'!R$7*Main!$B$9</f>
        <v>6.0320070736333502</v>
      </c>
      <c r="R3" s="4">
        <f>VLOOKUP($A3,'Node ratio'!$A$2:$C$15,3,FALSE)*'PV Scenarios'!S$7*Main!$B$9</f>
        <v>4.7881186092965287</v>
      </c>
      <c r="S3" s="4">
        <f>VLOOKUP($A3,'Node ratio'!$A$2:$C$15,3,FALSE)*'PV Scenarios'!T$7*Main!$B$9</f>
        <v>3.4004587899207777</v>
      </c>
      <c r="T3" s="4">
        <f>VLOOKUP($A3,'Node ratio'!$A$2:$C$15,3,FALSE)*'PV Scenarios'!U$7*Main!$B$9</f>
        <v>2.0319684845502168</v>
      </c>
      <c r="U3" s="4">
        <f>VLOOKUP($A3,'Node ratio'!$A$2:$C$15,3,FALSE)*'PV Scenarios'!V$7*Main!$B$9</f>
        <v>0.81896423722175959</v>
      </c>
      <c r="V3" s="4">
        <f>VLOOKUP($A3,'Node ratio'!$A$2:$C$15,3,FALSE)*'PV Scenarios'!W$7*Main!$B$9</f>
        <v>5.324865001441869E-2</v>
      </c>
      <c r="W3" s="4">
        <f>VLOOKUP($A3,'Node ratio'!$A$2:$C$15,3,FALSE)*'PV Scenarios'!X$7*Main!$B$9</f>
        <v>5.324865001441869E-2</v>
      </c>
      <c r="X3" s="4">
        <f>VLOOKUP($A3,'Node ratio'!$A$2:$C$15,3,FALSE)*'PV Scenarios'!Y$7*Main!$B$9</f>
        <v>5.324865001441869E-2</v>
      </c>
      <c r="Y3" s="4">
        <f>VLOOKUP($A3,'Node ratio'!$A$2:$C$15,3,FALSE)*'PV Scenarios'!Z$7*Main!$B$9</f>
        <v>5.324865001441869E-2</v>
      </c>
    </row>
    <row r="4" spans="1:25" x14ac:dyDescent="0.25">
      <c r="A4" s="5">
        <v>17</v>
      </c>
      <c r="B4" s="4">
        <f>VLOOKUP($A4,'Node ratio'!$A$2:$C$15,3,FALSE)*'PV Scenarios'!C$7*Main!$B$9</f>
        <v>1.2981097990457409E-2</v>
      </c>
      <c r="C4" s="4">
        <f>VLOOKUP($A4,'Node ratio'!$A$2:$C$15,3,FALSE)*'PV Scenarios'!D$7*Main!$B$9</f>
        <v>1.2981097990457409E-2</v>
      </c>
      <c r="D4" s="4">
        <f>VLOOKUP($A4,'Node ratio'!$A$2:$C$15,3,FALSE)*'PV Scenarios'!E$7*Main!$B$9</f>
        <v>1.2981097990457409E-2</v>
      </c>
      <c r="E4" s="4">
        <f>VLOOKUP($A4,'Node ratio'!$A$2:$C$15,3,FALSE)*'PV Scenarios'!F$7*Main!$B$9</f>
        <v>1.2981097990457409E-2</v>
      </c>
      <c r="F4" s="4">
        <f>VLOOKUP($A4,'Node ratio'!$A$2:$C$15,3,FALSE)*'PV Scenarios'!G$7*Main!$B$9</f>
        <v>1.2981097990457409E-2</v>
      </c>
      <c r="G4" s="4">
        <f>VLOOKUP($A4,'Node ratio'!$A$2:$C$15,3,FALSE)*'PV Scenarios'!H$7*Main!$B$9</f>
        <v>1.2981097990457409E-2</v>
      </c>
      <c r="H4" s="4">
        <f>VLOOKUP($A4,'Node ratio'!$A$2:$C$15,3,FALSE)*'PV Scenarios'!I$7*Main!$B$9</f>
        <v>0.17446595699174755</v>
      </c>
      <c r="I4" s="4">
        <f>VLOOKUP($A4,'Node ratio'!$A$2:$C$15,3,FALSE)*'PV Scenarios'!J$7*Main!$B$9</f>
        <v>0.46524255197799369</v>
      </c>
      <c r="J4" s="4">
        <f>VLOOKUP($A4,'Node ratio'!$A$2:$C$15,3,FALSE)*'PV Scenarios'!K$7*Main!$B$9</f>
        <v>0.79652017269446662</v>
      </c>
      <c r="K4" s="4">
        <f>VLOOKUP($A4,'Node ratio'!$A$2:$C$15,3,FALSE)*'PV Scenarios'!L$7*Main!$B$9</f>
        <v>1.1361056961248326</v>
      </c>
      <c r="L4" s="4">
        <f>VLOOKUP($A4,'Node ratio'!$A$2:$C$15,3,FALSE)*'PV Scenarios'!M$7*Main!$B$9</f>
        <v>1.4445365843781006</v>
      </c>
      <c r="M4" s="4">
        <f>VLOOKUP($A4,'Node ratio'!$A$2:$C$15,3,FALSE)*'PV Scenarios'!N$7*Main!$B$9</f>
        <v>1.6805329458446163</v>
      </c>
      <c r="N4" s="4">
        <f>VLOOKUP($A4,'Node ratio'!$A$2:$C$15,3,FALSE)*'PV Scenarios'!O$7*Main!$B$9</f>
        <v>1.8113824135884267</v>
      </c>
      <c r="O4" s="4">
        <f>VLOOKUP($A4,'Node ratio'!$A$2:$C$15,3,FALSE)*'PV Scenarios'!P$7*Main!$B$9</f>
        <v>1.8173537186640372</v>
      </c>
      <c r="P4" s="4">
        <f>VLOOKUP($A4,'Node ratio'!$A$2:$C$15,3,FALSE)*'PV Scenarios'!Q$7*Main!$B$9</f>
        <v>1.6979276171518292</v>
      </c>
      <c r="Q4" s="4">
        <f>VLOOKUP($A4,'Node ratio'!$A$2:$C$15,3,FALSE)*'PV Scenarios'!R$7*Main!$B$9</f>
        <v>1.4704987803590153</v>
      </c>
      <c r="R4" s="4">
        <f>VLOOKUP($A4,'Node ratio'!$A$2:$C$15,3,FALSE)*'PV Scenarios'!S$7*Main!$B$9</f>
        <v>1.1672603313019303</v>
      </c>
      <c r="S4" s="4">
        <f>VLOOKUP($A4,'Node ratio'!$A$2:$C$15,3,FALSE)*'PV Scenarios'!T$7*Main!$B$9</f>
        <v>0.82897291767060999</v>
      </c>
      <c r="T4" s="4">
        <f>VLOOKUP($A4,'Node ratio'!$A$2:$C$15,3,FALSE)*'PV Scenarios'!U$7*Main!$B$9</f>
        <v>0.49535869931585458</v>
      </c>
      <c r="U4" s="4">
        <f>VLOOKUP($A4,'Node ratio'!$A$2:$C$15,3,FALSE)*'PV Scenarios'!V$7*Main!$B$9</f>
        <v>0.19964928709323498</v>
      </c>
      <c r="V4" s="4">
        <f>VLOOKUP($A4,'Node ratio'!$A$2:$C$15,3,FALSE)*'PV Scenarios'!W$7*Main!$B$9</f>
        <v>1.2981097990457409E-2</v>
      </c>
      <c r="W4" s="4">
        <f>VLOOKUP($A4,'Node ratio'!$A$2:$C$15,3,FALSE)*'PV Scenarios'!X$7*Main!$B$9</f>
        <v>1.2981097990457409E-2</v>
      </c>
      <c r="X4" s="4">
        <f>VLOOKUP($A4,'Node ratio'!$A$2:$C$15,3,FALSE)*'PV Scenarios'!Y$7*Main!$B$9</f>
        <v>1.2981097990457409E-2</v>
      </c>
      <c r="Y4" s="4">
        <f>VLOOKUP($A4,'Node ratio'!$A$2:$C$15,3,FALSE)*'PV Scenarios'!Z$7*Main!$B$9</f>
        <v>1.2981097990457409E-2</v>
      </c>
    </row>
    <row r="5" spans="1:25" x14ac:dyDescent="0.25">
      <c r="A5" s="5">
        <v>26</v>
      </c>
      <c r="B5" s="4">
        <f>VLOOKUP($A5,'Node ratio'!$A$2:$C$15,3,FALSE)*'PV Scenarios'!C$7*Main!$B$9</f>
        <v>2.8487628341353897E-2</v>
      </c>
      <c r="C5" s="4">
        <f>VLOOKUP($A5,'Node ratio'!$A$2:$C$15,3,FALSE)*'PV Scenarios'!D$7*Main!$B$9</f>
        <v>2.8487628341353897E-2</v>
      </c>
      <c r="D5" s="4">
        <f>VLOOKUP($A5,'Node ratio'!$A$2:$C$15,3,FALSE)*'PV Scenarios'!E$7*Main!$B$9</f>
        <v>2.8487628341353897E-2</v>
      </c>
      <c r="E5" s="4">
        <f>VLOOKUP($A5,'Node ratio'!$A$2:$C$15,3,FALSE)*'PV Scenarios'!F$7*Main!$B$9</f>
        <v>2.8487628341353897E-2</v>
      </c>
      <c r="F5" s="4">
        <f>VLOOKUP($A5,'Node ratio'!$A$2:$C$15,3,FALSE)*'PV Scenarios'!G$7*Main!$B$9</f>
        <v>2.8487628341353897E-2</v>
      </c>
      <c r="G5" s="4">
        <f>VLOOKUP($A5,'Node ratio'!$A$2:$C$15,3,FALSE)*'PV Scenarios'!H$7*Main!$B$9</f>
        <v>2.8487628341353897E-2</v>
      </c>
      <c r="H5" s="4">
        <f>VLOOKUP($A5,'Node ratio'!$A$2:$C$15,3,FALSE)*'PV Scenarios'!I$7*Main!$B$9</f>
        <v>0.38287372490779642</v>
      </c>
      <c r="I5" s="4">
        <f>VLOOKUP($A5,'Node ratio'!$A$2:$C$15,3,FALSE)*'PV Scenarios'!J$7*Main!$B$9</f>
        <v>1.0209965997541242</v>
      </c>
      <c r="J5" s="4">
        <f>VLOOKUP($A5,'Node ratio'!$A$2:$C$15,3,FALSE)*'PV Scenarios'!K$7*Main!$B$9</f>
        <v>1.7480008750254759</v>
      </c>
      <c r="K5" s="4">
        <f>VLOOKUP($A5,'Node ratio'!$A$2:$C$15,3,FALSE)*'PV Scenarios'!L$7*Main!$B$9</f>
        <v>2.4932372324352938</v>
      </c>
      <c r="L5" s="4">
        <f>VLOOKUP($A5,'Node ratio'!$A$2:$C$15,3,FALSE)*'PV Scenarios'!M$7*Main!$B$9</f>
        <v>3.1701032818258628</v>
      </c>
      <c r="M5" s="4">
        <f>VLOOKUP($A5,'Node ratio'!$A$2:$C$15,3,FALSE)*'PV Scenarios'!N$7*Main!$B$9</f>
        <v>3.688008365071676</v>
      </c>
      <c r="N5" s="4">
        <f>VLOOKUP($A5,'Node ratio'!$A$2:$C$15,3,FALSE)*'PV Scenarios'!O$7*Main!$B$9</f>
        <v>3.975163658752523</v>
      </c>
      <c r="O5" s="4">
        <f>VLOOKUP($A5,'Node ratio'!$A$2:$C$15,3,FALSE)*'PV Scenarios'!P$7*Main!$B$9</f>
        <v>3.9882679677895463</v>
      </c>
      <c r="P5" s="4">
        <f>VLOOKUP($A5,'Node ratio'!$A$2:$C$15,3,FALSE)*'PV Scenarios'!Q$7*Main!$B$9</f>
        <v>3.7261817870490903</v>
      </c>
      <c r="Q5" s="4">
        <f>VLOOKUP($A5,'Node ratio'!$A$2:$C$15,3,FALSE)*'PV Scenarios'!R$7*Main!$B$9</f>
        <v>3.2270785385085703</v>
      </c>
      <c r="R5" s="4">
        <f>VLOOKUP($A5,'Node ratio'!$A$2:$C$15,3,FALSE)*'PV Scenarios'!S$7*Main!$B$9</f>
        <v>2.5616075404545433</v>
      </c>
      <c r="S5" s="4">
        <f>VLOOKUP($A5,'Node ratio'!$A$2:$C$15,3,FALSE)*'PV Scenarios'!T$7*Main!$B$9</f>
        <v>1.81921994587886</v>
      </c>
      <c r="T5" s="4">
        <f>VLOOKUP($A5,'Node ratio'!$A$2:$C$15,3,FALSE)*'PV Scenarios'!U$7*Main!$B$9</f>
        <v>1.0870878975060645</v>
      </c>
      <c r="U5" s="4">
        <f>VLOOKUP($A5,'Node ratio'!$A$2:$C$15,3,FALSE)*'PV Scenarios'!V$7*Main!$B$9</f>
        <v>0.43813972389002309</v>
      </c>
      <c r="V5" s="4">
        <f>VLOOKUP($A5,'Node ratio'!$A$2:$C$15,3,FALSE)*'PV Scenarios'!W$7*Main!$B$9</f>
        <v>2.8487628341353897E-2</v>
      </c>
      <c r="W5" s="4">
        <f>VLOOKUP($A5,'Node ratio'!$A$2:$C$15,3,FALSE)*'PV Scenarios'!X$7*Main!$B$9</f>
        <v>2.8487628341353897E-2</v>
      </c>
      <c r="X5" s="4">
        <f>VLOOKUP($A5,'Node ratio'!$A$2:$C$15,3,FALSE)*'PV Scenarios'!Y$7*Main!$B$9</f>
        <v>2.8487628341353897E-2</v>
      </c>
      <c r="Y5" s="4">
        <f>VLOOKUP($A5,'Node ratio'!$A$2:$C$15,3,FALSE)*'PV Scenarios'!Z$7*Main!$B$9</f>
        <v>2.8487628341353897E-2</v>
      </c>
    </row>
    <row r="6" spans="1:25" x14ac:dyDescent="0.25">
      <c r="A6" s="5">
        <v>24</v>
      </c>
      <c r="B6" s="4">
        <f>VLOOKUP($A6,'Node ratio'!$A$2:$C$15,3,FALSE)*'PV Scenarios'!C$7*Main!$B$9</f>
        <v>4.3803200806716465E-2</v>
      </c>
      <c r="C6" s="4">
        <f>VLOOKUP($A6,'Node ratio'!$A$2:$C$15,3,FALSE)*'PV Scenarios'!D$7*Main!$B$9</f>
        <v>4.3803200806716465E-2</v>
      </c>
      <c r="D6" s="4">
        <f>VLOOKUP($A6,'Node ratio'!$A$2:$C$15,3,FALSE)*'PV Scenarios'!E$7*Main!$B$9</f>
        <v>4.3803200806716465E-2</v>
      </c>
      <c r="E6" s="4">
        <f>VLOOKUP($A6,'Node ratio'!$A$2:$C$15,3,FALSE)*'PV Scenarios'!F$7*Main!$B$9</f>
        <v>4.3803200806716465E-2</v>
      </c>
      <c r="F6" s="4">
        <f>VLOOKUP($A6,'Node ratio'!$A$2:$C$15,3,FALSE)*'PV Scenarios'!G$7*Main!$B$9</f>
        <v>4.3803200806716465E-2</v>
      </c>
      <c r="G6" s="4">
        <f>VLOOKUP($A6,'Node ratio'!$A$2:$C$15,3,FALSE)*'PV Scenarios'!H$7*Main!$B$9</f>
        <v>4.3803200806716465E-2</v>
      </c>
      <c r="H6" s="4">
        <f>VLOOKUP($A6,'Node ratio'!$A$2:$C$15,3,FALSE)*'PV Scenarios'!I$7*Main!$B$9</f>
        <v>0.58871501884226929</v>
      </c>
      <c r="I6" s="4">
        <f>VLOOKUP($A6,'Node ratio'!$A$2:$C$15,3,FALSE)*'PV Scenarios'!J$7*Main!$B$9</f>
        <v>1.5699067169127188</v>
      </c>
      <c r="J6" s="4">
        <f>VLOOKUP($A6,'Node ratio'!$A$2:$C$15,3,FALSE)*'PV Scenarios'!K$7*Main!$B$9</f>
        <v>2.6877644015001225</v>
      </c>
      <c r="K6" s="4">
        <f>VLOOKUP($A6,'Node ratio'!$A$2:$C$15,3,FALSE)*'PV Scenarios'!L$7*Main!$B$9</f>
        <v>3.8336561346038249</v>
      </c>
      <c r="L6" s="4">
        <f>VLOOKUP($A6,'Node ratio'!$A$2:$C$15,3,FALSE)*'PV Scenarios'!M$7*Main!$B$9</f>
        <v>4.8744201857714087</v>
      </c>
      <c r="M6" s="4">
        <f>VLOOKUP($A6,'Node ratio'!$A$2:$C$15,3,FALSE)*'PV Scenarios'!N$7*Main!$B$9</f>
        <v>5.670762376437513</v>
      </c>
      <c r="N6" s="4">
        <f>VLOOKUP($A6,'Node ratio'!$A$2:$C$15,3,FALSE)*'PV Scenarios'!O$7*Main!$B$9</f>
        <v>6.1122986405692155</v>
      </c>
      <c r="O6" s="4">
        <f>VLOOKUP($A6,'Node ratio'!$A$2:$C$15,3,FALSE)*'PV Scenarios'!P$7*Main!$B$9</f>
        <v>6.1324481129403052</v>
      </c>
      <c r="P6" s="4">
        <f>VLOOKUP($A6,'Node ratio'!$A$2:$C$15,3,FALSE)*'PV Scenarios'!Q$7*Main!$B$9</f>
        <v>5.7294586655185142</v>
      </c>
      <c r="Q6" s="4">
        <f>VLOOKUP($A6,'Node ratio'!$A$2:$C$15,3,FALSE)*'PV Scenarios'!R$7*Main!$B$9</f>
        <v>4.962026587384841</v>
      </c>
      <c r="R6" s="4">
        <f>VLOOKUP($A6,'Node ratio'!$A$2:$C$15,3,FALSE)*'PV Scenarios'!S$7*Main!$B$9</f>
        <v>3.9387838165399449</v>
      </c>
      <c r="S6" s="4">
        <f>VLOOKUP($A6,'Node ratio'!$A$2:$C$15,3,FALSE)*'PV Scenarios'!T$7*Main!$B$9</f>
        <v>2.7972724035169132</v>
      </c>
      <c r="T6" s="4">
        <f>VLOOKUP($A6,'Node ratio'!$A$2:$C$15,3,FALSE)*'PV Scenarios'!U$7*Main!$B$9</f>
        <v>1.6715301427842999</v>
      </c>
      <c r="U6" s="4">
        <f>VLOOKUP($A6,'Node ratio'!$A$2:$C$15,3,FALSE)*'PV Scenarios'!V$7*Main!$B$9</f>
        <v>0.67369322840729939</v>
      </c>
      <c r="V6" s="4">
        <f>VLOOKUP($A6,'Node ratio'!$A$2:$C$15,3,FALSE)*'PV Scenarios'!W$7*Main!$B$9</f>
        <v>4.3803200806716465E-2</v>
      </c>
      <c r="W6" s="4">
        <f>VLOOKUP($A6,'Node ratio'!$A$2:$C$15,3,FALSE)*'PV Scenarios'!X$7*Main!$B$9</f>
        <v>4.3803200806716465E-2</v>
      </c>
      <c r="X6" s="4">
        <f>VLOOKUP($A6,'Node ratio'!$A$2:$C$15,3,FALSE)*'PV Scenarios'!Y$7*Main!$B$9</f>
        <v>4.3803200806716465E-2</v>
      </c>
      <c r="Y6" s="4">
        <f>VLOOKUP($A6,'Node ratio'!$A$2:$C$15,3,FALSE)*'PV Scenarios'!Z$7*Main!$B$9</f>
        <v>4.3803200806716465E-2</v>
      </c>
    </row>
    <row r="7" spans="1:25" x14ac:dyDescent="0.25">
      <c r="A7" s="5">
        <v>28</v>
      </c>
      <c r="B7" s="4">
        <f>VLOOKUP($A7,'Node ratio'!$A$2:$C$15,3,FALSE)*'PV Scenarios'!C$7*Main!$B$9</f>
        <v>2.6525189689387423E-2</v>
      </c>
      <c r="C7" s="4">
        <f>VLOOKUP($A7,'Node ratio'!$A$2:$C$15,3,FALSE)*'PV Scenarios'!D$7*Main!$B$9</f>
        <v>2.6525189689387423E-2</v>
      </c>
      <c r="D7" s="4">
        <f>VLOOKUP($A7,'Node ratio'!$A$2:$C$15,3,FALSE)*'PV Scenarios'!E$7*Main!$B$9</f>
        <v>2.6525189689387423E-2</v>
      </c>
      <c r="E7" s="4">
        <f>VLOOKUP($A7,'Node ratio'!$A$2:$C$15,3,FALSE)*'PV Scenarios'!F$7*Main!$B$9</f>
        <v>2.6525189689387423E-2</v>
      </c>
      <c r="F7" s="4">
        <f>VLOOKUP($A7,'Node ratio'!$A$2:$C$15,3,FALSE)*'PV Scenarios'!G$7*Main!$B$9</f>
        <v>2.6525189689387423E-2</v>
      </c>
      <c r="G7" s="4">
        <f>VLOOKUP($A7,'Node ratio'!$A$2:$C$15,3,FALSE)*'PV Scenarios'!H$7*Main!$B$9</f>
        <v>2.6525189689387423E-2</v>
      </c>
      <c r="H7" s="4">
        <f>VLOOKUP($A7,'Node ratio'!$A$2:$C$15,3,FALSE)*'PV Scenarios'!I$7*Main!$B$9</f>
        <v>0.35649854942536696</v>
      </c>
      <c r="I7" s="4">
        <f>VLOOKUP($A7,'Node ratio'!$A$2:$C$15,3,FALSE)*'PV Scenarios'!J$7*Main!$B$9</f>
        <v>0.95066279846764556</v>
      </c>
      <c r="J7" s="4">
        <f>VLOOKUP($A7,'Node ratio'!$A$2:$C$15,3,FALSE)*'PV Scenarios'!K$7*Main!$B$9</f>
        <v>1.6275856393408128</v>
      </c>
      <c r="K7" s="4">
        <f>VLOOKUP($A7,'Node ratio'!$A$2:$C$15,3,FALSE)*'PV Scenarios'!L$7*Main!$B$9</f>
        <v>2.3214846016151878</v>
      </c>
      <c r="L7" s="4">
        <f>VLOOKUP($A7,'Node ratio'!$A$2:$C$15,3,FALSE)*'PV Scenarios'!M$7*Main!$B$9</f>
        <v>2.9517231086350328</v>
      </c>
      <c r="M7" s="4">
        <f>VLOOKUP($A7,'Node ratio'!$A$2:$C$15,3,FALSE)*'PV Scenarios'!N$7*Main!$B$9</f>
        <v>3.433951057188096</v>
      </c>
      <c r="N7" s="4">
        <f>VLOOKUP($A7,'Node ratio'!$A$2:$C$15,3,FALSE)*'PV Scenarios'!O$7*Main!$B$9</f>
        <v>3.7013249692571213</v>
      </c>
      <c r="O7" s="4">
        <f>VLOOKUP($A7,'Node ratio'!$A$2:$C$15,3,FALSE)*'PV Scenarios'!P$7*Main!$B$9</f>
        <v>3.7135265565142395</v>
      </c>
      <c r="P7" s="4">
        <f>VLOOKUP($A7,'Node ratio'!$A$2:$C$15,3,FALSE)*'PV Scenarios'!Q$7*Main!$B$9</f>
        <v>3.4694948113718755</v>
      </c>
      <c r="Q7" s="4">
        <f>VLOOKUP($A7,'Node ratio'!$A$2:$C$15,3,FALSE)*'PV Scenarios'!R$7*Main!$B$9</f>
        <v>3.0047734880138077</v>
      </c>
      <c r="R7" s="4">
        <f>VLOOKUP($A7,'Node ratio'!$A$2:$C$15,3,FALSE)*'PV Scenarios'!S$7*Main!$B$9</f>
        <v>2.3851450568697179</v>
      </c>
      <c r="S7" s="4">
        <f>VLOOKUP($A7,'Node ratio'!$A$2:$C$15,3,FALSE)*'PV Scenarios'!T$7*Main!$B$9</f>
        <v>1.6938986135642808</v>
      </c>
      <c r="T7" s="4">
        <f>VLOOKUP($A7,'Node ratio'!$A$2:$C$15,3,FALSE)*'PV Scenarios'!U$7*Main!$B$9</f>
        <v>1.012201238547024</v>
      </c>
      <c r="U7" s="4">
        <f>VLOOKUP($A7,'Node ratio'!$A$2:$C$15,3,FALSE)*'PV Scenarios'!V$7*Main!$B$9</f>
        <v>0.40795741742277863</v>
      </c>
      <c r="V7" s="4">
        <f>VLOOKUP($A7,'Node ratio'!$A$2:$C$15,3,FALSE)*'PV Scenarios'!W$7*Main!$B$9</f>
        <v>2.6525189689387423E-2</v>
      </c>
      <c r="W7" s="4">
        <f>VLOOKUP($A7,'Node ratio'!$A$2:$C$15,3,FALSE)*'PV Scenarios'!X$7*Main!$B$9</f>
        <v>2.6525189689387423E-2</v>
      </c>
      <c r="X7" s="4">
        <f>VLOOKUP($A7,'Node ratio'!$A$2:$C$15,3,FALSE)*'PV Scenarios'!Y$7*Main!$B$9</f>
        <v>2.6525189689387423E-2</v>
      </c>
      <c r="Y7" s="4">
        <f>VLOOKUP($A7,'Node ratio'!$A$2:$C$15,3,FALSE)*'PV Scenarios'!Z$7*Main!$B$9</f>
        <v>2.6525189689387423E-2</v>
      </c>
    </row>
    <row r="8" spans="1:25" x14ac:dyDescent="0.25">
      <c r="A8" s="5">
        <v>30</v>
      </c>
      <c r="B8" s="4">
        <f>VLOOKUP($A8,'Node ratio'!$A$2:$C$15,3,FALSE)*'PV Scenarios'!C$7*Main!$B$9</f>
        <v>1.1756261122467089E-2</v>
      </c>
      <c r="C8" s="4">
        <f>VLOOKUP($A8,'Node ratio'!$A$2:$C$15,3,FALSE)*'PV Scenarios'!D$7*Main!$B$9</f>
        <v>1.1756261122467089E-2</v>
      </c>
      <c r="D8" s="4">
        <f>VLOOKUP($A8,'Node ratio'!$A$2:$C$15,3,FALSE)*'PV Scenarios'!E$7*Main!$B$9</f>
        <v>1.1756261122467089E-2</v>
      </c>
      <c r="E8" s="4">
        <f>VLOOKUP($A8,'Node ratio'!$A$2:$C$15,3,FALSE)*'PV Scenarios'!F$7*Main!$B$9</f>
        <v>1.1756261122467089E-2</v>
      </c>
      <c r="F8" s="4">
        <f>VLOOKUP($A8,'Node ratio'!$A$2:$C$15,3,FALSE)*'PV Scenarios'!G$7*Main!$B$9</f>
        <v>1.1756261122467089E-2</v>
      </c>
      <c r="G8" s="4">
        <f>VLOOKUP($A8,'Node ratio'!$A$2:$C$15,3,FALSE)*'PV Scenarios'!H$7*Main!$B$9</f>
        <v>1.1756261122467089E-2</v>
      </c>
      <c r="H8" s="4">
        <f>VLOOKUP($A8,'Node ratio'!$A$2:$C$15,3,FALSE)*'PV Scenarios'!I$7*Main!$B$9</f>
        <v>0.15800414948595765</v>
      </c>
      <c r="I8" s="4">
        <f>VLOOKUP($A8,'Node ratio'!$A$2:$C$15,3,FALSE)*'PV Scenarios'!J$7*Main!$B$9</f>
        <v>0.42134439862922057</v>
      </c>
      <c r="J8" s="4">
        <f>VLOOKUP($A8,'Node ratio'!$A$2:$C$15,3,FALSE)*'PV Scenarios'!K$7*Main!$B$9</f>
        <v>0.72136418247458067</v>
      </c>
      <c r="K8" s="4">
        <f>VLOOKUP($A8,'Node ratio'!$A$2:$C$15,3,FALSE)*'PV Scenarios'!L$7*Main!$B$9</f>
        <v>1.0289079734383197</v>
      </c>
      <c r="L8" s="4">
        <f>VLOOKUP($A8,'Node ratio'!$A$2:$C$15,3,FALSE)*'PV Scenarios'!M$7*Main!$B$9</f>
        <v>1.3082367377081379</v>
      </c>
      <c r="M8" s="4">
        <f>VLOOKUP($A8,'Node ratio'!$A$2:$C$15,3,FALSE)*'PV Scenarios'!N$7*Main!$B$9</f>
        <v>1.5219655649145893</v>
      </c>
      <c r="N8" s="4">
        <f>VLOOKUP($A8,'Node ratio'!$A$2:$C$15,3,FALSE)*'PV Scenarios'!O$7*Main!$B$9</f>
        <v>1.6404686770290575</v>
      </c>
      <c r="O8" s="4">
        <f>VLOOKUP($A8,'Node ratio'!$A$2:$C$15,3,FALSE)*'PV Scenarios'!P$7*Main!$B$9</f>
        <v>1.6458765571453924</v>
      </c>
      <c r="P8" s="4">
        <f>VLOOKUP($A8,'Node ratio'!$A$2:$C$15,3,FALSE)*'PV Scenarios'!Q$7*Main!$B$9</f>
        <v>1.5377189548186954</v>
      </c>
      <c r="Q8" s="4">
        <f>VLOOKUP($A8,'Node ratio'!$A$2:$C$15,3,FALSE)*'PV Scenarios'!R$7*Main!$B$9</f>
        <v>1.331749259953072</v>
      </c>
      <c r="R8" s="4">
        <f>VLOOKUP($A8,'Node ratio'!$A$2:$C$15,3,FALSE)*'PV Scenarios'!S$7*Main!$B$9</f>
        <v>1.0571230001322409</v>
      </c>
      <c r="S8" s="4">
        <f>VLOOKUP($A8,'Node ratio'!$A$2:$C$15,3,FALSE)*'PV Scenarios'!T$7*Main!$B$9</f>
        <v>0.75075483528074827</v>
      </c>
      <c r="T8" s="4">
        <f>VLOOKUP($A8,'Node ratio'!$A$2:$C$15,3,FALSE)*'PV Scenarios'!U$7*Main!$B$9</f>
        <v>0.448618924433344</v>
      </c>
      <c r="U8" s="4">
        <f>VLOOKUP($A8,'Node ratio'!$A$2:$C$15,3,FALSE)*'PV Scenarios'!V$7*Main!$B$9</f>
        <v>0.18081129606354385</v>
      </c>
      <c r="V8" s="4">
        <f>VLOOKUP($A8,'Node ratio'!$A$2:$C$15,3,FALSE)*'PV Scenarios'!W$7*Main!$B$9</f>
        <v>1.1756261122467089E-2</v>
      </c>
      <c r="W8" s="4">
        <f>VLOOKUP($A8,'Node ratio'!$A$2:$C$15,3,FALSE)*'PV Scenarios'!X$7*Main!$B$9</f>
        <v>1.1756261122467089E-2</v>
      </c>
      <c r="X8" s="4">
        <f>VLOOKUP($A8,'Node ratio'!$A$2:$C$15,3,FALSE)*'PV Scenarios'!Y$7*Main!$B$9</f>
        <v>1.1756261122467089E-2</v>
      </c>
      <c r="Y8" s="4">
        <f>VLOOKUP($A8,'Node ratio'!$A$2:$C$15,3,FALSE)*'PV Scenarios'!Z$7*Main!$B$9</f>
        <v>1.1756261122467089E-2</v>
      </c>
    </row>
    <row r="9" spans="1:25" x14ac:dyDescent="0.25">
      <c r="A9" s="5">
        <v>14</v>
      </c>
      <c r="B9" s="4">
        <f>VLOOKUP($A9,'Node ratio'!$A$2:$C$15,3,FALSE)*'PV Scenarios'!C$7*Main!$B$9</f>
        <v>7.5820976972157672E-3</v>
      </c>
      <c r="C9" s="4">
        <f>VLOOKUP($A9,'Node ratio'!$A$2:$C$15,3,FALSE)*'PV Scenarios'!D$7*Main!$B$9</f>
        <v>7.5820976972157672E-3</v>
      </c>
      <c r="D9" s="4">
        <f>VLOOKUP($A9,'Node ratio'!$A$2:$C$15,3,FALSE)*'PV Scenarios'!E$7*Main!$B$9</f>
        <v>7.5820976972157672E-3</v>
      </c>
      <c r="E9" s="4">
        <f>VLOOKUP($A9,'Node ratio'!$A$2:$C$15,3,FALSE)*'PV Scenarios'!F$7*Main!$B$9</f>
        <v>7.5820976972157672E-3</v>
      </c>
      <c r="F9" s="4">
        <f>VLOOKUP($A9,'Node ratio'!$A$2:$C$15,3,FALSE)*'PV Scenarios'!G$7*Main!$B$9</f>
        <v>7.5820976972157672E-3</v>
      </c>
      <c r="G9" s="4">
        <f>VLOOKUP($A9,'Node ratio'!$A$2:$C$15,3,FALSE)*'PV Scenarios'!H$7*Main!$B$9</f>
        <v>7.5820976972157672E-3</v>
      </c>
      <c r="H9" s="4">
        <f>VLOOKUP($A9,'Node ratio'!$A$2:$C$15,3,FALSE)*'PV Scenarios'!I$7*Main!$B$9</f>
        <v>0.1019033930505799</v>
      </c>
      <c r="I9" s="4">
        <f>VLOOKUP($A9,'Node ratio'!$A$2:$C$15,3,FALSE)*'PV Scenarios'!J$7*Main!$B$9</f>
        <v>0.27174238146821317</v>
      </c>
      <c r="J9" s="4">
        <f>VLOOKUP($A9,'Node ratio'!$A$2:$C$15,3,FALSE)*'PV Scenarios'!K$7*Main!$B$9</f>
        <v>0.46523751470115954</v>
      </c>
      <c r="K9" s="4">
        <f>VLOOKUP($A9,'Node ratio'!$A$2:$C$15,3,FALSE)*'PV Scenarios'!L$7*Main!$B$9</f>
        <v>0.66358519046032394</v>
      </c>
      <c r="L9" s="4">
        <f>VLOOKUP($A9,'Node ratio'!$A$2:$C$15,3,FALSE)*'PV Scenarios'!M$7*Main!$B$9</f>
        <v>0.84373583174617062</v>
      </c>
      <c r="M9" s="4">
        <f>VLOOKUP($A9,'Node ratio'!$A$2:$C$15,3,FALSE)*'PV Scenarios'!N$7*Main!$B$9</f>
        <v>0.98157836788155317</v>
      </c>
      <c r="N9" s="4">
        <f>VLOOKUP($A9,'Node ratio'!$A$2:$C$15,3,FALSE)*'PV Scenarios'!O$7*Main!$B$9</f>
        <v>1.0580059126694881</v>
      </c>
      <c r="O9" s="4">
        <f>VLOOKUP($A9,'Node ratio'!$A$2:$C$15,3,FALSE)*'PV Scenarios'!P$7*Main!$B$9</f>
        <v>1.0614936776102073</v>
      </c>
      <c r="P9" s="4">
        <f>VLOOKUP($A9,'Node ratio'!$A$2:$C$15,3,FALSE)*'PV Scenarios'!Q$7*Main!$B$9</f>
        <v>0.99173837879582227</v>
      </c>
      <c r="Q9" s="4">
        <f>VLOOKUP($A9,'Node ratio'!$A$2:$C$15,3,FALSE)*'PV Scenarios'!R$7*Main!$B$9</f>
        <v>0.85890002714060221</v>
      </c>
      <c r="R9" s="4">
        <f>VLOOKUP($A9,'Node ratio'!$A$2:$C$15,3,FALSE)*'PV Scenarios'!S$7*Main!$B$9</f>
        <v>0.68178222493364182</v>
      </c>
      <c r="S9" s="4">
        <f>VLOOKUP($A9,'Node ratio'!$A$2:$C$15,3,FALSE)*'PV Scenarios'!T$7*Main!$B$9</f>
        <v>0.48419275894419883</v>
      </c>
      <c r="T9" s="4">
        <f>VLOOKUP($A9,'Node ratio'!$A$2:$C$15,3,FALSE)*'PV Scenarios'!U$7*Main!$B$9</f>
        <v>0.28933284812575361</v>
      </c>
      <c r="U9" s="4">
        <f>VLOOKUP($A9,'Node ratio'!$A$2:$C$15,3,FALSE)*'PV Scenarios'!V$7*Main!$B$9</f>
        <v>0.1166126625831785</v>
      </c>
      <c r="V9" s="4">
        <f>VLOOKUP($A9,'Node ratio'!$A$2:$C$15,3,FALSE)*'PV Scenarios'!W$7*Main!$B$9</f>
        <v>7.5820976972157672E-3</v>
      </c>
      <c r="W9" s="4">
        <f>VLOOKUP($A9,'Node ratio'!$A$2:$C$15,3,FALSE)*'PV Scenarios'!X$7*Main!$B$9</f>
        <v>7.5820976972157672E-3</v>
      </c>
      <c r="X9" s="4">
        <f>VLOOKUP($A9,'Node ratio'!$A$2:$C$15,3,FALSE)*'PV Scenarios'!Y$7*Main!$B$9</f>
        <v>7.5820976972157672E-3</v>
      </c>
      <c r="Y9" s="4">
        <f>VLOOKUP($A9,'Node ratio'!$A$2:$C$15,3,FALSE)*'PV Scenarios'!Z$7*Main!$B$9</f>
        <v>7.5820976972157672E-3</v>
      </c>
    </row>
    <row r="10" spans="1:25" x14ac:dyDescent="0.25">
      <c r="A10" s="5">
        <v>20</v>
      </c>
      <c r="B10" s="4">
        <f>VLOOKUP($A10,'Node ratio'!$A$2:$C$15,3,FALSE)*'PV Scenarios'!C$7*Main!$B$9</f>
        <v>2.8694914500614812E-3</v>
      </c>
      <c r="C10" s="4">
        <f>VLOOKUP($A10,'Node ratio'!$A$2:$C$15,3,FALSE)*'PV Scenarios'!D$7*Main!$B$9</f>
        <v>2.8694914500614812E-3</v>
      </c>
      <c r="D10" s="4">
        <f>VLOOKUP($A10,'Node ratio'!$A$2:$C$15,3,FALSE)*'PV Scenarios'!E$7*Main!$B$9</f>
        <v>2.8694914500614812E-3</v>
      </c>
      <c r="E10" s="4">
        <f>VLOOKUP($A10,'Node ratio'!$A$2:$C$15,3,FALSE)*'PV Scenarios'!F$7*Main!$B$9</f>
        <v>2.8694914500614812E-3</v>
      </c>
      <c r="F10" s="4">
        <f>VLOOKUP($A10,'Node ratio'!$A$2:$C$15,3,FALSE)*'PV Scenarios'!G$7*Main!$B$9</f>
        <v>2.8694914500614812E-3</v>
      </c>
      <c r="G10" s="4">
        <f>VLOOKUP($A10,'Node ratio'!$A$2:$C$15,3,FALSE)*'PV Scenarios'!H$7*Main!$B$9</f>
        <v>2.8694914500614812E-3</v>
      </c>
      <c r="H10" s="4">
        <f>VLOOKUP($A10,'Node ratio'!$A$2:$C$15,3,FALSE)*'PV Scenarios'!I$7*Main!$B$9</f>
        <v>3.8565965088826301E-2</v>
      </c>
      <c r="I10" s="4">
        <f>VLOOKUP($A10,'Node ratio'!$A$2:$C$15,3,FALSE)*'PV Scenarios'!J$7*Main!$B$9</f>
        <v>0.10284257357020352</v>
      </c>
      <c r="J10" s="4">
        <f>VLOOKUP($A10,'Node ratio'!$A$2:$C$15,3,FALSE)*'PV Scenarios'!K$7*Main!$B$9</f>
        <v>0.17607199537577251</v>
      </c>
      <c r="K10" s="4">
        <f>VLOOKUP($A10,'Node ratio'!$A$2:$C$15,3,FALSE)*'PV Scenarios'!L$7*Main!$B$9</f>
        <v>0.25113789170938083</v>
      </c>
      <c r="L10" s="4">
        <f>VLOOKUP($A10,'Node ratio'!$A$2:$C$15,3,FALSE)*'PV Scenarios'!M$7*Main!$B$9</f>
        <v>0.31931700856284168</v>
      </c>
      <c r="M10" s="4">
        <f>VLOOKUP($A10,'Node ratio'!$A$2:$C$15,3,FALSE)*'PV Scenarios'!N$7*Main!$B$9</f>
        <v>0.37148436312495936</v>
      </c>
      <c r="N10" s="4">
        <f>VLOOKUP($A10,'Node ratio'!$A$2:$C$15,3,FALSE)*'PV Scenarios'!O$7*Main!$B$9</f>
        <v>0.40040883694157908</v>
      </c>
      <c r="O10" s="4">
        <f>VLOOKUP($A10,'Node ratio'!$A$2:$C$15,3,FALSE)*'PV Scenarios'!P$7*Main!$B$9</f>
        <v>0.40172880300860736</v>
      </c>
      <c r="P10" s="4">
        <f>VLOOKUP($A10,'Node ratio'!$A$2:$C$15,3,FALSE)*'PV Scenarios'!Q$7*Main!$B$9</f>
        <v>0.37532948166804175</v>
      </c>
      <c r="Q10" s="4">
        <f>VLOOKUP($A10,'Node ratio'!$A$2:$C$15,3,FALSE)*'PV Scenarios'!R$7*Main!$B$9</f>
        <v>0.3250559914629646</v>
      </c>
      <c r="R10" s="4">
        <f>VLOOKUP($A10,'Node ratio'!$A$2:$C$15,3,FALSE)*'PV Scenarios'!S$7*Main!$B$9</f>
        <v>0.25802467118952838</v>
      </c>
      <c r="S10" s="4">
        <f>VLOOKUP($A10,'Node ratio'!$A$2:$C$15,3,FALSE)*'PV Scenarios'!T$7*Main!$B$9</f>
        <v>0.18324572400092617</v>
      </c>
      <c r="T10" s="4">
        <f>VLOOKUP($A10,'Node ratio'!$A$2:$C$15,3,FALSE)*'PV Scenarios'!U$7*Main!$B$9</f>
        <v>0.10949979373434611</v>
      </c>
      <c r="U10" s="4">
        <f>VLOOKUP($A10,'Node ratio'!$A$2:$C$15,3,FALSE)*'PV Scenarios'!V$7*Main!$B$9</f>
        <v>4.4132778501945587E-2</v>
      </c>
      <c r="V10" s="4">
        <f>VLOOKUP($A10,'Node ratio'!$A$2:$C$15,3,FALSE)*'PV Scenarios'!W$7*Main!$B$9</f>
        <v>2.8694914500614812E-3</v>
      </c>
      <c r="W10" s="4">
        <f>VLOOKUP($A10,'Node ratio'!$A$2:$C$15,3,FALSE)*'PV Scenarios'!X$7*Main!$B$9</f>
        <v>2.8694914500614812E-3</v>
      </c>
      <c r="X10" s="4">
        <f>VLOOKUP($A10,'Node ratio'!$A$2:$C$15,3,FALSE)*'PV Scenarios'!Y$7*Main!$B$9</f>
        <v>2.8694914500614812E-3</v>
      </c>
      <c r="Y10" s="4">
        <f>VLOOKUP($A10,'Node ratio'!$A$2:$C$15,3,FALSE)*'PV Scenarios'!Z$7*Main!$B$9</f>
        <v>2.8694914500614812E-3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3.8034750010299073E-2</v>
      </c>
      <c r="C3" s="4">
        <f>VLOOKUP($A3,'Node ratio'!$A$2:$C$15,3,FALSE)*'PV Scenarios'!D$5*Main!$B$9</f>
        <v>3.8034750010299073E-2</v>
      </c>
      <c r="D3" s="4">
        <f>VLOOKUP($A3,'Node ratio'!$A$2:$C$15,3,FALSE)*'PV Scenarios'!E$5*Main!$B$9</f>
        <v>3.8034750010299073E-2</v>
      </c>
      <c r="E3" s="4">
        <f>VLOOKUP($A3,'Node ratio'!$A$2:$C$15,3,FALSE)*'PV Scenarios'!F$5*Main!$B$9</f>
        <v>3.8034750010299073E-2</v>
      </c>
      <c r="F3" s="4">
        <f>VLOOKUP($A3,'Node ratio'!$A$2:$C$15,3,FALSE)*'PV Scenarios'!G$5*Main!$B$9</f>
        <v>3.8034750010299073E-2</v>
      </c>
      <c r="G3" s="4">
        <f>VLOOKUP($A3,'Node ratio'!$A$2:$C$15,3,FALSE)*'PV Scenarios'!H$5*Main!$B$9</f>
        <v>3.8034750010299073E-2</v>
      </c>
      <c r="H3" s="4">
        <f>VLOOKUP($A3,'Node ratio'!$A$2:$C$15,3,FALSE)*'PV Scenarios'!I$5*Main!$B$9</f>
        <v>0.51118704013841942</v>
      </c>
      <c r="I3" s="4">
        <f>VLOOKUP($A3,'Node ratio'!$A$2:$C$15,3,FALSE)*'PV Scenarios'!J$5*Main!$B$9</f>
        <v>1.3631654403691189</v>
      </c>
      <c r="J3" s="4">
        <f>VLOOKUP($A3,'Node ratio'!$A$2:$C$15,3,FALSE)*'PV Scenarios'!K$5*Main!$B$9</f>
        <v>2.3338122606319511</v>
      </c>
      <c r="K3" s="4">
        <f>VLOOKUP($A3,'Node ratio'!$A$2:$C$15,3,FALSE)*'PV Scenarios'!L$5*Main!$B$9</f>
        <v>3.3288013209013743</v>
      </c>
      <c r="L3" s="4">
        <f>VLOOKUP($A3,'Node ratio'!$A$2:$C$15,3,FALSE)*'PV Scenarios'!M$5*Main!$B$9</f>
        <v>4.2325069811460807</v>
      </c>
      <c r="M3" s="4">
        <f>VLOOKUP($A3,'Node ratio'!$A$2:$C$15,3,FALSE)*'PV Scenarios'!N$5*Main!$B$9</f>
        <v>4.923978736333317</v>
      </c>
      <c r="N3" s="4">
        <f>VLOOKUP($A3,'Node ratio'!$A$2:$C$15,3,FALSE)*'PV Scenarios'!O$5*Main!$B$9</f>
        <v>5.3073690164371321</v>
      </c>
      <c r="O3" s="4">
        <f>VLOOKUP($A3,'Node ratio'!$A$2:$C$15,3,FALSE)*'PV Scenarios'!P$5*Main!$B$9</f>
        <v>5.3248650014418697</v>
      </c>
      <c r="P3" s="4">
        <f>VLOOKUP($A3,'Node ratio'!$A$2:$C$15,3,FALSE)*'PV Scenarios'!Q$5*Main!$B$9</f>
        <v>4.9749453013471188</v>
      </c>
      <c r="Q3" s="4">
        <f>VLOOKUP($A3,'Node ratio'!$A$2:$C$15,3,FALSE)*'PV Scenarios'!R$5*Main!$B$9</f>
        <v>4.3085764811666785</v>
      </c>
      <c r="R3" s="4">
        <f>VLOOKUP($A3,'Node ratio'!$A$2:$C$15,3,FALSE)*'PV Scenarios'!S$5*Main!$B$9</f>
        <v>3.4200847209260923</v>
      </c>
      <c r="S3" s="4">
        <f>VLOOKUP($A3,'Node ratio'!$A$2:$C$15,3,FALSE)*'PV Scenarios'!T$5*Main!$B$9</f>
        <v>2.4288991356576983</v>
      </c>
      <c r="T3" s="4">
        <f>VLOOKUP($A3,'Node ratio'!$A$2:$C$15,3,FALSE)*'PV Scenarios'!U$5*Main!$B$9</f>
        <v>1.4514060603930123</v>
      </c>
      <c r="U3" s="4">
        <f>VLOOKUP($A3,'Node ratio'!$A$2:$C$15,3,FALSE)*'PV Scenarios'!V$5*Main!$B$9</f>
        <v>0.58497445515839974</v>
      </c>
      <c r="V3" s="4">
        <f>VLOOKUP($A3,'Node ratio'!$A$2:$C$15,3,FALSE)*'PV Scenarios'!W$5*Main!$B$9</f>
        <v>3.8034750010299073E-2</v>
      </c>
      <c r="W3" s="4">
        <f>VLOOKUP($A3,'Node ratio'!$A$2:$C$15,3,FALSE)*'PV Scenarios'!X$5*Main!$B$9</f>
        <v>3.8034750010299073E-2</v>
      </c>
      <c r="X3" s="4">
        <f>VLOOKUP($A3,'Node ratio'!$A$2:$C$15,3,FALSE)*'PV Scenarios'!Y$5*Main!$B$9</f>
        <v>3.8034750010299073E-2</v>
      </c>
      <c r="Y3" s="4">
        <f>VLOOKUP($A3,'Node ratio'!$A$2:$C$15,3,FALSE)*'PV Scenarios'!Z$5*Main!$B$9</f>
        <v>3.8034750010299073E-2</v>
      </c>
    </row>
    <row r="4" spans="1:25" x14ac:dyDescent="0.25">
      <c r="A4" s="5">
        <v>17</v>
      </c>
      <c r="B4" s="4">
        <f>VLOOKUP($A4,'Node ratio'!$A$2:$C$15,3,FALSE)*'PV Scenarios'!C$5*Main!$B$9</f>
        <v>9.2722128503267224E-3</v>
      </c>
      <c r="C4" s="4">
        <f>VLOOKUP($A4,'Node ratio'!$A$2:$C$15,3,FALSE)*'PV Scenarios'!D$5*Main!$B$9</f>
        <v>9.2722128503267224E-3</v>
      </c>
      <c r="D4" s="4">
        <f>VLOOKUP($A4,'Node ratio'!$A$2:$C$15,3,FALSE)*'PV Scenarios'!E$5*Main!$B$9</f>
        <v>9.2722128503267224E-3</v>
      </c>
      <c r="E4" s="4">
        <f>VLOOKUP($A4,'Node ratio'!$A$2:$C$15,3,FALSE)*'PV Scenarios'!F$5*Main!$B$9</f>
        <v>9.2722128503267224E-3</v>
      </c>
      <c r="F4" s="4">
        <f>VLOOKUP($A4,'Node ratio'!$A$2:$C$15,3,FALSE)*'PV Scenarios'!G$5*Main!$B$9</f>
        <v>9.2722128503267224E-3</v>
      </c>
      <c r="G4" s="4">
        <f>VLOOKUP($A4,'Node ratio'!$A$2:$C$15,3,FALSE)*'PV Scenarios'!H$5*Main!$B$9</f>
        <v>9.2722128503267224E-3</v>
      </c>
      <c r="H4" s="4">
        <f>VLOOKUP($A4,'Node ratio'!$A$2:$C$15,3,FALSE)*'PV Scenarios'!I$5*Main!$B$9</f>
        <v>0.12461854070839112</v>
      </c>
      <c r="I4" s="4">
        <f>VLOOKUP($A4,'Node ratio'!$A$2:$C$15,3,FALSE)*'PV Scenarios'!J$5*Main!$B$9</f>
        <v>0.33231610855570975</v>
      </c>
      <c r="J4" s="4">
        <f>VLOOKUP($A4,'Node ratio'!$A$2:$C$15,3,FALSE)*'PV Scenarios'!K$5*Main!$B$9</f>
        <v>0.56894298049604763</v>
      </c>
      <c r="K4" s="4">
        <f>VLOOKUP($A4,'Node ratio'!$A$2:$C$15,3,FALSE)*'PV Scenarios'!L$5*Main!$B$9</f>
        <v>0.81150406866059466</v>
      </c>
      <c r="L4" s="4">
        <f>VLOOKUP($A4,'Node ratio'!$A$2:$C$15,3,FALSE)*'PV Scenarios'!M$5*Main!$B$9</f>
        <v>1.0318118459843575</v>
      </c>
      <c r="M4" s="4">
        <f>VLOOKUP($A4,'Node ratio'!$A$2:$C$15,3,FALSE)*'PV Scenarios'!N$5*Main!$B$9</f>
        <v>1.2003806756032973</v>
      </c>
      <c r="N4" s="4">
        <f>VLOOKUP($A4,'Node ratio'!$A$2:$C$15,3,FALSE)*'PV Scenarios'!O$5*Main!$B$9</f>
        <v>1.2938445811345907</v>
      </c>
      <c r="O4" s="4">
        <f>VLOOKUP($A4,'Node ratio'!$A$2:$C$15,3,FALSE)*'PV Scenarios'!P$5*Main!$B$9</f>
        <v>1.2981097990457409</v>
      </c>
      <c r="P4" s="4">
        <f>VLOOKUP($A4,'Node ratio'!$A$2:$C$15,3,FALSE)*'PV Scenarios'!Q$5*Main!$B$9</f>
        <v>1.2128054408227353</v>
      </c>
      <c r="Q4" s="4">
        <f>VLOOKUP($A4,'Node ratio'!$A$2:$C$15,3,FALSE)*'PV Scenarios'!R$5*Main!$B$9</f>
        <v>1.050356271685011</v>
      </c>
      <c r="R4" s="4">
        <f>VLOOKUP($A4,'Node ratio'!$A$2:$C$15,3,FALSE)*'PV Scenarios'!S$5*Main!$B$9</f>
        <v>0.83375737950137885</v>
      </c>
      <c r="S4" s="4">
        <f>VLOOKUP($A4,'Node ratio'!$A$2:$C$15,3,FALSE)*'PV Scenarios'!T$5*Main!$B$9</f>
        <v>0.59212351262186436</v>
      </c>
      <c r="T4" s="4">
        <f>VLOOKUP($A4,'Node ratio'!$A$2:$C$15,3,FALSE)*'PV Scenarios'!U$5*Main!$B$9</f>
        <v>0.35382764236846764</v>
      </c>
      <c r="U4" s="4">
        <f>VLOOKUP($A4,'Node ratio'!$A$2:$C$15,3,FALSE)*'PV Scenarios'!V$5*Main!$B$9</f>
        <v>0.14260663363802498</v>
      </c>
      <c r="V4" s="4">
        <f>VLOOKUP($A4,'Node ratio'!$A$2:$C$15,3,FALSE)*'PV Scenarios'!W$5*Main!$B$9</f>
        <v>9.2722128503267224E-3</v>
      </c>
      <c r="W4" s="4">
        <f>VLOOKUP($A4,'Node ratio'!$A$2:$C$15,3,FALSE)*'PV Scenarios'!X$5*Main!$B$9</f>
        <v>9.2722128503267224E-3</v>
      </c>
      <c r="X4" s="4">
        <f>VLOOKUP($A4,'Node ratio'!$A$2:$C$15,3,FALSE)*'PV Scenarios'!Y$5*Main!$B$9</f>
        <v>9.2722128503267224E-3</v>
      </c>
      <c r="Y4" s="4">
        <f>VLOOKUP($A4,'Node ratio'!$A$2:$C$15,3,FALSE)*'PV Scenarios'!Z$5*Main!$B$9</f>
        <v>9.2722128503267224E-3</v>
      </c>
    </row>
    <row r="5" spans="1:25" x14ac:dyDescent="0.25">
      <c r="A5" s="5">
        <v>26</v>
      </c>
      <c r="B5" s="4">
        <f>VLOOKUP($A5,'Node ratio'!$A$2:$C$15,3,FALSE)*'PV Scenarios'!C$5*Main!$B$9</f>
        <v>2.0348305958109932E-2</v>
      </c>
      <c r="C5" s="4">
        <f>VLOOKUP($A5,'Node ratio'!$A$2:$C$15,3,FALSE)*'PV Scenarios'!D$5*Main!$B$9</f>
        <v>2.0348305958109932E-2</v>
      </c>
      <c r="D5" s="4">
        <f>VLOOKUP($A5,'Node ratio'!$A$2:$C$15,3,FALSE)*'PV Scenarios'!E$5*Main!$B$9</f>
        <v>2.0348305958109932E-2</v>
      </c>
      <c r="E5" s="4">
        <f>VLOOKUP($A5,'Node ratio'!$A$2:$C$15,3,FALSE)*'PV Scenarios'!F$5*Main!$B$9</f>
        <v>2.0348305958109932E-2</v>
      </c>
      <c r="F5" s="4">
        <f>VLOOKUP($A5,'Node ratio'!$A$2:$C$15,3,FALSE)*'PV Scenarios'!G$5*Main!$B$9</f>
        <v>2.0348305958109932E-2</v>
      </c>
      <c r="G5" s="4">
        <f>VLOOKUP($A5,'Node ratio'!$A$2:$C$15,3,FALSE)*'PV Scenarios'!H$5*Main!$B$9</f>
        <v>2.0348305958109932E-2</v>
      </c>
      <c r="H5" s="4">
        <f>VLOOKUP($A5,'Node ratio'!$A$2:$C$15,3,FALSE)*'PV Scenarios'!I$5*Main!$B$9</f>
        <v>0.27348123207699748</v>
      </c>
      <c r="I5" s="4">
        <f>VLOOKUP($A5,'Node ratio'!$A$2:$C$15,3,FALSE)*'PV Scenarios'!J$5*Main!$B$9</f>
        <v>0.72928328553866006</v>
      </c>
      <c r="J5" s="4">
        <f>VLOOKUP($A5,'Node ratio'!$A$2:$C$15,3,FALSE)*'PV Scenarios'!K$5*Main!$B$9</f>
        <v>1.2485720535896254</v>
      </c>
      <c r="K5" s="4">
        <f>VLOOKUP($A5,'Node ratio'!$A$2:$C$15,3,FALSE)*'PV Scenarios'!L$5*Main!$B$9</f>
        <v>1.7808837374537811</v>
      </c>
      <c r="L5" s="4">
        <f>VLOOKUP($A5,'Node ratio'!$A$2:$C$15,3,FALSE)*'PV Scenarios'!M$5*Main!$B$9</f>
        <v>2.2643594870184733</v>
      </c>
      <c r="M5" s="4">
        <f>VLOOKUP($A5,'Node ratio'!$A$2:$C$15,3,FALSE)*'PV Scenarios'!N$5*Main!$B$9</f>
        <v>2.6342916893369117</v>
      </c>
      <c r="N5" s="4">
        <f>VLOOKUP($A5,'Node ratio'!$A$2:$C$15,3,FALSE)*'PV Scenarios'!O$5*Main!$B$9</f>
        <v>2.8394026133946602</v>
      </c>
      <c r="O5" s="4">
        <f>VLOOKUP($A5,'Node ratio'!$A$2:$C$15,3,FALSE)*'PV Scenarios'!P$5*Main!$B$9</f>
        <v>2.8487628341353903</v>
      </c>
      <c r="P5" s="4">
        <f>VLOOKUP($A5,'Node ratio'!$A$2:$C$15,3,FALSE)*'PV Scenarios'!Q$5*Main!$B$9</f>
        <v>2.6615584193207793</v>
      </c>
      <c r="Q5" s="4">
        <f>VLOOKUP($A5,'Node ratio'!$A$2:$C$15,3,FALSE)*'PV Scenarios'!R$5*Main!$B$9</f>
        <v>2.3050560989346929</v>
      </c>
      <c r="R5" s="4">
        <f>VLOOKUP($A5,'Node ratio'!$A$2:$C$15,3,FALSE)*'PV Scenarios'!S$5*Main!$B$9</f>
        <v>1.8297196717532449</v>
      </c>
      <c r="S5" s="4">
        <f>VLOOKUP($A5,'Node ratio'!$A$2:$C$15,3,FALSE)*'PV Scenarios'!T$5*Main!$B$9</f>
        <v>1.2994428184849001</v>
      </c>
      <c r="T5" s="4">
        <f>VLOOKUP($A5,'Node ratio'!$A$2:$C$15,3,FALSE)*'PV Scenarios'!U$5*Main!$B$9</f>
        <v>0.77649135536147496</v>
      </c>
      <c r="U5" s="4">
        <f>VLOOKUP($A5,'Node ratio'!$A$2:$C$15,3,FALSE)*'PV Scenarios'!V$5*Main!$B$9</f>
        <v>0.31295694563573079</v>
      </c>
      <c r="V5" s="4">
        <f>VLOOKUP($A5,'Node ratio'!$A$2:$C$15,3,FALSE)*'PV Scenarios'!W$5*Main!$B$9</f>
        <v>2.0348305958109932E-2</v>
      </c>
      <c r="W5" s="4">
        <f>VLOOKUP($A5,'Node ratio'!$A$2:$C$15,3,FALSE)*'PV Scenarios'!X$5*Main!$B$9</f>
        <v>2.0348305958109932E-2</v>
      </c>
      <c r="X5" s="4">
        <f>VLOOKUP($A5,'Node ratio'!$A$2:$C$15,3,FALSE)*'PV Scenarios'!Y$5*Main!$B$9</f>
        <v>2.0348305958109932E-2</v>
      </c>
      <c r="Y5" s="4">
        <f>VLOOKUP($A5,'Node ratio'!$A$2:$C$15,3,FALSE)*'PV Scenarios'!Z$5*Main!$B$9</f>
        <v>2.0348305958109932E-2</v>
      </c>
    </row>
    <row r="6" spans="1:25" x14ac:dyDescent="0.25">
      <c r="A6" s="5">
        <v>24</v>
      </c>
      <c r="B6" s="4">
        <f>VLOOKUP($A6,'Node ratio'!$A$2:$C$15,3,FALSE)*'PV Scenarios'!C$5*Main!$B$9</f>
        <v>3.1288000576226049E-2</v>
      </c>
      <c r="C6" s="4">
        <f>VLOOKUP($A6,'Node ratio'!$A$2:$C$15,3,FALSE)*'PV Scenarios'!D$5*Main!$B$9</f>
        <v>3.1288000576226049E-2</v>
      </c>
      <c r="D6" s="4">
        <f>VLOOKUP($A6,'Node ratio'!$A$2:$C$15,3,FALSE)*'PV Scenarios'!E$5*Main!$B$9</f>
        <v>3.1288000576226049E-2</v>
      </c>
      <c r="E6" s="4">
        <f>VLOOKUP($A6,'Node ratio'!$A$2:$C$15,3,FALSE)*'PV Scenarios'!F$5*Main!$B$9</f>
        <v>3.1288000576226049E-2</v>
      </c>
      <c r="F6" s="4">
        <f>VLOOKUP($A6,'Node ratio'!$A$2:$C$15,3,FALSE)*'PV Scenarios'!G$5*Main!$B$9</f>
        <v>3.1288000576226049E-2</v>
      </c>
      <c r="G6" s="4">
        <f>VLOOKUP($A6,'Node ratio'!$A$2:$C$15,3,FALSE)*'PV Scenarios'!H$5*Main!$B$9</f>
        <v>3.1288000576226049E-2</v>
      </c>
      <c r="H6" s="4">
        <f>VLOOKUP($A6,'Node ratio'!$A$2:$C$15,3,FALSE)*'PV Scenarios'!I$5*Main!$B$9</f>
        <v>0.42051072774447806</v>
      </c>
      <c r="I6" s="4">
        <f>VLOOKUP($A6,'Node ratio'!$A$2:$C$15,3,FALSE)*'PV Scenarios'!J$5*Main!$B$9</f>
        <v>1.1213619406519417</v>
      </c>
      <c r="J6" s="4">
        <f>VLOOKUP($A6,'Node ratio'!$A$2:$C$15,3,FALSE)*'PV Scenarios'!K$5*Main!$B$9</f>
        <v>1.9198317153572306</v>
      </c>
      <c r="K6" s="4">
        <f>VLOOKUP($A6,'Node ratio'!$A$2:$C$15,3,FALSE)*'PV Scenarios'!L$5*Main!$B$9</f>
        <v>2.738325810431304</v>
      </c>
      <c r="L6" s="4">
        <f>VLOOKUP($A6,'Node ratio'!$A$2:$C$15,3,FALSE)*'PV Scenarios'!M$5*Main!$B$9</f>
        <v>3.481728704122435</v>
      </c>
      <c r="M6" s="4">
        <f>VLOOKUP($A6,'Node ratio'!$A$2:$C$15,3,FALSE)*'PV Scenarios'!N$5*Main!$B$9</f>
        <v>4.0505445545982246</v>
      </c>
      <c r="N6" s="4">
        <f>VLOOKUP($A6,'Node ratio'!$A$2:$C$15,3,FALSE)*'PV Scenarios'!O$5*Main!$B$9</f>
        <v>4.3659276004065832</v>
      </c>
      <c r="O6" s="4">
        <f>VLOOKUP($A6,'Node ratio'!$A$2:$C$15,3,FALSE)*'PV Scenarios'!P$5*Main!$B$9</f>
        <v>4.3803200806716474</v>
      </c>
      <c r="P6" s="4">
        <f>VLOOKUP($A6,'Node ratio'!$A$2:$C$15,3,FALSE)*'PV Scenarios'!Q$5*Main!$B$9</f>
        <v>4.0924704753703676</v>
      </c>
      <c r="Q6" s="4">
        <f>VLOOKUP($A6,'Node ratio'!$A$2:$C$15,3,FALSE)*'PV Scenarios'!R$5*Main!$B$9</f>
        <v>3.5443047052748868</v>
      </c>
      <c r="R6" s="4">
        <f>VLOOKUP($A6,'Node ratio'!$A$2:$C$15,3,FALSE)*'PV Scenarios'!S$5*Main!$B$9</f>
        <v>2.8134170118142463</v>
      </c>
      <c r="S6" s="4">
        <f>VLOOKUP($A6,'Node ratio'!$A$2:$C$15,3,FALSE)*'PV Scenarios'!T$5*Main!$B$9</f>
        <v>1.9980517167977956</v>
      </c>
      <c r="T6" s="4">
        <f>VLOOKUP($A6,'Node ratio'!$A$2:$C$15,3,FALSE)*'PV Scenarios'!U$5*Main!$B$9</f>
        <v>1.1939501019887859</v>
      </c>
      <c r="U6" s="4">
        <f>VLOOKUP($A6,'Node ratio'!$A$2:$C$15,3,FALSE)*'PV Scenarios'!V$5*Main!$B$9</f>
        <v>0.48120944886235673</v>
      </c>
      <c r="V6" s="4">
        <f>VLOOKUP($A6,'Node ratio'!$A$2:$C$15,3,FALSE)*'PV Scenarios'!W$5*Main!$B$9</f>
        <v>3.1288000576226049E-2</v>
      </c>
      <c r="W6" s="4">
        <f>VLOOKUP($A6,'Node ratio'!$A$2:$C$15,3,FALSE)*'PV Scenarios'!X$5*Main!$B$9</f>
        <v>3.1288000576226049E-2</v>
      </c>
      <c r="X6" s="4">
        <f>VLOOKUP($A6,'Node ratio'!$A$2:$C$15,3,FALSE)*'PV Scenarios'!Y$5*Main!$B$9</f>
        <v>3.1288000576226049E-2</v>
      </c>
      <c r="Y6" s="4">
        <f>VLOOKUP($A6,'Node ratio'!$A$2:$C$15,3,FALSE)*'PV Scenarios'!Z$5*Main!$B$9</f>
        <v>3.1288000576226049E-2</v>
      </c>
    </row>
    <row r="7" spans="1:25" x14ac:dyDescent="0.25">
      <c r="A7" s="5">
        <v>28</v>
      </c>
      <c r="B7" s="4">
        <f>VLOOKUP($A7,'Node ratio'!$A$2:$C$15,3,FALSE)*'PV Scenarios'!C$5*Main!$B$9</f>
        <v>1.8946564063848165E-2</v>
      </c>
      <c r="C7" s="4">
        <f>VLOOKUP($A7,'Node ratio'!$A$2:$C$15,3,FALSE)*'PV Scenarios'!D$5*Main!$B$9</f>
        <v>1.8946564063848165E-2</v>
      </c>
      <c r="D7" s="4">
        <f>VLOOKUP($A7,'Node ratio'!$A$2:$C$15,3,FALSE)*'PV Scenarios'!E$5*Main!$B$9</f>
        <v>1.8946564063848165E-2</v>
      </c>
      <c r="E7" s="4">
        <f>VLOOKUP($A7,'Node ratio'!$A$2:$C$15,3,FALSE)*'PV Scenarios'!F$5*Main!$B$9</f>
        <v>1.8946564063848165E-2</v>
      </c>
      <c r="F7" s="4">
        <f>VLOOKUP($A7,'Node ratio'!$A$2:$C$15,3,FALSE)*'PV Scenarios'!G$5*Main!$B$9</f>
        <v>1.8946564063848165E-2</v>
      </c>
      <c r="G7" s="4">
        <f>VLOOKUP($A7,'Node ratio'!$A$2:$C$15,3,FALSE)*'PV Scenarios'!H$5*Main!$B$9</f>
        <v>1.8946564063848165E-2</v>
      </c>
      <c r="H7" s="4">
        <f>VLOOKUP($A7,'Node ratio'!$A$2:$C$15,3,FALSE)*'PV Scenarios'!I$5*Main!$B$9</f>
        <v>0.25464182101811927</v>
      </c>
      <c r="I7" s="4">
        <f>VLOOKUP($A7,'Node ratio'!$A$2:$C$15,3,FALSE)*'PV Scenarios'!J$5*Main!$B$9</f>
        <v>0.67904485604831832</v>
      </c>
      <c r="J7" s="4">
        <f>VLOOKUP($A7,'Node ratio'!$A$2:$C$15,3,FALSE)*'PV Scenarios'!K$5*Main!$B$9</f>
        <v>1.1625611709577235</v>
      </c>
      <c r="K7" s="4">
        <f>VLOOKUP($A7,'Node ratio'!$A$2:$C$15,3,FALSE)*'PV Scenarios'!L$5*Main!$B$9</f>
        <v>1.6582032868679912</v>
      </c>
      <c r="L7" s="4">
        <f>VLOOKUP($A7,'Node ratio'!$A$2:$C$15,3,FALSE)*'PV Scenarios'!M$5*Main!$B$9</f>
        <v>2.1083736490250238</v>
      </c>
      <c r="M7" s="4">
        <f>VLOOKUP($A7,'Node ratio'!$A$2:$C$15,3,FALSE)*'PV Scenarios'!N$5*Main!$B$9</f>
        <v>2.4528221837057833</v>
      </c>
      <c r="N7" s="4">
        <f>VLOOKUP($A7,'Node ratio'!$A$2:$C$15,3,FALSE)*'PV Scenarios'!O$5*Main!$B$9</f>
        <v>2.6438035494693728</v>
      </c>
      <c r="O7" s="4">
        <f>VLOOKUP($A7,'Node ratio'!$A$2:$C$15,3,FALSE)*'PV Scenarios'!P$5*Main!$B$9</f>
        <v>2.6525189689387427</v>
      </c>
      <c r="P7" s="4">
        <f>VLOOKUP($A7,'Node ratio'!$A$2:$C$15,3,FALSE)*'PV Scenarios'!Q$5*Main!$B$9</f>
        <v>2.4782105795513396</v>
      </c>
      <c r="Q7" s="4">
        <f>VLOOKUP($A7,'Node ratio'!$A$2:$C$15,3,FALSE)*'PV Scenarios'!R$5*Main!$B$9</f>
        <v>2.1462667771527197</v>
      </c>
      <c r="R7" s="4">
        <f>VLOOKUP($A7,'Node ratio'!$A$2:$C$15,3,FALSE)*'PV Scenarios'!S$5*Main!$B$9</f>
        <v>1.7036750406212269</v>
      </c>
      <c r="S7" s="4">
        <f>VLOOKUP($A7,'Node ratio'!$A$2:$C$15,3,FALSE)*'PV Scenarios'!T$5*Main!$B$9</f>
        <v>1.2099275811173436</v>
      </c>
      <c r="T7" s="4">
        <f>VLOOKUP($A7,'Node ratio'!$A$2:$C$15,3,FALSE)*'PV Scenarios'!U$5*Main!$B$9</f>
        <v>0.72300088467644574</v>
      </c>
      <c r="U7" s="4">
        <f>VLOOKUP($A7,'Node ratio'!$A$2:$C$15,3,FALSE)*'PV Scenarios'!V$5*Main!$B$9</f>
        <v>0.29139815530198476</v>
      </c>
      <c r="V7" s="4">
        <f>VLOOKUP($A7,'Node ratio'!$A$2:$C$15,3,FALSE)*'PV Scenarios'!W$5*Main!$B$9</f>
        <v>1.8946564063848165E-2</v>
      </c>
      <c r="W7" s="4">
        <f>VLOOKUP($A7,'Node ratio'!$A$2:$C$15,3,FALSE)*'PV Scenarios'!X$5*Main!$B$9</f>
        <v>1.8946564063848165E-2</v>
      </c>
      <c r="X7" s="4">
        <f>VLOOKUP($A7,'Node ratio'!$A$2:$C$15,3,FALSE)*'PV Scenarios'!Y$5*Main!$B$9</f>
        <v>1.8946564063848165E-2</v>
      </c>
      <c r="Y7" s="4">
        <f>VLOOKUP($A7,'Node ratio'!$A$2:$C$15,3,FALSE)*'PV Scenarios'!Z$5*Main!$B$9</f>
        <v>1.8946564063848165E-2</v>
      </c>
    </row>
    <row r="8" spans="1:25" x14ac:dyDescent="0.25">
      <c r="A8" s="5">
        <v>30</v>
      </c>
      <c r="B8" s="4">
        <f>VLOOKUP($A8,'Node ratio'!$A$2:$C$15,3,FALSE)*'PV Scenarios'!C$5*Main!$B$9</f>
        <v>8.3973293731907789E-3</v>
      </c>
      <c r="C8" s="4">
        <f>VLOOKUP($A8,'Node ratio'!$A$2:$C$15,3,FALSE)*'PV Scenarios'!D$5*Main!$B$9</f>
        <v>8.3973293731907789E-3</v>
      </c>
      <c r="D8" s="4">
        <f>VLOOKUP($A8,'Node ratio'!$A$2:$C$15,3,FALSE)*'PV Scenarios'!E$5*Main!$B$9</f>
        <v>8.3973293731907789E-3</v>
      </c>
      <c r="E8" s="4">
        <f>VLOOKUP($A8,'Node ratio'!$A$2:$C$15,3,FALSE)*'PV Scenarios'!F$5*Main!$B$9</f>
        <v>8.3973293731907789E-3</v>
      </c>
      <c r="F8" s="4">
        <f>VLOOKUP($A8,'Node ratio'!$A$2:$C$15,3,FALSE)*'PV Scenarios'!G$5*Main!$B$9</f>
        <v>8.3973293731907789E-3</v>
      </c>
      <c r="G8" s="4">
        <f>VLOOKUP($A8,'Node ratio'!$A$2:$C$15,3,FALSE)*'PV Scenarios'!H$5*Main!$B$9</f>
        <v>8.3973293731907789E-3</v>
      </c>
      <c r="H8" s="4">
        <f>VLOOKUP($A8,'Node ratio'!$A$2:$C$15,3,FALSE)*'PV Scenarios'!I$5*Main!$B$9</f>
        <v>0.11286010677568406</v>
      </c>
      <c r="I8" s="4">
        <f>VLOOKUP($A8,'Node ratio'!$A$2:$C$15,3,FALSE)*'PV Scenarios'!J$5*Main!$B$9</f>
        <v>0.30096028473515757</v>
      </c>
      <c r="J8" s="4">
        <f>VLOOKUP($A8,'Node ratio'!$A$2:$C$15,3,FALSE)*'PV Scenarios'!K$5*Main!$B$9</f>
        <v>0.51526013033898621</v>
      </c>
      <c r="K8" s="4">
        <f>VLOOKUP($A8,'Node ratio'!$A$2:$C$15,3,FALSE)*'PV Scenarios'!L$5*Main!$B$9</f>
        <v>0.73493426674165696</v>
      </c>
      <c r="L8" s="4">
        <f>VLOOKUP($A8,'Node ratio'!$A$2:$C$15,3,FALSE)*'PV Scenarios'!M$5*Main!$B$9</f>
        <v>0.93445481264866981</v>
      </c>
      <c r="M8" s="4">
        <f>VLOOKUP($A8,'Node ratio'!$A$2:$C$15,3,FALSE)*'PV Scenarios'!N$5*Main!$B$9</f>
        <v>1.0871182606532781</v>
      </c>
      <c r="N8" s="4">
        <f>VLOOKUP($A8,'Node ratio'!$A$2:$C$15,3,FALSE)*'PV Scenarios'!O$5*Main!$B$9</f>
        <v>1.1717633407350414</v>
      </c>
      <c r="O8" s="4">
        <f>VLOOKUP($A8,'Node ratio'!$A$2:$C$15,3,FALSE)*'PV Scenarios'!P$5*Main!$B$9</f>
        <v>1.1756261122467089</v>
      </c>
      <c r="P8" s="4">
        <f>VLOOKUP($A8,'Node ratio'!$A$2:$C$15,3,FALSE)*'PV Scenarios'!Q$5*Main!$B$9</f>
        <v>1.0983706820133539</v>
      </c>
      <c r="Q8" s="4">
        <f>VLOOKUP($A8,'Node ratio'!$A$2:$C$15,3,FALSE)*'PV Scenarios'!R$5*Main!$B$9</f>
        <v>0.95124947139505145</v>
      </c>
      <c r="R8" s="4">
        <f>VLOOKUP($A8,'Node ratio'!$A$2:$C$15,3,FALSE)*'PV Scenarios'!S$5*Main!$B$9</f>
        <v>0.75508785723731475</v>
      </c>
      <c r="S8" s="4">
        <f>VLOOKUP($A8,'Node ratio'!$A$2:$C$15,3,FALSE)*'PV Scenarios'!T$5*Main!$B$9</f>
        <v>0.5362534537719631</v>
      </c>
      <c r="T8" s="4">
        <f>VLOOKUP($A8,'Node ratio'!$A$2:$C$15,3,FALSE)*'PV Scenarios'!U$5*Main!$B$9</f>
        <v>0.32044208888096004</v>
      </c>
      <c r="U8" s="4">
        <f>VLOOKUP($A8,'Node ratio'!$A$2:$C$15,3,FALSE)*'PV Scenarios'!V$5*Main!$B$9</f>
        <v>0.12915092575967421</v>
      </c>
      <c r="V8" s="4">
        <f>VLOOKUP($A8,'Node ratio'!$A$2:$C$15,3,FALSE)*'PV Scenarios'!W$5*Main!$B$9</f>
        <v>8.3973293731907789E-3</v>
      </c>
      <c r="W8" s="4">
        <f>VLOOKUP($A8,'Node ratio'!$A$2:$C$15,3,FALSE)*'PV Scenarios'!X$5*Main!$B$9</f>
        <v>8.3973293731907789E-3</v>
      </c>
      <c r="X8" s="4">
        <f>VLOOKUP($A8,'Node ratio'!$A$2:$C$15,3,FALSE)*'PV Scenarios'!Y$5*Main!$B$9</f>
        <v>8.3973293731907789E-3</v>
      </c>
      <c r="Y8" s="4">
        <f>VLOOKUP($A8,'Node ratio'!$A$2:$C$15,3,FALSE)*'PV Scenarios'!Z$5*Main!$B$9</f>
        <v>8.3973293731907789E-3</v>
      </c>
    </row>
    <row r="9" spans="1:25" x14ac:dyDescent="0.25">
      <c r="A9" s="5">
        <v>14</v>
      </c>
      <c r="B9" s="4">
        <f>VLOOKUP($A9,'Node ratio'!$A$2:$C$15,3,FALSE)*'PV Scenarios'!C$5*Main!$B$9</f>
        <v>5.415784069439834E-3</v>
      </c>
      <c r="C9" s="4">
        <f>VLOOKUP($A9,'Node ratio'!$A$2:$C$15,3,FALSE)*'PV Scenarios'!D$5*Main!$B$9</f>
        <v>5.415784069439834E-3</v>
      </c>
      <c r="D9" s="4">
        <f>VLOOKUP($A9,'Node ratio'!$A$2:$C$15,3,FALSE)*'PV Scenarios'!E$5*Main!$B$9</f>
        <v>5.415784069439834E-3</v>
      </c>
      <c r="E9" s="4">
        <f>VLOOKUP($A9,'Node ratio'!$A$2:$C$15,3,FALSE)*'PV Scenarios'!F$5*Main!$B$9</f>
        <v>5.415784069439834E-3</v>
      </c>
      <c r="F9" s="4">
        <f>VLOOKUP($A9,'Node ratio'!$A$2:$C$15,3,FALSE)*'PV Scenarios'!G$5*Main!$B$9</f>
        <v>5.415784069439834E-3</v>
      </c>
      <c r="G9" s="4">
        <f>VLOOKUP($A9,'Node ratio'!$A$2:$C$15,3,FALSE)*'PV Scenarios'!H$5*Main!$B$9</f>
        <v>5.415784069439834E-3</v>
      </c>
      <c r="H9" s="4">
        <f>VLOOKUP($A9,'Node ratio'!$A$2:$C$15,3,FALSE)*'PV Scenarios'!I$5*Main!$B$9</f>
        <v>7.2788137893271362E-2</v>
      </c>
      <c r="I9" s="4">
        <f>VLOOKUP($A9,'Node ratio'!$A$2:$C$15,3,FALSE)*'PV Scenarios'!J$5*Main!$B$9</f>
        <v>0.19410170104872368</v>
      </c>
      <c r="J9" s="4">
        <f>VLOOKUP($A9,'Node ratio'!$A$2:$C$15,3,FALSE)*'PV Scenarios'!K$5*Main!$B$9</f>
        <v>0.33231251050082822</v>
      </c>
      <c r="K9" s="4">
        <f>VLOOKUP($A9,'Node ratio'!$A$2:$C$15,3,FALSE)*'PV Scenarios'!L$5*Main!$B$9</f>
        <v>0.47398942175737424</v>
      </c>
      <c r="L9" s="4">
        <f>VLOOKUP($A9,'Node ratio'!$A$2:$C$15,3,FALSE)*'PV Scenarios'!M$5*Main!$B$9</f>
        <v>0.60266845124726476</v>
      </c>
      <c r="M9" s="4">
        <f>VLOOKUP($A9,'Node ratio'!$A$2:$C$15,3,FALSE)*'PV Scenarios'!N$5*Main!$B$9</f>
        <v>0.7011274056296809</v>
      </c>
      <c r="N9" s="4">
        <f>VLOOKUP($A9,'Node ratio'!$A$2:$C$15,3,FALSE)*'PV Scenarios'!O$5*Main!$B$9</f>
        <v>0.75571850904963445</v>
      </c>
      <c r="O9" s="4">
        <f>VLOOKUP($A9,'Node ratio'!$A$2:$C$15,3,FALSE)*'PV Scenarios'!P$5*Main!$B$9</f>
        <v>0.75820976972157672</v>
      </c>
      <c r="P9" s="4">
        <f>VLOOKUP($A9,'Node ratio'!$A$2:$C$15,3,FALSE)*'PV Scenarios'!Q$5*Main!$B$9</f>
        <v>0.70838455628273034</v>
      </c>
      <c r="Q9" s="4">
        <f>VLOOKUP($A9,'Node ratio'!$A$2:$C$15,3,FALSE)*'PV Scenarios'!R$5*Main!$B$9</f>
        <v>0.6135000193861444</v>
      </c>
      <c r="R9" s="4">
        <f>VLOOKUP($A9,'Node ratio'!$A$2:$C$15,3,FALSE)*'PV Scenarios'!S$5*Main!$B$9</f>
        <v>0.48698730352402986</v>
      </c>
      <c r="S9" s="4">
        <f>VLOOKUP($A9,'Node ratio'!$A$2:$C$15,3,FALSE)*'PV Scenarios'!T$5*Main!$B$9</f>
        <v>0.3458519706744278</v>
      </c>
      <c r="T9" s="4">
        <f>VLOOKUP($A9,'Node ratio'!$A$2:$C$15,3,FALSE)*'PV Scenarios'!U$5*Main!$B$9</f>
        <v>0.20666632008982402</v>
      </c>
      <c r="U9" s="4">
        <f>VLOOKUP($A9,'Node ratio'!$A$2:$C$15,3,FALSE)*'PV Scenarios'!V$5*Main!$B$9</f>
        <v>8.3294758987984663E-2</v>
      </c>
      <c r="V9" s="4">
        <f>VLOOKUP($A9,'Node ratio'!$A$2:$C$15,3,FALSE)*'PV Scenarios'!W$5*Main!$B$9</f>
        <v>5.415784069439834E-3</v>
      </c>
      <c r="W9" s="4">
        <f>VLOOKUP($A9,'Node ratio'!$A$2:$C$15,3,FALSE)*'PV Scenarios'!X$5*Main!$B$9</f>
        <v>5.415784069439834E-3</v>
      </c>
      <c r="X9" s="4">
        <f>VLOOKUP($A9,'Node ratio'!$A$2:$C$15,3,FALSE)*'PV Scenarios'!Y$5*Main!$B$9</f>
        <v>5.415784069439834E-3</v>
      </c>
      <c r="Y9" s="4">
        <f>VLOOKUP($A9,'Node ratio'!$A$2:$C$15,3,FALSE)*'PV Scenarios'!Z$5*Main!$B$9</f>
        <v>5.415784069439834E-3</v>
      </c>
    </row>
    <row r="10" spans="1:25" x14ac:dyDescent="0.25">
      <c r="A10" s="5">
        <v>20</v>
      </c>
      <c r="B10" s="4">
        <f>VLOOKUP($A10,'Node ratio'!$A$2:$C$15,3,FALSE)*'PV Scenarios'!C$5*Main!$B$9</f>
        <v>2.0496367500439155E-3</v>
      </c>
      <c r="C10" s="4">
        <f>VLOOKUP($A10,'Node ratio'!$A$2:$C$15,3,FALSE)*'PV Scenarios'!D$5*Main!$B$9</f>
        <v>2.0496367500439155E-3</v>
      </c>
      <c r="D10" s="4">
        <f>VLOOKUP($A10,'Node ratio'!$A$2:$C$15,3,FALSE)*'PV Scenarios'!E$5*Main!$B$9</f>
        <v>2.0496367500439155E-3</v>
      </c>
      <c r="E10" s="4">
        <f>VLOOKUP($A10,'Node ratio'!$A$2:$C$15,3,FALSE)*'PV Scenarios'!F$5*Main!$B$9</f>
        <v>2.0496367500439155E-3</v>
      </c>
      <c r="F10" s="4">
        <f>VLOOKUP($A10,'Node ratio'!$A$2:$C$15,3,FALSE)*'PV Scenarios'!G$5*Main!$B$9</f>
        <v>2.0496367500439155E-3</v>
      </c>
      <c r="G10" s="4">
        <f>VLOOKUP($A10,'Node ratio'!$A$2:$C$15,3,FALSE)*'PV Scenarios'!H$5*Main!$B$9</f>
        <v>2.0496367500439155E-3</v>
      </c>
      <c r="H10" s="4">
        <f>VLOOKUP($A10,'Node ratio'!$A$2:$C$15,3,FALSE)*'PV Scenarios'!I$5*Main!$B$9</f>
        <v>2.7547117920590218E-2</v>
      </c>
      <c r="I10" s="4">
        <f>VLOOKUP($A10,'Node ratio'!$A$2:$C$15,3,FALSE)*'PV Scenarios'!J$5*Main!$B$9</f>
        <v>7.3458981121573938E-2</v>
      </c>
      <c r="J10" s="4">
        <f>VLOOKUP($A10,'Node ratio'!$A$2:$C$15,3,FALSE)*'PV Scenarios'!K$5*Main!$B$9</f>
        <v>0.12576571098269465</v>
      </c>
      <c r="K10" s="4">
        <f>VLOOKUP($A10,'Node ratio'!$A$2:$C$15,3,FALSE)*'PV Scenarios'!L$5*Main!$B$9</f>
        <v>0.17938420836384347</v>
      </c>
      <c r="L10" s="4">
        <f>VLOOKUP($A10,'Node ratio'!$A$2:$C$15,3,FALSE)*'PV Scenarios'!M$5*Main!$B$9</f>
        <v>0.2280835775448869</v>
      </c>
      <c r="M10" s="4">
        <f>VLOOKUP($A10,'Node ratio'!$A$2:$C$15,3,FALSE)*'PV Scenarios'!N$5*Main!$B$9</f>
        <v>0.26534597366068524</v>
      </c>
      <c r="N10" s="4">
        <f>VLOOKUP($A10,'Node ratio'!$A$2:$C$15,3,FALSE)*'PV Scenarios'!O$5*Main!$B$9</f>
        <v>0.28600631210112792</v>
      </c>
      <c r="O10" s="4">
        <f>VLOOKUP($A10,'Node ratio'!$A$2:$C$15,3,FALSE)*'PV Scenarios'!P$5*Main!$B$9</f>
        <v>0.28694914500614815</v>
      </c>
      <c r="P10" s="4">
        <f>VLOOKUP($A10,'Node ratio'!$A$2:$C$15,3,FALSE)*'PV Scenarios'!Q$5*Main!$B$9</f>
        <v>0.26809248690574417</v>
      </c>
      <c r="Q10" s="4">
        <f>VLOOKUP($A10,'Node ratio'!$A$2:$C$15,3,FALSE)*'PV Scenarios'!R$5*Main!$B$9</f>
        <v>0.23218285104497474</v>
      </c>
      <c r="R10" s="4">
        <f>VLOOKUP($A10,'Node ratio'!$A$2:$C$15,3,FALSE)*'PV Scenarios'!S$5*Main!$B$9</f>
        <v>0.18430333656394887</v>
      </c>
      <c r="S10" s="4">
        <f>VLOOKUP($A10,'Node ratio'!$A$2:$C$15,3,FALSE)*'PV Scenarios'!T$5*Main!$B$9</f>
        <v>0.13088980285780441</v>
      </c>
      <c r="T10" s="4">
        <f>VLOOKUP($A10,'Node ratio'!$A$2:$C$15,3,FALSE)*'PV Scenarios'!U$5*Main!$B$9</f>
        <v>7.8214138381675791E-2</v>
      </c>
      <c r="U10" s="4">
        <f>VLOOKUP($A10,'Node ratio'!$A$2:$C$15,3,FALSE)*'PV Scenarios'!V$5*Main!$B$9</f>
        <v>3.1523413215675422E-2</v>
      </c>
      <c r="V10" s="4">
        <f>VLOOKUP($A10,'Node ratio'!$A$2:$C$15,3,FALSE)*'PV Scenarios'!W$5*Main!$B$9</f>
        <v>2.0496367500439155E-3</v>
      </c>
      <c r="W10" s="4">
        <f>VLOOKUP($A10,'Node ratio'!$A$2:$C$15,3,FALSE)*'PV Scenarios'!X$5*Main!$B$9</f>
        <v>2.0496367500439155E-3</v>
      </c>
      <c r="X10" s="4">
        <f>VLOOKUP($A10,'Node ratio'!$A$2:$C$15,3,FALSE)*'PV Scenarios'!Y$5*Main!$B$9</f>
        <v>2.0496367500439155E-3</v>
      </c>
      <c r="Y10" s="4">
        <f>VLOOKUP($A10,'Node ratio'!$A$2:$C$15,3,FALSE)*'PV Scenarios'!Z$5*Main!$B$9</f>
        <v>2.0496367500439155E-3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4.5641700012358885E-2</v>
      </c>
      <c r="C3" s="4">
        <f>VLOOKUP($A3,'Node ratio'!$A$2:$C$15,3,FALSE)*'PV Scenarios'!D$6*Main!$B$9</f>
        <v>4.5641700012358885E-2</v>
      </c>
      <c r="D3" s="4">
        <f>VLOOKUP($A3,'Node ratio'!$A$2:$C$15,3,FALSE)*'PV Scenarios'!E$6*Main!$B$9</f>
        <v>4.5641700012358885E-2</v>
      </c>
      <c r="E3" s="4">
        <f>VLOOKUP($A3,'Node ratio'!$A$2:$C$15,3,FALSE)*'PV Scenarios'!F$6*Main!$B$9</f>
        <v>4.5641700012358885E-2</v>
      </c>
      <c r="F3" s="4">
        <f>VLOOKUP($A3,'Node ratio'!$A$2:$C$15,3,FALSE)*'PV Scenarios'!G$6*Main!$B$9</f>
        <v>4.5641700012358885E-2</v>
      </c>
      <c r="G3" s="4">
        <f>VLOOKUP($A3,'Node ratio'!$A$2:$C$15,3,FALSE)*'PV Scenarios'!H$6*Main!$B$9</f>
        <v>4.5641700012358885E-2</v>
      </c>
      <c r="H3" s="4">
        <f>VLOOKUP($A3,'Node ratio'!$A$2:$C$15,3,FALSE)*'PV Scenarios'!I$6*Main!$B$9</f>
        <v>0.61342444816610331</v>
      </c>
      <c r="I3" s="4">
        <f>VLOOKUP($A3,'Node ratio'!$A$2:$C$15,3,FALSE)*'PV Scenarios'!J$6*Main!$B$9</f>
        <v>1.6357985284429426</v>
      </c>
      <c r="J3" s="4">
        <f>VLOOKUP($A3,'Node ratio'!$A$2:$C$15,3,FALSE)*'PV Scenarios'!K$6*Main!$B$9</f>
        <v>2.8005747127583409</v>
      </c>
      <c r="K3" s="4">
        <f>VLOOKUP($A3,'Node ratio'!$A$2:$C$15,3,FALSE)*'PV Scenarios'!L$6*Main!$B$9</f>
        <v>3.9945615850816489</v>
      </c>
      <c r="L3" s="4">
        <f>VLOOKUP($A3,'Node ratio'!$A$2:$C$15,3,FALSE)*'PV Scenarios'!M$6*Main!$B$9</f>
        <v>5.0790083773752963</v>
      </c>
      <c r="M3" s="4">
        <f>VLOOKUP($A3,'Node ratio'!$A$2:$C$15,3,FALSE)*'PV Scenarios'!N$6*Main!$B$9</f>
        <v>5.9087744835999816</v>
      </c>
      <c r="N3" s="4">
        <f>VLOOKUP($A3,'Node ratio'!$A$2:$C$15,3,FALSE)*'PV Scenarios'!O$6*Main!$B$9</f>
        <v>6.3688428197245583</v>
      </c>
      <c r="O3" s="4">
        <f>VLOOKUP($A3,'Node ratio'!$A$2:$C$15,3,FALSE)*'PV Scenarios'!P$6*Main!$B$9</f>
        <v>6.3898380017302436</v>
      </c>
      <c r="P3" s="4">
        <f>VLOOKUP($A3,'Node ratio'!$A$2:$C$15,3,FALSE)*'PV Scenarios'!Q$6*Main!$B$9</f>
        <v>5.9699343616165423</v>
      </c>
      <c r="Q3" s="4">
        <f>VLOOKUP($A3,'Node ratio'!$A$2:$C$15,3,FALSE)*'PV Scenarios'!R$6*Main!$B$9</f>
        <v>5.1702917774000143</v>
      </c>
      <c r="R3" s="4">
        <f>VLOOKUP($A3,'Node ratio'!$A$2:$C$15,3,FALSE)*'PV Scenarios'!S$6*Main!$B$9</f>
        <v>4.1041016651113109</v>
      </c>
      <c r="S3" s="4">
        <f>VLOOKUP($A3,'Node ratio'!$A$2:$C$15,3,FALSE)*'PV Scenarios'!T$6*Main!$B$9</f>
        <v>2.914678962789238</v>
      </c>
      <c r="T3" s="4">
        <f>VLOOKUP($A3,'Node ratio'!$A$2:$C$15,3,FALSE)*'PV Scenarios'!U$6*Main!$B$9</f>
        <v>1.7416872724716146</v>
      </c>
      <c r="U3" s="4">
        <f>VLOOKUP($A3,'Node ratio'!$A$2:$C$15,3,FALSE)*'PV Scenarios'!V$6*Main!$B$9</f>
        <v>0.70196934619007978</v>
      </c>
      <c r="V3" s="4">
        <f>VLOOKUP($A3,'Node ratio'!$A$2:$C$15,3,FALSE)*'PV Scenarios'!W$6*Main!$B$9</f>
        <v>4.5641700012358885E-2</v>
      </c>
      <c r="W3" s="4">
        <f>VLOOKUP($A3,'Node ratio'!$A$2:$C$15,3,FALSE)*'PV Scenarios'!X$6*Main!$B$9</f>
        <v>4.5641700012358885E-2</v>
      </c>
      <c r="X3" s="4">
        <f>VLOOKUP($A3,'Node ratio'!$A$2:$C$15,3,FALSE)*'PV Scenarios'!Y$6*Main!$B$9</f>
        <v>4.5641700012358885E-2</v>
      </c>
      <c r="Y3" s="4">
        <f>VLOOKUP($A3,'Node ratio'!$A$2:$C$15,3,FALSE)*'PV Scenarios'!Z$6*Main!$B$9</f>
        <v>4.5641700012358885E-2</v>
      </c>
    </row>
    <row r="4" spans="1:25" x14ac:dyDescent="0.25">
      <c r="A4" s="5">
        <v>17</v>
      </c>
      <c r="B4" s="4">
        <f>VLOOKUP($A4,'Node ratio'!$A$2:$C$15,3,FALSE)*'PV Scenarios'!C$6*Main!$B$9</f>
        <v>1.1126655420392066E-2</v>
      </c>
      <c r="C4" s="4">
        <f>VLOOKUP($A4,'Node ratio'!$A$2:$C$15,3,FALSE)*'PV Scenarios'!D$6*Main!$B$9</f>
        <v>1.1126655420392066E-2</v>
      </c>
      <c r="D4" s="4">
        <f>VLOOKUP($A4,'Node ratio'!$A$2:$C$15,3,FALSE)*'PV Scenarios'!E$6*Main!$B$9</f>
        <v>1.1126655420392066E-2</v>
      </c>
      <c r="E4" s="4">
        <f>VLOOKUP($A4,'Node ratio'!$A$2:$C$15,3,FALSE)*'PV Scenarios'!F$6*Main!$B$9</f>
        <v>1.1126655420392066E-2</v>
      </c>
      <c r="F4" s="4">
        <f>VLOOKUP($A4,'Node ratio'!$A$2:$C$15,3,FALSE)*'PV Scenarios'!G$6*Main!$B$9</f>
        <v>1.1126655420392066E-2</v>
      </c>
      <c r="G4" s="4">
        <f>VLOOKUP($A4,'Node ratio'!$A$2:$C$15,3,FALSE)*'PV Scenarios'!H$6*Main!$B$9</f>
        <v>1.1126655420392066E-2</v>
      </c>
      <c r="H4" s="4">
        <f>VLOOKUP($A4,'Node ratio'!$A$2:$C$15,3,FALSE)*'PV Scenarios'!I$6*Main!$B$9</f>
        <v>0.14954224885006934</v>
      </c>
      <c r="I4" s="4">
        <f>VLOOKUP($A4,'Node ratio'!$A$2:$C$15,3,FALSE)*'PV Scenarios'!J$6*Main!$B$9</f>
        <v>0.39877933026685169</v>
      </c>
      <c r="J4" s="4">
        <f>VLOOKUP($A4,'Node ratio'!$A$2:$C$15,3,FALSE)*'PV Scenarios'!K$6*Main!$B$9</f>
        <v>0.68273157659525718</v>
      </c>
      <c r="K4" s="4">
        <f>VLOOKUP($A4,'Node ratio'!$A$2:$C$15,3,FALSE)*'PV Scenarios'!L$6*Main!$B$9</f>
        <v>0.97380488239271346</v>
      </c>
      <c r="L4" s="4">
        <f>VLOOKUP($A4,'Node ratio'!$A$2:$C$15,3,FALSE)*'PV Scenarios'!M$6*Main!$B$9</f>
        <v>1.2381742151812289</v>
      </c>
      <c r="M4" s="4">
        <f>VLOOKUP($A4,'Node ratio'!$A$2:$C$15,3,FALSE)*'PV Scenarios'!N$6*Main!$B$9</f>
        <v>1.4404568107239568</v>
      </c>
      <c r="N4" s="4">
        <f>VLOOKUP($A4,'Node ratio'!$A$2:$C$15,3,FALSE)*'PV Scenarios'!O$6*Main!$B$9</f>
        <v>1.5526134973615089</v>
      </c>
      <c r="O4" s="4">
        <f>VLOOKUP($A4,'Node ratio'!$A$2:$C$15,3,FALSE)*'PV Scenarios'!P$6*Main!$B$9</f>
        <v>1.5577317588548891</v>
      </c>
      <c r="P4" s="4">
        <f>VLOOKUP($A4,'Node ratio'!$A$2:$C$15,3,FALSE)*'PV Scenarios'!Q$6*Main!$B$9</f>
        <v>1.4553665289872821</v>
      </c>
      <c r="Q4" s="4">
        <f>VLOOKUP($A4,'Node ratio'!$A$2:$C$15,3,FALSE)*'PV Scenarios'!R$6*Main!$B$9</f>
        <v>1.260427526022013</v>
      </c>
      <c r="R4" s="4">
        <f>VLOOKUP($A4,'Node ratio'!$A$2:$C$15,3,FALSE)*'PV Scenarios'!S$6*Main!$B$9</f>
        <v>1.0005088554016546</v>
      </c>
      <c r="S4" s="4">
        <f>VLOOKUP($A4,'Node ratio'!$A$2:$C$15,3,FALSE)*'PV Scenarios'!T$6*Main!$B$9</f>
        <v>0.71054821514623723</v>
      </c>
      <c r="T4" s="4">
        <f>VLOOKUP($A4,'Node ratio'!$A$2:$C$15,3,FALSE)*'PV Scenarios'!U$6*Main!$B$9</f>
        <v>0.42459317084216108</v>
      </c>
      <c r="U4" s="4">
        <f>VLOOKUP($A4,'Node ratio'!$A$2:$C$15,3,FALSE)*'PV Scenarios'!V$6*Main!$B$9</f>
        <v>0.17112796036562999</v>
      </c>
      <c r="V4" s="4">
        <f>VLOOKUP($A4,'Node ratio'!$A$2:$C$15,3,FALSE)*'PV Scenarios'!W$6*Main!$B$9</f>
        <v>1.1126655420392066E-2</v>
      </c>
      <c r="W4" s="4">
        <f>VLOOKUP($A4,'Node ratio'!$A$2:$C$15,3,FALSE)*'PV Scenarios'!X$6*Main!$B$9</f>
        <v>1.1126655420392066E-2</v>
      </c>
      <c r="X4" s="4">
        <f>VLOOKUP($A4,'Node ratio'!$A$2:$C$15,3,FALSE)*'PV Scenarios'!Y$6*Main!$B$9</f>
        <v>1.1126655420392066E-2</v>
      </c>
      <c r="Y4" s="4">
        <f>VLOOKUP($A4,'Node ratio'!$A$2:$C$15,3,FALSE)*'PV Scenarios'!Z$6*Main!$B$9</f>
        <v>1.1126655420392066E-2</v>
      </c>
    </row>
    <row r="5" spans="1:25" x14ac:dyDescent="0.25">
      <c r="A5" s="5">
        <v>26</v>
      </c>
      <c r="B5" s="4">
        <f>VLOOKUP($A5,'Node ratio'!$A$2:$C$15,3,FALSE)*'PV Scenarios'!C$6*Main!$B$9</f>
        <v>2.441796714973192E-2</v>
      </c>
      <c r="C5" s="4">
        <f>VLOOKUP($A5,'Node ratio'!$A$2:$C$15,3,FALSE)*'PV Scenarios'!D$6*Main!$B$9</f>
        <v>2.441796714973192E-2</v>
      </c>
      <c r="D5" s="4">
        <f>VLOOKUP($A5,'Node ratio'!$A$2:$C$15,3,FALSE)*'PV Scenarios'!E$6*Main!$B$9</f>
        <v>2.441796714973192E-2</v>
      </c>
      <c r="E5" s="4">
        <f>VLOOKUP($A5,'Node ratio'!$A$2:$C$15,3,FALSE)*'PV Scenarios'!F$6*Main!$B$9</f>
        <v>2.441796714973192E-2</v>
      </c>
      <c r="F5" s="4">
        <f>VLOOKUP($A5,'Node ratio'!$A$2:$C$15,3,FALSE)*'PV Scenarios'!G$6*Main!$B$9</f>
        <v>2.441796714973192E-2</v>
      </c>
      <c r="G5" s="4">
        <f>VLOOKUP($A5,'Node ratio'!$A$2:$C$15,3,FALSE)*'PV Scenarios'!H$6*Main!$B$9</f>
        <v>2.441796714973192E-2</v>
      </c>
      <c r="H5" s="4">
        <f>VLOOKUP($A5,'Node ratio'!$A$2:$C$15,3,FALSE)*'PV Scenarios'!I$6*Main!$B$9</f>
        <v>0.32817747849239698</v>
      </c>
      <c r="I5" s="4">
        <f>VLOOKUP($A5,'Node ratio'!$A$2:$C$15,3,FALSE)*'PV Scenarios'!J$6*Main!$B$9</f>
        <v>0.87513994264639206</v>
      </c>
      <c r="J5" s="4">
        <f>VLOOKUP($A5,'Node ratio'!$A$2:$C$15,3,FALSE)*'PV Scenarios'!K$6*Main!$B$9</f>
        <v>1.4982864643075504</v>
      </c>
      <c r="K5" s="4">
        <f>VLOOKUP($A5,'Node ratio'!$A$2:$C$15,3,FALSE)*'PV Scenarios'!L$6*Main!$B$9</f>
        <v>2.1370604849445369</v>
      </c>
      <c r="L5" s="4">
        <f>VLOOKUP($A5,'Node ratio'!$A$2:$C$15,3,FALSE)*'PV Scenarios'!M$6*Main!$B$9</f>
        <v>2.7172313844221678</v>
      </c>
      <c r="M5" s="4">
        <f>VLOOKUP($A5,'Node ratio'!$A$2:$C$15,3,FALSE)*'PV Scenarios'!N$6*Main!$B$9</f>
        <v>3.1611500272042941</v>
      </c>
      <c r="N5" s="4">
        <f>VLOOKUP($A5,'Node ratio'!$A$2:$C$15,3,FALSE)*'PV Scenarios'!O$6*Main!$B$9</f>
        <v>3.407283136073592</v>
      </c>
      <c r="O5" s="4">
        <f>VLOOKUP($A5,'Node ratio'!$A$2:$C$15,3,FALSE)*'PV Scenarios'!P$6*Main!$B$9</f>
        <v>3.4185154009624683</v>
      </c>
      <c r="P5" s="4">
        <f>VLOOKUP($A5,'Node ratio'!$A$2:$C$15,3,FALSE)*'PV Scenarios'!Q$6*Main!$B$9</f>
        <v>3.1938701031849348</v>
      </c>
      <c r="Q5" s="4">
        <f>VLOOKUP($A5,'Node ratio'!$A$2:$C$15,3,FALSE)*'PV Scenarios'!R$6*Main!$B$9</f>
        <v>2.7660673187216314</v>
      </c>
      <c r="R5" s="4">
        <f>VLOOKUP($A5,'Node ratio'!$A$2:$C$15,3,FALSE)*'PV Scenarios'!S$6*Main!$B$9</f>
        <v>2.1956636061038939</v>
      </c>
      <c r="S5" s="4">
        <f>VLOOKUP($A5,'Node ratio'!$A$2:$C$15,3,FALSE)*'PV Scenarios'!T$6*Main!$B$9</f>
        <v>1.5593313821818799</v>
      </c>
      <c r="T5" s="4">
        <f>VLOOKUP($A5,'Node ratio'!$A$2:$C$15,3,FALSE)*'PV Scenarios'!U$6*Main!$B$9</f>
        <v>0.93178962643376972</v>
      </c>
      <c r="U5" s="4">
        <f>VLOOKUP($A5,'Node ratio'!$A$2:$C$15,3,FALSE)*'PV Scenarios'!V$6*Main!$B$9</f>
        <v>0.37554833476287697</v>
      </c>
      <c r="V5" s="4">
        <f>VLOOKUP($A5,'Node ratio'!$A$2:$C$15,3,FALSE)*'PV Scenarios'!W$6*Main!$B$9</f>
        <v>2.441796714973192E-2</v>
      </c>
      <c r="W5" s="4">
        <f>VLOOKUP($A5,'Node ratio'!$A$2:$C$15,3,FALSE)*'PV Scenarios'!X$6*Main!$B$9</f>
        <v>2.441796714973192E-2</v>
      </c>
      <c r="X5" s="4">
        <f>VLOOKUP($A5,'Node ratio'!$A$2:$C$15,3,FALSE)*'PV Scenarios'!Y$6*Main!$B$9</f>
        <v>2.441796714973192E-2</v>
      </c>
      <c r="Y5" s="4">
        <f>VLOOKUP($A5,'Node ratio'!$A$2:$C$15,3,FALSE)*'PV Scenarios'!Z$6*Main!$B$9</f>
        <v>2.441796714973192E-2</v>
      </c>
    </row>
    <row r="6" spans="1:25" x14ac:dyDescent="0.25">
      <c r="A6" s="5">
        <v>24</v>
      </c>
      <c r="B6" s="4">
        <f>VLOOKUP($A6,'Node ratio'!$A$2:$C$15,3,FALSE)*'PV Scenarios'!C$6*Main!$B$9</f>
        <v>3.7545600691471261E-2</v>
      </c>
      <c r="C6" s="4">
        <f>VLOOKUP($A6,'Node ratio'!$A$2:$C$15,3,FALSE)*'PV Scenarios'!D$6*Main!$B$9</f>
        <v>3.7545600691471261E-2</v>
      </c>
      <c r="D6" s="4">
        <f>VLOOKUP($A6,'Node ratio'!$A$2:$C$15,3,FALSE)*'PV Scenarios'!E$6*Main!$B$9</f>
        <v>3.7545600691471261E-2</v>
      </c>
      <c r="E6" s="4">
        <f>VLOOKUP($A6,'Node ratio'!$A$2:$C$15,3,FALSE)*'PV Scenarios'!F$6*Main!$B$9</f>
        <v>3.7545600691471261E-2</v>
      </c>
      <c r="F6" s="4">
        <f>VLOOKUP($A6,'Node ratio'!$A$2:$C$15,3,FALSE)*'PV Scenarios'!G$6*Main!$B$9</f>
        <v>3.7545600691471261E-2</v>
      </c>
      <c r="G6" s="4">
        <f>VLOOKUP($A6,'Node ratio'!$A$2:$C$15,3,FALSE)*'PV Scenarios'!H$6*Main!$B$9</f>
        <v>3.7545600691471261E-2</v>
      </c>
      <c r="H6" s="4">
        <f>VLOOKUP($A6,'Node ratio'!$A$2:$C$15,3,FALSE)*'PV Scenarios'!I$6*Main!$B$9</f>
        <v>0.50461287329337368</v>
      </c>
      <c r="I6" s="4">
        <f>VLOOKUP($A6,'Node ratio'!$A$2:$C$15,3,FALSE)*'PV Scenarios'!J$6*Main!$B$9</f>
        <v>1.3456343287823302</v>
      </c>
      <c r="J6" s="4">
        <f>VLOOKUP($A6,'Node ratio'!$A$2:$C$15,3,FALSE)*'PV Scenarios'!K$6*Main!$B$9</f>
        <v>2.3037980584286766</v>
      </c>
      <c r="K6" s="4">
        <f>VLOOKUP($A6,'Node ratio'!$A$2:$C$15,3,FALSE)*'PV Scenarios'!L$6*Main!$B$9</f>
        <v>3.2859909725175642</v>
      </c>
      <c r="L6" s="4">
        <f>VLOOKUP($A6,'Node ratio'!$A$2:$C$15,3,FALSE)*'PV Scenarios'!M$6*Main!$B$9</f>
        <v>4.1780744449469216</v>
      </c>
      <c r="M6" s="4">
        <f>VLOOKUP($A6,'Node ratio'!$A$2:$C$15,3,FALSE)*'PV Scenarios'!N$6*Main!$B$9</f>
        <v>4.8606534655178697</v>
      </c>
      <c r="N6" s="4">
        <f>VLOOKUP($A6,'Node ratio'!$A$2:$C$15,3,FALSE)*'PV Scenarios'!O$6*Main!$B$9</f>
        <v>5.2391131204878993</v>
      </c>
      <c r="O6" s="4">
        <f>VLOOKUP($A6,'Node ratio'!$A$2:$C$15,3,FALSE)*'PV Scenarios'!P$6*Main!$B$9</f>
        <v>5.2563840968059763</v>
      </c>
      <c r="P6" s="4">
        <f>VLOOKUP($A6,'Node ratio'!$A$2:$C$15,3,FALSE)*'PV Scenarios'!Q$6*Main!$B$9</f>
        <v>4.9109645704444409</v>
      </c>
      <c r="Q6" s="4">
        <f>VLOOKUP($A6,'Node ratio'!$A$2:$C$15,3,FALSE)*'PV Scenarios'!R$6*Main!$B$9</f>
        <v>4.2531656463298635</v>
      </c>
      <c r="R6" s="4">
        <f>VLOOKUP($A6,'Node ratio'!$A$2:$C$15,3,FALSE)*'PV Scenarios'!S$6*Main!$B$9</f>
        <v>3.3761004141770958</v>
      </c>
      <c r="S6" s="4">
        <f>VLOOKUP($A6,'Node ratio'!$A$2:$C$15,3,FALSE)*'PV Scenarios'!T$6*Main!$B$9</f>
        <v>2.3976620601573546</v>
      </c>
      <c r="T6" s="4">
        <f>VLOOKUP($A6,'Node ratio'!$A$2:$C$15,3,FALSE)*'PV Scenarios'!U$6*Main!$B$9</f>
        <v>1.432740122386543</v>
      </c>
      <c r="U6" s="4">
        <f>VLOOKUP($A6,'Node ratio'!$A$2:$C$15,3,FALSE)*'PV Scenarios'!V$6*Main!$B$9</f>
        <v>0.577451338634828</v>
      </c>
      <c r="V6" s="4">
        <f>VLOOKUP($A6,'Node ratio'!$A$2:$C$15,3,FALSE)*'PV Scenarios'!W$6*Main!$B$9</f>
        <v>3.7545600691471261E-2</v>
      </c>
      <c r="W6" s="4">
        <f>VLOOKUP($A6,'Node ratio'!$A$2:$C$15,3,FALSE)*'PV Scenarios'!X$6*Main!$B$9</f>
        <v>3.7545600691471261E-2</v>
      </c>
      <c r="X6" s="4">
        <f>VLOOKUP($A6,'Node ratio'!$A$2:$C$15,3,FALSE)*'PV Scenarios'!Y$6*Main!$B$9</f>
        <v>3.7545600691471261E-2</v>
      </c>
      <c r="Y6" s="4">
        <f>VLOOKUP($A6,'Node ratio'!$A$2:$C$15,3,FALSE)*'PV Scenarios'!Z$6*Main!$B$9</f>
        <v>3.7545600691471261E-2</v>
      </c>
    </row>
    <row r="7" spans="1:25" x14ac:dyDescent="0.25">
      <c r="A7" s="5">
        <v>28</v>
      </c>
      <c r="B7" s="4">
        <f>VLOOKUP($A7,'Node ratio'!$A$2:$C$15,3,FALSE)*'PV Scenarios'!C$6*Main!$B$9</f>
        <v>2.2735876876617794E-2</v>
      </c>
      <c r="C7" s="4">
        <f>VLOOKUP($A7,'Node ratio'!$A$2:$C$15,3,FALSE)*'PV Scenarios'!D$6*Main!$B$9</f>
        <v>2.2735876876617794E-2</v>
      </c>
      <c r="D7" s="4">
        <f>VLOOKUP($A7,'Node ratio'!$A$2:$C$15,3,FALSE)*'PV Scenarios'!E$6*Main!$B$9</f>
        <v>2.2735876876617794E-2</v>
      </c>
      <c r="E7" s="4">
        <f>VLOOKUP($A7,'Node ratio'!$A$2:$C$15,3,FALSE)*'PV Scenarios'!F$6*Main!$B$9</f>
        <v>2.2735876876617794E-2</v>
      </c>
      <c r="F7" s="4">
        <f>VLOOKUP($A7,'Node ratio'!$A$2:$C$15,3,FALSE)*'PV Scenarios'!G$6*Main!$B$9</f>
        <v>2.2735876876617794E-2</v>
      </c>
      <c r="G7" s="4">
        <f>VLOOKUP($A7,'Node ratio'!$A$2:$C$15,3,FALSE)*'PV Scenarios'!H$6*Main!$B$9</f>
        <v>2.2735876876617794E-2</v>
      </c>
      <c r="H7" s="4">
        <f>VLOOKUP($A7,'Node ratio'!$A$2:$C$15,3,FALSE)*'PV Scenarios'!I$6*Main!$B$9</f>
        <v>0.30557018522174312</v>
      </c>
      <c r="I7" s="4">
        <f>VLOOKUP($A7,'Node ratio'!$A$2:$C$15,3,FALSE)*'PV Scenarios'!J$6*Main!$B$9</f>
        <v>0.81485382725798194</v>
      </c>
      <c r="J7" s="4">
        <f>VLOOKUP($A7,'Node ratio'!$A$2:$C$15,3,FALSE)*'PV Scenarios'!K$6*Main!$B$9</f>
        <v>1.3950734051492679</v>
      </c>
      <c r="K7" s="4">
        <f>VLOOKUP($A7,'Node ratio'!$A$2:$C$15,3,FALSE)*'PV Scenarios'!L$6*Main!$B$9</f>
        <v>1.9898439442415892</v>
      </c>
      <c r="L7" s="4">
        <f>VLOOKUP($A7,'Node ratio'!$A$2:$C$15,3,FALSE)*'PV Scenarios'!M$6*Main!$B$9</f>
        <v>2.5300483788300281</v>
      </c>
      <c r="M7" s="4">
        <f>VLOOKUP($A7,'Node ratio'!$A$2:$C$15,3,FALSE)*'PV Scenarios'!N$6*Main!$B$9</f>
        <v>2.9433866204469399</v>
      </c>
      <c r="N7" s="4">
        <f>VLOOKUP($A7,'Node ratio'!$A$2:$C$15,3,FALSE)*'PV Scenarios'!O$6*Main!$B$9</f>
        <v>3.1725642593632468</v>
      </c>
      <c r="O7" s="4">
        <f>VLOOKUP($A7,'Node ratio'!$A$2:$C$15,3,FALSE)*'PV Scenarios'!P$6*Main!$B$9</f>
        <v>3.1830227627264911</v>
      </c>
      <c r="P7" s="4">
        <f>VLOOKUP($A7,'Node ratio'!$A$2:$C$15,3,FALSE)*'PV Scenarios'!Q$6*Main!$B$9</f>
        <v>2.9738526954616078</v>
      </c>
      <c r="Q7" s="4">
        <f>VLOOKUP($A7,'Node ratio'!$A$2:$C$15,3,FALSE)*'PV Scenarios'!R$6*Main!$B$9</f>
        <v>2.5755201325832635</v>
      </c>
      <c r="R7" s="4">
        <f>VLOOKUP($A7,'Node ratio'!$A$2:$C$15,3,FALSE)*'PV Scenarios'!S$6*Main!$B$9</f>
        <v>2.0444100487454722</v>
      </c>
      <c r="S7" s="4">
        <f>VLOOKUP($A7,'Node ratio'!$A$2:$C$15,3,FALSE)*'PV Scenarios'!T$6*Main!$B$9</f>
        <v>1.4519130973408123</v>
      </c>
      <c r="T7" s="4">
        <f>VLOOKUP($A7,'Node ratio'!$A$2:$C$15,3,FALSE)*'PV Scenarios'!U$6*Main!$B$9</f>
        <v>0.86760106161173478</v>
      </c>
      <c r="U7" s="4">
        <f>VLOOKUP($A7,'Node ratio'!$A$2:$C$15,3,FALSE)*'PV Scenarios'!V$6*Main!$B$9</f>
        <v>0.34967778636238178</v>
      </c>
      <c r="V7" s="4">
        <f>VLOOKUP($A7,'Node ratio'!$A$2:$C$15,3,FALSE)*'PV Scenarios'!W$6*Main!$B$9</f>
        <v>2.2735876876617794E-2</v>
      </c>
      <c r="W7" s="4">
        <f>VLOOKUP($A7,'Node ratio'!$A$2:$C$15,3,FALSE)*'PV Scenarios'!X$6*Main!$B$9</f>
        <v>2.2735876876617794E-2</v>
      </c>
      <c r="X7" s="4">
        <f>VLOOKUP($A7,'Node ratio'!$A$2:$C$15,3,FALSE)*'PV Scenarios'!Y$6*Main!$B$9</f>
        <v>2.2735876876617794E-2</v>
      </c>
      <c r="Y7" s="4">
        <f>VLOOKUP($A7,'Node ratio'!$A$2:$C$15,3,FALSE)*'PV Scenarios'!Z$6*Main!$B$9</f>
        <v>2.2735876876617794E-2</v>
      </c>
    </row>
    <row r="8" spans="1:25" x14ac:dyDescent="0.25">
      <c r="A8" s="5">
        <v>30</v>
      </c>
      <c r="B8" s="4">
        <f>VLOOKUP($A8,'Node ratio'!$A$2:$C$15,3,FALSE)*'PV Scenarios'!C$6*Main!$B$9</f>
        <v>1.0076795247828934E-2</v>
      </c>
      <c r="C8" s="4">
        <f>VLOOKUP($A8,'Node ratio'!$A$2:$C$15,3,FALSE)*'PV Scenarios'!D$6*Main!$B$9</f>
        <v>1.0076795247828934E-2</v>
      </c>
      <c r="D8" s="4">
        <f>VLOOKUP($A8,'Node ratio'!$A$2:$C$15,3,FALSE)*'PV Scenarios'!E$6*Main!$B$9</f>
        <v>1.0076795247828934E-2</v>
      </c>
      <c r="E8" s="4">
        <f>VLOOKUP($A8,'Node ratio'!$A$2:$C$15,3,FALSE)*'PV Scenarios'!F$6*Main!$B$9</f>
        <v>1.0076795247828934E-2</v>
      </c>
      <c r="F8" s="4">
        <f>VLOOKUP($A8,'Node ratio'!$A$2:$C$15,3,FALSE)*'PV Scenarios'!G$6*Main!$B$9</f>
        <v>1.0076795247828934E-2</v>
      </c>
      <c r="G8" s="4">
        <f>VLOOKUP($A8,'Node ratio'!$A$2:$C$15,3,FALSE)*'PV Scenarios'!H$6*Main!$B$9</f>
        <v>1.0076795247828934E-2</v>
      </c>
      <c r="H8" s="4">
        <f>VLOOKUP($A8,'Node ratio'!$A$2:$C$15,3,FALSE)*'PV Scenarios'!I$6*Main!$B$9</f>
        <v>0.13543212813082087</v>
      </c>
      <c r="I8" s="4">
        <f>VLOOKUP($A8,'Node ratio'!$A$2:$C$15,3,FALSE)*'PV Scenarios'!J$6*Main!$B$9</f>
        <v>0.36115234168218907</v>
      </c>
      <c r="J8" s="4">
        <f>VLOOKUP($A8,'Node ratio'!$A$2:$C$15,3,FALSE)*'PV Scenarios'!K$6*Main!$B$9</f>
        <v>0.61831215640678339</v>
      </c>
      <c r="K8" s="4">
        <f>VLOOKUP($A8,'Node ratio'!$A$2:$C$15,3,FALSE)*'PV Scenarios'!L$6*Main!$B$9</f>
        <v>0.88192112008998813</v>
      </c>
      <c r="L8" s="4">
        <f>VLOOKUP($A8,'Node ratio'!$A$2:$C$15,3,FALSE)*'PV Scenarios'!M$6*Main!$B$9</f>
        <v>1.1213457751784037</v>
      </c>
      <c r="M8" s="4">
        <f>VLOOKUP($A8,'Node ratio'!$A$2:$C$15,3,FALSE)*'PV Scenarios'!N$6*Main!$B$9</f>
        <v>1.3045419127839337</v>
      </c>
      <c r="N8" s="4">
        <f>VLOOKUP($A8,'Node ratio'!$A$2:$C$15,3,FALSE)*'PV Scenarios'!O$6*Main!$B$9</f>
        <v>1.4061160088820495</v>
      </c>
      <c r="O8" s="4">
        <f>VLOOKUP($A8,'Node ratio'!$A$2:$C$15,3,FALSE)*'PV Scenarios'!P$6*Main!$B$9</f>
        <v>1.4107513346960507</v>
      </c>
      <c r="P8" s="4">
        <f>VLOOKUP($A8,'Node ratio'!$A$2:$C$15,3,FALSE)*'PV Scenarios'!Q$6*Main!$B$9</f>
        <v>1.3180448184160247</v>
      </c>
      <c r="Q8" s="4">
        <f>VLOOKUP($A8,'Node ratio'!$A$2:$C$15,3,FALSE)*'PV Scenarios'!R$6*Main!$B$9</f>
        <v>1.1414993656740615</v>
      </c>
      <c r="R8" s="4">
        <f>VLOOKUP($A8,'Node ratio'!$A$2:$C$15,3,FALSE)*'PV Scenarios'!S$6*Main!$B$9</f>
        <v>0.90610542868477773</v>
      </c>
      <c r="S8" s="4">
        <f>VLOOKUP($A8,'Node ratio'!$A$2:$C$15,3,FALSE)*'PV Scenarios'!T$6*Main!$B$9</f>
        <v>0.64350414452635563</v>
      </c>
      <c r="T8" s="4">
        <f>VLOOKUP($A8,'Node ratio'!$A$2:$C$15,3,FALSE)*'PV Scenarios'!U$6*Main!$B$9</f>
        <v>0.38453050665715205</v>
      </c>
      <c r="U8" s="4">
        <f>VLOOKUP($A8,'Node ratio'!$A$2:$C$15,3,FALSE)*'PV Scenarios'!V$6*Main!$B$9</f>
        <v>0.15498111091160904</v>
      </c>
      <c r="V8" s="4">
        <f>VLOOKUP($A8,'Node ratio'!$A$2:$C$15,3,FALSE)*'PV Scenarios'!W$6*Main!$B$9</f>
        <v>1.0076795247828934E-2</v>
      </c>
      <c r="W8" s="4">
        <f>VLOOKUP($A8,'Node ratio'!$A$2:$C$15,3,FALSE)*'PV Scenarios'!X$6*Main!$B$9</f>
        <v>1.0076795247828934E-2</v>
      </c>
      <c r="X8" s="4">
        <f>VLOOKUP($A8,'Node ratio'!$A$2:$C$15,3,FALSE)*'PV Scenarios'!Y$6*Main!$B$9</f>
        <v>1.0076795247828934E-2</v>
      </c>
      <c r="Y8" s="4">
        <f>VLOOKUP($A8,'Node ratio'!$A$2:$C$15,3,FALSE)*'PV Scenarios'!Z$6*Main!$B$9</f>
        <v>1.0076795247828934E-2</v>
      </c>
    </row>
    <row r="9" spans="1:25" x14ac:dyDescent="0.25">
      <c r="A9" s="5">
        <v>14</v>
      </c>
      <c r="B9" s="4">
        <f>VLOOKUP($A9,'Node ratio'!$A$2:$C$15,3,FALSE)*'PV Scenarios'!C$6*Main!$B$9</f>
        <v>6.4989408833278006E-3</v>
      </c>
      <c r="C9" s="4">
        <f>VLOOKUP($A9,'Node ratio'!$A$2:$C$15,3,FALSE)*'PV Scenarios'!D$6*Main!$B$9</f>
        <v>6.4989408833278006E-3</v>
      </c>
      <c r="D9" s="4">
        <f>VLOOKUP($A9,'Node ratio'!$A$2:$C$15,3,FALSE)*'PV Scenarios'!E$6*Main!$B$9</f>
        <v>6.4989408833278006E-3</v>
      </c>
      <c r="E9" s="4">
        <f>VLOOKUP($A9,'Node ratio'!$A$2:$C$15,3,FALSE)*'PV Scenarios'!F$6*Main!$B$9</f>
        <v>6.4989408833278006E-3</v>
      </c>
      <c r="F9" s="4">
        <f>VLOOKUP($A9,'Node ratio'!$A$2:$C$15,3,FALSE)*'PV Scenarios'!G$6*Main!$B$9</f>
        <v>6.4989408833278006E-3</v>
      </c>
      <c r="G9" s="4">
        <f>VLOOKUP($A9,'Node ratio'!$A$2:$C$15,3,FALSE)*'PV Scenarios'!H$6*Main!$B$9</f>
        <v>6.4989408833278006E-3</v>
      </c>
      <c r="H9" s="4">
        <f>VLOOKUP($A9,'Node ratio'!$A$2:$C$15,3,FALSE)*'PV Scenarios'!I$6*Main!$B$9</f>
        <v>8.7345765471925629E-2</v>
      </c>
      <c r="I9" s="4">
        <f>VLOOKUP($A9,'Node ratio'!$A$2:$C$15,3,FALSE)*'PV Scenarios'!J$6*Main!$B$9</f>
        <v>0.23292204125846841</v>
      </c>
      <c r="J9" s="4">
        <f>VLOOKUP($A9,'Node ratio'!$A$2:$C$15,3,FALSE)*'PV Scenarios'!K$6*Main!$B$9</f>
        <v>0.39877501260099385</v>
      </c>
      <c r="K9" s="4">
        <f>VLOOKUP($A9,'Node ratio'!$A$2:$C$15,3,FALSE)*'PV Scenarios'!L$6*Main!$B$9</f>
        <v>0.56878730610884909</v>
      </c>
      <c r="L9" s="4">
        <f>VLOOKUP($A9,'Node ratio'!$A$2:$C$15,3,FALSE)*'PV Scenarios'!M$6*Main!$B$9</f>
        <v>0.72320214149671758</v>
      </c>
      <c r="M9" s="4">
        <f>VLOOKUP($A9,'Node ratio'!$A$2:$C$15,3,FALSE)*'PV Scenarios'!N$6*Main!$B$9</f>
        <v>0.84135288675561715</v>
      </c>
      <c r="N9" s="4">
        <f>VLOOKUP($A9,'Node ratio'!$A$2:$C$15,3,FALSE)*'PV Scenarios'!O$6*Main!$B$9</f>
        <v>0.90686221085956142</v>
      </c>
      <c r="O9" s="4">
        <f>VLOOKUP($A9,'Node ratio'!$A$2:$C$15,3,FALSE)*'PV Scenarios'!P$6*Main!$B$9</f>
        <v>0.90985172366589218</v>
      </c>
      <c r="P9" s="4">
        <f>VLOOKUP($A9,'Node ratio'!$A$2:$C$15,3,FALSE)*'PV Scenarios'!Q$6*Main!$B$9</f>
        <v>0.85006146753927647</v>
      </c>
      <c r="Q9" s="4">
        <f>VLOOKUP($A9,'Node ratio'!$A$2:$C$15,3,FALSE)*'PV Scenarios'!R$6*Main!$B$9</f>
        <v>0.7362000232633733</v>
      </c>
      <c r="R9" s="4">
        <f>VLOOKUP($A9,'Node ratio'!$A$2:$C$15,3,FALSE)*'PV Scenarios'!S$6*Main!$B$9</f>
        <v>0.5843847642288359</v>
      </c>
      <c r="S9" s="4">
        <f>VLOOKUP($A9,'Node ratio'!$A$2:$C$15,3,FALSE)*'PV Scenarios'!T$6*Main!$B$9</f>
        <v>0.41502236480931332</v>
      </c>
      <c r="T9" s="4">
        <f>VLOOKUP($A9,'Node ratio'!$A$2:$C$15,3,FALSE)*'PV Scenarios'!U$6*Main!$B$9</f>
        <v>0.2479995841077888</v>
      </c>
      <c r="U9" s="4">
        <f>VLOOKUP($A9,'Node ratio'!$A$2:$C$15,3,FALSE)*'PV Scenarios'!V$6*Main!$B$9</f>
        <v>9.9953710785581601E-2</v>
      </c>
      <c r="V9" s="4">
        <f>VLOOKUP($A9,'Node ratio'!$A$2:$C$15,3,FALSE)*'PV Scenarios'!W$6*Main!$B$9</f>
        <v>6.4989408833278006E-3</v>
      </c>
      <c r="W9" s="4">
        <f>VLOOKUP($A9,'Node ratio'!$A$2:$C$15,3,FALSE)*'PV Scenarios'!X$6*Main!$B$9</f>
        <v>6.4989408833278006E-3</v>
      </c>
      <c r="X9" s="4">
        <f>VLOOKUP($A9,'Node ratio'!$A$2:$C$15,3,FALSE)*'PV Scenarios'!Y$6*Main!$B$9</f>
        <v>6.4989408833278006E-3</v>
      </c>
      <c r="Y9" s="4">
        <f>VLOOKUP($A9,'Node ratio'!$A$2:$C$15,3,FALSE)*'PV Scenarios'!Z$6*Main!$B$9</f>
        <v>6.4989408833278006E-3</v>
      </c>
    </row>
    <row r="10" spans="1:25" x14ac:dyDescent="0.25">
      <c r="A10" s="5">
        <v>20</v>
      </c>
      <c r="B10" s="4">
        <f>VLOOKUP($A10,'Node ratio'!$A$2:$C$15,3,FALSE)*'PV Scenarios'!C$6*Main!$B$9</f>
        <v>2.4595641000526984E-3</v>
      </c>
      <c r="C10" s="4">
        <f>VLOOKUP($A10,'Node ratio'!$A$2:$C$15,3,FALSE)*'PV Scenarios'!D$6*Main!$B$9</f>
        <v>2.4595641000526984E-3</v>
      </c>
      <c r="D10" s="4">
        <f>VLOOKUP($A10,'Node ratio'!$A$2:$C$15,3,FALSE)*'PV Scenarios'!E$6*Main!$B$9</f>
        <v>2.4595641000526984E-3</v>
      </c>
      <c r="E10" s="4">
        <f>VLOOKUP($A10,'Node ratio'!$A$2:$C$15,3,FALSE)*'PV Scenarios'!F$6*Main!$B$9</f>
        <v>2.4595641000526984E-3</v>
      </c>
      <c r="F10" s="4">
        <f>VLOOKUP($A10,'Node ratio'!$A$2:$C$15,3,FALSE)*'PV Scenarios'!G$6*Main!$B$9</f>
        <v>2.4595641000526984E-3</v>
      </c>
      <c r="G10" s="4">
        <f>VLOOKUP($A10,'Node ratio'!$A$2:$C$15,3,FALSE)*'PV Scenarios'!H$6*Main!$B$9</f>
        <v>2.4595641000526984E-3</v>
      </c>
      <c r="H10" s="4">
        <f>VLOOKUP($A10,'Node ratio'!$A$2:$C$15,3,FALSE)*'PV Scenarios'!I$6*Main!$B$9</f>
        <v>3.3056541504708263E-2</v>
      </c>
      <c r="I10" s="4">
        <f>VLOOKUP($A10,'Node ratio'!$A$2:$C$15,3,FALSE)*'PV Scenarios'!J$6*Main!$B$9</f>
        <v>8.8150777345888734E-2</v>
      </c>
      <c r="J10" s="4">
        <f>VLOOKUP($A10,'Node ratio'!$A$2:$C$15,3,FALSE)*'PV Scenarios'!K$6*Main!$B$9</f>
        <v>0.15091885317923356</v>
      </c>
      <c r="K10" s="4">
        <f>VLOOKUP($A10,'Node ratio'!$A$2:$C$15,3,FALSE)*'PV Scenarios'!L$6*Main!$B$9</f>
        <v>0.21526105003661214</v>
      </c>
      <c r="L10" s="4">
        <f>VLOOKUP($A10,'Node ratio'!$A$2:$C$15,3,FALSE)*'PV Scenarios'!M$6*Main!$B$9</f>
        <v>0.27370029305386429</v>
      </c>
      <c r="M10" s="4">
        <f>VLOOKUP($A10,'Node ratio'!$A$2:$C$15,3,FALSE)*'PV Scenarios'!N$6*Main!$B$9</f>
        <v>0.31841516839282236</v>
      </c>
      <c r="N10" s="4">
        <f>VLOOKUP($A10,'Node ratio'!$A$2:$C$15,3,FALSE)*'PV Scenarios'!O$6*Main!$B$9</f>
        <v>0.34320757452135353</v>
      </c>
      <c r="O10" s="4">
        <f>VLOOKUP($A10,'Node ratio'!$A$2:$C$15,3,FALSE)*'PV Scenarios'!P$6*Main!$B$9</f>
        <v>0.34433897400737778</v>
      </c>
      <c r="P10" s="4">
        <f>VLOOKUP($A10,'Node ratio'!$A$2:$C$15,3,FALSE)*'PV Scenarios'!Q$6*Main!$B$9</f>
        <v>0.32171098428689293</v>
      </c>
      <c r="Q10" s="4">
        <f>VLOOKUP($A10,'Node ratio'!$A$2:$C$15,3,FALSE)*'PV Scenarios'!R$6*Main!$B$9</f>
        <v>0.27861942125396966</v>
      </c>
      <c r="R10" s="4">
        <f>VLOOKUP($A10,'Node ratio'!$A$2:$C$15,3,FALSE)*'PV Scenarios'!S$6*Main!$B$9</f>
        <v>0.22116400387673865</v>
      </c>
      <c r="S10" s="4">
        <f>VLOOKUP($A10,'Node ratio'!$A$2:$C$15,3,FALSE)*'PV Scenarios'!T$6*Main!$B$9</f>
        <v>0.15706776342936529</v>
      </c>
      <c r="T10" s="4">
        <f>VLOOKUP($A10,'Node ratio'!$A$2:$C$15,3,FALSE)*'PV Scenarios'!U$6*Main!$B$9</f>
        <v>9.3856966058010943E-2</v>
      </c>
      <c r="U10" s="4">
        <f>VLOOKUP($A10,'Node ratio'!$A$2:$C$15,3,FALSE)*'PV Scenarios'!V$6*Main!$B$9</f>
        <v>3.7828095858810508E-2</v>
      </c>
      <c r="V10" s="4">
        <f>VLOOKUP($A10,'Node ratio'!$A$2:$C$15,3,FALSE)*'PV Scenarios'!W$6*Main!$B$9</f>
        <v>2.4595641000526984E-3</v>
      </c>
      <c r="W10" s="4">
        <f>VLOOKUP($A10,'Node ratio'!$A$2:$C$15,3,FALSE)*'PV Scenarios'!X$6*Main!$B$9</f>
        <v>2.4595641000526984E-3</v>
      </c>
      <c r="X10" s="4">
        <f>VLOOKUP($A10,'Node ratio'!$A$2:$C$15,3,FALSE)*'PV Scenarios'!Y$6*Main!$B$9</f>
        <v>2.4595641000526984E-3</v>
      </c>
      <c r="Y10" s="4">
        <f>VLOOKUP($A10,'Node ratio'!$A$2:$C$15,3,FALSE)*'PV Scenarios'!Z$6*Main!$B$9</f>
        <v>2.4595641000526984E-3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5.324865001441869E-2</v>
      </c>
      <c r="C3" s="4">
        <f>VLOOKUP($A3,'Node ratio'!$A$2:$C$15,3,FALSE)*'PV Scenarios'!D$7*Main!$B$9</f>
        <v>5.324865001441869E-2</v>
      </c>
      <c r="D3" s="4">
        <f>VLOOKUP($A3,'Node ratio'!$A$2:$C$15,3,FALSE)*'PV Scenarios'!E$7*Main!$B$9</f>
        <v>5.324865001441869E-2</v>
      </c>
      <c r="E3" s="4">
        <f>VLOOKUP($A3,'Node ratio'!$A$2:$C$15,3,FALSE)*'PV Scenarios'!F$7*Main!$B$9</f>
        <v>5.324865001441869E-2</v>
      </c>
      <c r="F3" s="4">
        <f>VLOOKUP($A3,'Node ratio'!$A$2:$C$15,3,FALSE)*'PV Scenarios'!G$7*Main!$B$9</f>
        <v>5.324865001441869E-2</v>
      </c>
      <c r="G3" s="4">
        <f>VLOOKUP($A3,'Node ratio'!$A$2:$C$15,3,FALSE)*'PV Scenarios'!H$7*Main!$B$9</f>
        <v>5.324865001441869E-2</v>
      </c>
      <c r="H3" s="4">
        <f>VLOOKUP($A3,'Node ratio'!$A$2:$C$15,3,FALSE)*'PV Scenarios'!I$7*Main!$B$9</f>
        <v>0.71566185619378719</v>
      </c>
      <c r="I3" s="4">
        <f>VLOOKUP($A3,'Node ratio'!$A$2:$C$15,3,FALSE)*'PV Scenarios'!J$7*Main!$B$9</f>
        <v>1.9084316165167667</v>
      </c>
      <c r="J3" s="4">
        <f>VLOOKUP($A3,'Node ratio'!$A$2:$C$15,3,FALSE)*'PV Scenarios'!K$7*Main!$B$9</f>
        <v>3.2673371648847316</v>
      </c>
      <c r="K3" s="4">
        <f>VLOOKUP($A3,'Node ratio'!$A$2:$C$15,3,FALSE)*'PV Scenarios'!L$7*Main!$B$9</f>
        <v>4.6603218492619245</v>
      </c>
      <c r="L3" s="4">
        <f>VLOOKUP($A3,'Node ratio'!$A$2:$C$15,3,FALSE)*'PV Scenarios'!M$7*Main!$B$9</f>
        <v>5.9255097736045128</v>
      </c>
      <c r="M3" s="4">
        <f>VLOOKUP($A3,'Node ratio'!$A$2:$C$15,3,FALSE)*'PV Scenarios'!N$7*Main!$B$9</f>
        <v>6.8935702308666444</v>
      </c>
      <c r="N3" s="4">
        <f>VLOOKUP($A3,'Node ratio'!$A$2:$C$15,3,FALSE)*'PV Scenarios'!O$7*Main!$B$9</f>
        <v>7.4303166230119837</v>
      </c>
      <c r="O3" s="4">
        <f>VLOOKUP($A3,'Node ratio'!$A$2:$C$15,3,FALSE)*'PV Scenarios'!P$7*Main!$B$9</f>
        <v>7.4548110020186167</v>
      </c>
      <c r="P3" s="4">
        <f>VLOOKUP($A3,'Node ratio'!$A$2:$C$15,3,FALSE)*'PV Scenarios'!Q$7*Main!$B$9</f>
        <v>6.9649234218859659</v>
      </c>
      <c r="Q3" s="4">
        <f>VLOOKUP($A3,'Node ratio'!$A$2:$C$15,3,FALSE)*'PV Scenarios'!R$7*Main!$B$9</f>
        <v>6.0320070736333502</v>
      </c>
      <c r="R3" s="4">
        <f>VLOOKUP($A3,'Node ratio'!$A$2:$C$15,3,FALSE)*'PV Scenarios'!S$7*Main!$B$9</f>
        <v>4.7881186092965287</v>
      </c>
      <c r="S3" s="4">
        <f>VLOOKUP($A3,'Node ratio'!$A$2:$C$15,3,FALSE)*'PV Scenarios'!T$7*Main!$B$9</f>
        <v>3.4004587899207777</v>
      </c>
      <c r="T3" s="4">
        <f>VLOOKUP($A3,'Node ratio'!$A$2:$C$15,3,FALSE)*'PV Scenarios'!U$7*Main!$B$9</f>
        <v>2.0319684845502168</v>
      </c>
      <c r="U3" s="4">
        <f>VLOOKUP($A3,'Node ratio'!$A$2:$C$15,3,FALSE)*'PV Scenarios'!V$7*Main!$B$9</f>
        <v>0.81896423722175959</v>
      </c>
      <c r="V3" s="4">
        <f>VLOOKUP($A3,'Node ratio'!$A$2:$C$15,3,FALSE)*'PV Scenarios'!W$7*Main!$B$9</f>
        <v>5.324865001441869E-2</v>
      </c>
      <c r="W3" s="4">
        <f>VLOOKUP($A3,'Node ratio'!$A$2:$C$15,3,FALSE)*'PV Scenarios'!X$7*Main!$B$9</f>
        <v>5.324865001441869E-2</v>
      </c>
      <c r="X3" s="4">
        <f>VLOOKUP($A3,'Node ratio'!$A$2:$C$15,3,FALSE)*'PV Scenarios'!Y$7*Main!$B$9</f>
        <v>5.324865001441869E-2</v>
      </c>
      <c r="Y3" s="4">
        <f>VLOOKUP($A3,'Node ratio'!$A$2:$C$15,3,FALSE)*'PV Scenarios'!Z$7*Main!$B$9</f>
        <v>5.324865001441869E-2</v>
      </c>
    </row>
    <row r="4" spans="1:25" x14ac:dyDescent="0.25">
      <c r="A4" s="5">
        <v>17</v>
      </c>
      <c r="B4" s="4">
        <f>VLOOKUP($A4,'Node ratio'!$A$2:$C$15,3,FALSE)*'PV Scenarios'!C$7*Main!$B$9</f>
        <v>1.2981097990457409E-2</v>
      </c>
      <c r="C4" s="4">
        <f>VLOOKUP($A4,'Node ratio'!$A$2:$C$15,3,FALSE)*'PV Scenarios'!D$7*Main!$B$9</f>
        <v>1.2981097990457409E-2</v>
      </c>
      <c r="D4" s="4">
        <f>VLOOKUP($A4,'Node ratio'!$A$2:$C$15,3,FALSE)*'PV Scenarios'!E$7*Main!$B$9</f>
        <v>1.2981097990457409E-2</v>
      </c>
      <c r="E4" s="4">
        <f>VLOOKUP($A4,'Node ratio'!$A$2:$C$15,3,FALSE)*'PV Scenarios'!F$7*Main!$B$9</f>
        <v>1.2981097990457409E-2</v>
      </c>
      <c r="F4" s="4">
        <f>VLOOKUP($A4,'Node ratio'!$A$2:$C$15,3,FALSE)*'PV Scenarios'!G$7*Main!$B$9</f>
        <v>1.2981097990457409E-2</v>
      </c>
      <c r="G4" s="4">
        <f>VLOOKUP($A4,'Node ratio'!$A$2:$C$15,3,FALSE)*'PV Scenarios'!H$7*Main!$B$9</f>
        <v>1.2981097990457409E-2</v>
      </c>
      <c r="H4" s="4">
        <f>VLOOKUP($A4,'Node ratio'!$A$2:$C$15,3,FALSE)*'PV Scenarios'!I$7*Main!$B$9</f>
        <v>0.17446595699174755</v>
      </c>
      <c r="I4" s="4">
        <f>VLOOKUP($A4,'Node ratio'!$A$2:$C$15,3,FALSE)*'PV Scenarios'!J$7*Main!$B$9</f>
        <v>0.46524255197799369</v>
      </c>
      <c r="J4" s="4">
        <f>VLOOKUP($A4,'Node ratio'!$A$2:$C$15,3,FALSE)*'PV Scenarios'!K$7*Main!$B$9</f>
        <v>0.79652017269446662</v>
      </c>
      <c r="K4" s="4">
        <f>VLOOKUP($A4,'Node ratio'!$A$2:$C$15,3,FALSE)*'PV Scenarios'!L$7*Main!$B$9</f>
        <v>1.1361056961248326</v>
      </c>
      <c r="L4" s="4">
        <f>VLOOKUP($A4,'Node ratio'!$A$2:$C$15,3,FALSE)*'PV Scenarios'!M$7*Main!$B$9</f>
        <v>1.4445365843781006</v>
      </c>
      <c r="M4" s="4">
        <f>VLOOKUP($A4,'Node ratio'!$A$2:$C$15,3,FALSE)*'PV Scenarios'!N$7*Main!$B$9</f>
        <v>1.6805329458446163</v>
      </c>
      <c r="N4" s="4">
        <f>VLOOKUP($A4,'Node ratio'!$A$2:$C$15,3,FALSE)*'PV Scenarios'!O$7*Main!$B$9</f>
        <v>1.8113824135884267</v>
      </c>
      <c r="O4" s="4">
        <f>VLOOKUP($A4,'Node ratio'!$A$2:$C$15,3,FALSE)*'PV Scenarios'!P$7*Main!$B$9</f>
        <v>1.8173537186640372</v>
      </c>
      <c r="P4" s="4">
        <f>VLOOKUP($A4,'Node ratio'!$A$2:$C$15,3,FALSE)*'PV Scenarios'!Q$7*Main!$B$9</f>
        <v>1.6979276171518292</v>
      </c>
      <c r="Q4" s="4">
        <f>VLOOKUP($A4,'Node ratio'!$A$2:$C$15,3,FALSE)*'PV Scenarios'!R$7*Main!$B$9</f>
        <v>1.4704987803590153</v>
      </c>
      <c r="R4" s="4">
        <f>VLOOKUP($A4,'Node ratio'!$A$2:$C$15,3,FALSE)*'PV Scenarios'!S$7*Main!$B$9</f>
        <v>1.1672603313019303</v>
      </c>
      <c r="S4" s="4">
        <f>VLOOKUP($A4,'Node ratio'!$A$2:$C$15,3,FALSE)*'PV Scenarios'!T$7*Main!$B$9</f>
        <v>0.82897291767060999</v>
      </c>
      <c r="T4" s="4">
        <f>VLOOKUP($A4,'Node ratio'!$A$2:$C$15,3,FALSE)*'PV Scenarios'!U$7*Main!$B$9</f>
        <v>0.49535869931585458</v>
      </c>
      <c r="U4" s="4">
        <f>VLOOKUP($A4,'Node ratio'!$A$2:$C$15,3,FALSE)*'PV Scenarios'!V$7*Main!$B$9</f>
        <v>0.19964928709323498</v>
      </c>
      <c r="V4" s="4">
        <f>VLOOKUP($A4,'Node ratio'!$A$2:$C$15,3,FALSE)*'PV Scenarios'!W$7*Main!$B$9</f>
        <v>1.2981097990457409E-2</v>
      </c>
      <c r="W4" s="4">
        <f>VLOOKUP($A4,'Node ratio'!$A$2:$C$15,3,FALSE)*'PV Scenarios'!X$7*Main!$B$9</f>
        <v>1.2981097990457409E-2</v>
      </c>
      <c r="X4" s="4">
        <f>VLOOKUP($A4,'Node ratio'!$A$2:$C$15,3,FALSE)*'PV Scenarios'!Y$7*Main!$B$9</f>
        <v>1.2981097990457409E-2</v>
      </c>
      <c r="Y4" s="4">
        <f>VLOOKUP($A4,'Node ratio'!$A$2:$C$15,3,FALSE)*'PV Scenarios'!Z$7*Main!$B$9</f>
        <v>1.2981097990457409E-2</v>
      </c>
    </row>
    <row r="5" spans="1:25" x14ac:dyDescent="0.25">
      <c r="A5" s="5">
        <v>26</v>
      </c>
      <c r="B5" s="4">
        <f>VLOOKUP($A5,'Node ratio'!$A$2:$C$15,3,FALSE)*'PV Scenarios'!C$7*Main!$B$9</f>
        <v>2.8487628341353897E-2</v>
      </c>
      <c r="C5" s="4">
        <f>VLOOKUP($A5,'Node ratio'!$A$2:$C$15,3,FALSE)*'PV Scenarios'!D$7*Main!$B$9</f>
        <v>2.8487628341353897E-2</v>
      </c>
      <c r="D5" s="4">
        <f>VLOOKUP($A5,'Node ratio'!$A$2:$C$15,3,FALSE)*'PV Scenarios'!E$7*Main!$B$9</f>
        <v>2.8487628341353897E-2</v>
      </c>
      <c r="E5" s="4">
        <f>VLOOKUP($A5,'Node ratio'!$A$2:$C$15,3,FALSE)*'PV Scenarios'!F$7*Main!$B$9</f>
        <v>2.8487628341353897E-2</v>
      </c>
      <c r="F5" s="4">
        <f>VLOOKUP($A5,'Node ratio'!$A$2:$C$15,3,FALSE)*'PV Scenarios'!G$7*Main!$B$9</f>
        <v>2.8487628341353897E-2</v>
      </c>
      <c r="G5" s="4">
        <f>VLOOKUP($A5,'Node ratio'!$A$2:$C$15,3,FALSE)*'PV Scenarios'!H$7*Main!$B$9</f>
        <v>2.8487628341353897E-2</v>
      </c>
      <c r="H5" s="4">
        <f>VLOOKUP($A5,'Node ratio'!$A$2:$C$15,3,FALSE)*'PV Scenarios'!I$7*Main!$B$9</f>
        <v>0.38287372490779642</v>
      </c>
      <c r="I5" s="4">
        <f>VLOOKUP($A5,'Node ratio'!$A$2:$C$15,3,FALSE)*'PV Scenarios'!J$7*Main!$B$9</f>
        <v>1.0209965997541242</v>
      </c>
      <c r="J5" s="4">
        <f>VLOOKUP($A5,'Node ratio'!$A$2:$C$15,3,FALSE)*'PV Scenarios'!K$7*Main!$B$9</f>
        <v>1.7480008750254759</v>
      </c>
      <c r="K5" s="4">
        <f>VLOOKUP($A5,'Node ratio'!$A$2:$C$15,3,FALSE)*'PV Scenarios'!L$7*Main!$B$9</f>
        <v>2.4932372324352938</v>
      </c>
      <c r="L5" s="4">
        <f>VLOOKUP($A5,'Node ratio'!$A$2:$C$15,3,FALSE)*'PV Scenarios'!M$7*Main!$B$9</f>
        <v>3.1701032818258628</v>
      </c>
      <c r="M5" s="4">
        <f>VLOOKUP($A5,'Node ratio'!$A$2:$C$15,3,FALSE)*'PV Scenarios'!N$7*Main!$B$9</f>
        <v>3.688008365071676</v>
      </c>
      <c r="N5" s="4">
        <f>VLOOKUP($A5,'Node ratio'!$A$2:$C$15,3,FALSE)*'PV Scenarios'!O$7*Main!$B$9</f>
        <v>3.975163658752523</v>
      </c>
      <c r="O5" s="4">
        <f>VLOOKUP($A5,'Node ratio'!$A$2:$C$15,3,FALSE)*'PV Scenarios'!P$7*Main!$B$9</f>
        <v>3.9882679677895463</v>
      </c>
      <c r="P5" s="4">
        <f>VLOOKUP($A5,'Node ratio'!$A$2:$C$15,3,FALSE)*'PV Scenarios'!Q$7*Main!$B$9</f>
        <v>3.7261817870490903</v>
      </c>
      <c r="Q5" s="4">
        <f>VLOOKUP($A5,'Node ratio'!$A$2:$C$15,3,FALSE)*'PV Scenarios'!R$7*Main!$B$9</f>
        <v>3.2270785385085703</v>
      </c>
      <c r="R5" s="4">
        <f>VLOOKUP($A5,'Node ratio'!$A$2:$C$15,3,FALSE)*'PV Scenarios'!S$7*Main!$B$9</f>
        <v>2.5616075404545433</v>
      </c>
      <c r="S5" s="4">
        <f>VLOOKUP($A5,'Node ratio'!$A$2:$C$15,3,FALSE)*'PV Scenarios'!T$7*Main!$B$9</f>
        <v>1.81921994587886</v>
      </c>
      <c r="T5" s="4">
        <f>VLOOKUP($A5,'Node ratio'!$A$2:$C$15,3,FALSE)*'PV Scenarios'!U$7*Main!$B$9</f>
        <v>1.0870878975060645</v>
      </c>
      <c r="U5" s="4">
        <f>VLOOKUP($A5,'Node ratio'!$A$2:$C$15,3,FALSE)*'PV Scenarios'!V$7*Main!$B$9</f>
        <v>0.43813972389002309</v>
      </c>
      <c r="V5" s="4">
        <f>VLOOKUP($A5,'Node ratio'!$A$2:$C$15,3,FALSE)*'PV Scenarios'!W$7*Main!$B$9</f>
        <v>2.8487628341353897E-2</v>
      </c>
      <c r="W5" s="4">
        <f>VLOOKUP($A5,'Node ratio'!$A$2:$C$15,3,FALSE)*'PV Scenarios'!X$7*Main!$B$9</f>
        <v>2.8487628341353897E-2</v>
      </c>
      <c r="X5" s="4">
        <f>VLOOKUP($A5,'Node ratio'!$A$2:$C$15,3,FALSE)*'PV Scenarios'!Y$7*Main!$B$9</f>
        <v>2.8487628341353897E-2</v>
      </c>
      <c r="Y5" s="4">
        <f>VLOOKUP($A5,'Node ratio'!$A$2:$C$15,3,FALSE)*'PV Scenarios'!Z$7*Main!$B$9</f>
        <v>2.8487628341353897E-2</v>
      </c>
    </row>
    <row r="6" spans="1:25" x14ac:dyDescent="0.25">
      <c r="A6" s="5">
        <v>24</v>
      </c>
      <c r="B6" s="4">
        <f>VLOOKUP($A6,'Node ratio'!$A$2:$C$15,3,FALSE)*'PV Scenarios'!C$7*Main!$B$9</f>
        <v>4.3803200806716465E-2</v>
      </c>
      <c r="C6" s="4">
        <f>VLOOKUP($A6,'Node ratio'!$A$2:$C$15,3,FALSE)*'PV Scenarios'!D$7*Main!$B$9</f>
        <v>4.3803200806716465E-2</v>
      </c>
      <c r="D6" s="4">
        <f>VLOOKUP($A6,'Node ratio'!$A$2:$C$15,3,FALSE)*'PV Scenarios'!E$7*Main!$B$9</f>
        <v>4.3803200806716465E-2</v>
      </c>
      <c r="E6" s="4">
        <f>VLOOKUP($A6,'Node ratio'!$A$2:$C$15,3,FALSE)*'PV Scenarios'!F$7*Main!$B$9</f>
        <v>4.3803200806716465E-2</v>
      </c>
      <c r="F6" s="4">
        <f>VLOOKUP($A6,'Node ratio'!$A$2:$C$15,3,FALSE)*'PV Scenarios'!G$7*Main!$B$9</f>
        <v>4.3803200806716465E-2</v>
      </c>
      <c r="G6" s="4">
        <f>VLOOKUP($A6,'Node ratio'!$A$2:$C$15,3,FALSE)*'PV Scenarios'!H$7*Main!$B$9</f>
        <v>4.3803200806716465E-2</v>
      </c>
      <c r="H6" s="4">
        <f>VLOOKUP($A6,'Node ratio'!$A$2:$C$15,3,FALSE)*'PV Scenarios'!I$7*Main!$B$9</f>
        <v>0.58871501884226929</v>
      </c>
      <c r="I6" s="4">
        <f>VLOOKUP($A6,'Node ratio'!$A$2:$C$15,3,FALSE)*'PV Scenarios'!J$7*Main!$B$9</f>
        <v>1.5699067169127188</v>
      </c>
      <c r="J6" s="4">
        <f>VLOOKUP($A6,'Node ratio'!$A$2:$C$15,3,FALSE)*'PV Scenarios'!K$7*Main!$B$9</f>
        <v>2.6877644015001225</v>
      </c>
      <c r="K6" s="4">
        <f>VLOOKUP($A6,'Node ratio'!$A$2:$C$15,3,FALSE)*'PV Scenarios'!L$7*Main!$B$9</f>
        <v>3.8336561346038249</v>
      </c>
      <c r="L6" s="4">
        <f>VLOOKUP($A6,'Node ratio'!$A$2:$C$15,3,FALSE)*'PV Scenarios'!M$7*Main!$B$9</f>
        <v>4.8744201857714087</v>
      </c>
      <c r="M6" s="4">
        <f>VLOOKUP($A6,'Node ratio'!$A$2:$C$15,3,FALSE)*'PV Scenarios'!N$7*Main!$B$9</f>
        <v>5.670762376437513</v>
      </c>
      <c r="N6" s="4">
        <f>VLOOKUP($A6,'Node ratio'!$A$2:$C$15,3,FALSE)*'PV Scenarios'!O$7*Main!$B$9</f>
        <v>6.1122986405692155</v>
      </c>
      <c r="O6" s="4">
        <f>VLOOKUP($A6,'Node ratio'!$A$2:$C$15,3,FALSE)*'PV Scenarios'!P$7*Main!$B$9</f>
        <v>6.1324481129403052</v>
      </c>
      <c r="P6" s="4">
        <f>VLOOKUP($A6,'Node ratio'!$A$2:$C$15,3,FALSE)*'PV Scenarios'!Q$7*Main!$B$9</f>
        <v>5.7294586655185142</v>
      </c>
      <c r="Q6" s="4">
        <f>VLOOKUP($A6,'Node ratio'!$A$2:$C$15,3,FALSE)*'PV Scenarios'!R$7*Main!$B$9</f>
        <v>4.962026587384841</v>
      </c>
      <c r="R6" s="4">
        <f>VLOOKUP($A6,'Node ratio'!$A$2:$C$15,3,FALSE)*'PV Scenarios'!S$7*Main!$B$9</f>
        <v>3.9387838165399449</v>
      </c>
      <c r="S6" s="4">
        <f>VLOOKUP($A6,'Node ratio'!$A$2:$C$15,3,FALSE)*'PV Scenarios'!T$7*Main!$B$9</f>
        <v>2.7972724035169132</v>
      </c>
      <c r="T6" s="4">
        <f>VLOOKUP($A6,'Node ratio'!$A$2:$C$15,3,FALSE)*'PV Scenarios'!U$7*Main!$B$9</f>
        <v>1.6715301427842999</v>
      </c>
      <c r="U6" s="4">
        <f>VLOOKUP($A6,'Node ratio'!$A$2:$C$15,3,FALSE)*'PV Scenarios'!V$7*Main!$B$9</f>
        <v>0.67369322840729939</v>
      </c>
      <c r="V6" s="4">
        <f>VLOOKUP($A6,'Node ratio'!$A$2:$C$15,3,FALSE)*'PV Scenarios'!W$7*Main!$B$9</f>
        <v>4.3803200806716465E-2</v>
      </c>
      <c r="W6" s="4">
        <f>VLOOKUP($A6,'Node ratio'!$A$2:$C$15,3,FALSE)*'PV Scenarios'!X$7*Main!$B$9</f>
        <v>4.3803200806716465E-2</v>
      </c>
      <c r="X6" s="4">
        <f>VLOOKUP($A6,'Node ratio'!$A$2:$C$15,3,FALSE)*'PV Scenarios'!Y$7*Main!$B$9</f>
        <v>4.3803200806716465E-2</v>
      </c>
      <c r="Y6" s="4">
        <f>VLOOKUP($A6,'Node ratio'!$A$2:$C$15,3,FALSE)*'PV Scenarios'!Z$7*Main!$B$9</f>
        <v>4.3803200806716465E-2</v>
      </c>
    </row>
    <row r="7" spans="1:25" x14ac:dyDescent="0.25">
      <c r="A7" s="5">
        <v>28</v>
      </c>
      <c r="B7" s="4">
        <f>VLOOKUP($A7,'Node ratio'!$A$2:$C$15,3,FALSE)*'PV Scenarios'!C$7*Main!$B$9</f>
        <v>2.6525189689387423E-2</v>
      </c>
      <c r="C7" s="4">
        <f>VLOOKUP($A7,'Node ratio'!$A$2:$C$15,3,FALSE)*'PV Scenarios'!D$7*Main!$B$9</f>
        <v>2.6525189689387423E-2</v>
      </c>
      <c r="D7" s="4">
        <f>VLOOKUP($A7,'Node ratio'!$A$2:$C$15,3,FALSE)*'PV Scenarios'!E$7*Main!$B$9</f>
        <v>2.6525189689387423E-2</v>
      </c>
      <c r="E7" s="4">
        <f>VLOOKUP($A7,'Node ratio'!$A$2:$C$15,3,FALSE)*'PV Scenarios'!F$7*Main!$B$9</f>
        <v>2.6525189689387423E-2</v>
      </c>
      <c r="F7" s="4">
        <f>VLOOKUP($A7,'Node ratio'!$A$2:$C$15,3,FALSE)*'PV Scenarios'!G$7*Main!$B$9</f>
        <v>2.6525189689387423E-2</v>
      </c>
      <c r="G7" s="4">
        <f>VLOOKUP($A7,'Node ratio'!$A$2:$C$15,3,FALSE)*'PV Scenarios'!H$7*Main!$B$9</f>
        <v>2.6525189689387423E-2</v>
      </c>
      <c r="H7" s="4">
        <f>VLOOKUP($A7,'Node ratio'!$A$2:$C$15,3,FALSE)*'PV Scenarios'!I$7*Main!$B$9</f>
        <v>0.35649854942536696</v>
      </c>
      <c r="I7" s="4">
        <f>VLOOKUP($A7,'Node ratio'!$A$2:$C$15,3,FALSE)*'PV Scenarios'!J$7*Main!$B$9</f>
        <v>0.95066279846764556</v>
      </c>
      <c r="J7" s="4">
        <f>VLOOKUP($A7,'Node ratio'!$A$2:$C$15,3,FALSE)*'PV Scenarios'!K$7*Main!$B$9</f>
        <v>1.6275856393408128</v>
      </c>
      <c r="K7" s="4">
        <f>VLOOKUP($A7,'Node ratio'!$A$2:$C$15,3,FALSE)*'PV Scenarios'!L$7*Main!$B$9</f>
        <v>2.3214846016151878</v>
      </c>
      <c r="L7" s="4">
        <f>VLOOKUP($A7,'Node ratio'!$A$2:$C$15,3,FALSE)*'PV Scenarios'!M$7*Main!$B$9</f>
        <v>2.9517231086350328</v>
      </c>
      <c r="M7" s="4">
        <f>VLOOKUP($A7,'Node ratio'!$A$2:$C$15,3,FALSE)*'PV Scenarios'!N$7*Main!$B$9</f>
        <v>3.433951057188096</v>
      </c>
      <c r="N7" s="4">
        <f>VLOOKUP($A7,'Node ratio'!$A$2:$C$15,3,FALSE)*'PV Scenarios'!O$7*Main!$B$9</f>
        <v>3.7013249692571213</v>
      </c>
      <c r="O7" s="4">
        <f>VLOOKUP($A7,'Node ratio'!$A$2:$C$15,3,FALSE)*'PV Scenarios'!P$7*Main!$B$9</f>
        <v>3.7135265565142395</v>
      </c>
      <c r="P7" s="4">
        <f>VLOOKUP($A7,'Node ratio'!$A$2:$C$15,3,FALSE)*'PV Scenarios'!Q$7*Main!$B$9</f>
        <v>3.4694948113718755</v>
      </c>
      <c r="Q7" s="4">
        <f>VLOOKUP($A7,'Node ratio'!$A$2:$C$15,3,FALSE)*'PV Scenarios'!R$7*Main!$B$9</f>
        <v>3.0047734880138077</v>
      </c>
      <c r="R7" s="4">
        <f>VLOOKUP($A7,'Node ratio'!$A$2:$C$15,3,FALSE)*'PV Scenarios'!S$7*Main!$B$9</f>
        <v>2.3851450568697179</v>
      </c>
      <c r="S7" s="4">
        <f>VLOOKUP($A7,'Node ratio'!$A$2:$C$15,3,FALSE)*'PV Scenarios'!T$7*Main!$B$9</f>
        <v>1.6938986135642808</v>
      </c>
      <c r="T7" s="4">
        <f>VLOOKUP($A7,'Node ratio'!$A$2:$C$15,3,FALSE)*'PV Scenarios'!U$7*Main!$B$9</f>
        <v>1.012201238547024</v>
      </c>
      <c r="U7" s="4">
        <f>VLOOKUP($A7,'Node ratio'!$A$2:$C$15,3,FALSE)*'PV Scenarios'!V$7*Main!$B$9</f>
        <v>0.40795741742277863</v>
      </c>
      <c r="V7" s="4">
        <f>VLOOKUP($A7,'Node ratio'!$A$2:$C$15,3,FALSE)*'PV Scenarios'!W$7*Main!$B$9</f>
        <v>2.6525189689387423E-2</v>
      </c>
      <c r="W7" s="4">
        <f>VLOOKUP($A7,'Node ratio'!$A$2:$C$15,3,FALSE)*'PV Scenarios'!X$7*Main!$B$9</f>
        <v>2.6525189689387423E-2</v>
      </c>
      <c r="X7" s="4">
        <f>VLOOKUP($A7,'Node ratio'!$A$2:$C$15,3,FALSE)*'PV Scenarios'!Y$7*Main!$B$9</f>
        <v>2.6525189689387423E-2</v>
      </c>
      <c r="Y7" s="4">
        <f>VLOOKUP($A7,'Node ratio'!$A$2:$C$15,3,FALSE)*'PV Scenarios'!Z$7*Main!$B$9</f>
        <v>2.6525189689387423E-2</v>
      </c>
    </row>
    <row r="8" spans="1:25" x14ac:dyDescent="0.25">
      <c r="A8" s="5">
        <v>30</v>
      </c>
      <c r="B8" s="4">
        <f>VLOOKUP($A8,'Node ratio'!$A$2:$C$15,3,FALSE)*'PV Scenarios'!C$7*Main!$B$9</f>
        <v>1.1756261122467089E-2</v>
      </c>
      <c r="C8" s="4">
        <f>VLOOKUP($A8,'Node ratio'!$A$2:$C$15,3,FALSE)*'PV Scenarios'!D$7*Main!$B$9</f>
        <v>1.1756261122467089E-2</v>
      </c>
      <c r="D8" s="4">
        <f>VLOOKUP($A8,'Node ratio'!$A$2:$C$15,3,FALSE)*'PV Scenarios'!E$7*Main!$B$9</f>
        <v>1.1756261122467089E-2</v>
      </c>
      <c r="E8" s="4">
        <f>VLOOKUP($A8,'Node ratio'!$A$2:$C$15,3,FALSE)*'PV Scenarios'!F$7*Main!$B$9</f>
        <v>1.1756261122467089E-2</v>
      </c>
      <c r="F8" s="4">
        <f>VLOOKUP($A8,'Node ratio'!$A$2:$C$15,3,FALSE)*'PV Scenarios'!G$7*Main!$B$9</f>
        <v>1.1756261122467089E-2</v>
      </c>
      <c r="G8" s="4">
        <f>VLOOKUP($A8,'Node ratio'!$A$2:$C$15,3,FALSE)*'PV Scenarios'!H$7*Main!$B$9</f>
        <v>1.1756261122467089E-2</v>
      </c>
      <c r="H8" s="4">
        <f>VLOOKUP($A8,'Node ratio'!$A$2:$C$15,3,FALSE)*'PV Scenarios'!I$7*Main!$B$9</f>
        <v>0.15800414948595765</v>
      </c>
      <c r="I8" s="4">
        <f>VLOOKUP($A8,'Node ratio'!$A$2:$C$15,3,FALSE)*'PV Scenarios'!J$7*Main!$B$9</f>
        <v>0.42134439862922057</v>
      </c>
      <c r="J8" s="4">
        <f>VLOOKUP($A8,'Node ratio'!$A$2:$C$15,3,FALSE)*'PV Scenarios'!K$7*Main!$B$9</f>
        <v>0.72136418247458067</v>
      </c>
      <c r="K8" s="4">
        <f>VLOOKUP($A8,'Node ratio'!$A$2:$C$15,3,FALSE)*'PV Scenarios'!L$7*Main!$B$9</f>
        <v>1.0289079734383197</v>
      </c>
      <c r="L8" s="4">
        <f>VLOOKUP($A8,'Node ratio'!$A$2:$C$15,3,FALSE)*'PV Scenarios'!M$7*Main!$B$9</f>
        <v>1.3082367377081379</v>
      </c>
      <c r="M8" s="4">
        <f>VLOOKUP($A8,'Node ratio'!$A$2:$C$15,3,FALSE)*'PV Scenarios'!N$7*Main!$B$9</f>
        <v>1.5219655649145893</v>
      </c>
      <c r="N8" s="4">
        <f>VLOOKUP($A8,'Node ratio'!$A$2:$C$15,3,FALSE)*'PV Scenarios'!O$7*Main!$B$9</f>
        <v>1.6404686770290575</v>
      </c>
      <c r="O8" s="4">
        <f>VLOOKUP($A8,'Node ratio'!$A$2:$C$15,3,FALSE)*'PV Scenarios'!P$7*Main!$B$9</f>
        <v>1.6458765571453924</v>
      </c>
      <c r="P8" s="4">
        <f>VLOOKUP($A8,'Node ratio'!$A$2:$C$15,3,FALSE)*'PV Scenarios'!Q$7*Main!$B$9</f>
        <v>1.5377189548186954</v>
      </c>
      <c r="Q8" s="4">
        <f>VLOOKUP($A8,'Node ratio'!$A$2:$C$15,3,FALSE)*'PV Scenarios'!R$7*Main!$B$9</f>
        <v>1.331749259953072</v>
      </c>
      <c r="R8" s="4">
        <f>VLOOKUP($A8,'Node ratio'!$A$2:$C$15,3,FALSE)*'PV Scenarios'!S$7*Main!$B$9</f>
        <v>1.0571230001322409</v>
      </c>
      <c r="S8" s="4">
        <f>VLOOKUP($A8,'Node ratio'!$A$2:$C$15,3,FALSE)*'PV Scenarios'!T$7*Main!$B$9</f>
        <v>0.75075483528074827</v>
      </c>
      <c r="T8" s="4">
        <f>VLOOKUP($A8,'Node ratio'!$A$2:$C$15,3,FALSE)*'PV Scenarios'!U$7*Main!$B$9</f>
        <v>0.448618924433344</v>
      </c>
      <c r="U8" s="4">
        <f>VLOOKUP($A8,'Node ratio'!$A$2:$C$15,3,FALSE)*'PV Scenarios'!V$7*Main!$B$9</f>
        <v>0.18081129606354385</v>
      </c>
      <c r="V8" s="4">
        <f>VLOOKUP($A8,'Node ratio'!$A$2:$C$15,3,FALSE)*'PV Scenarios'!W$7*Main!$B$9</f>
        <v>1.1756261122467089E-2</v>
      </c>
      <c r="W8" s="4">
        <f>VLOOKUP($A8,'Node ratio'!$A$2:$C$15,3,FALSE)*'PV Scenarios'!X$7*Main!$B$9</f>
        <v>1.1756261122467089E-2</v>
      </c>
      <c r="X8" s="4">
        <f>VLOOKUP($A8,'Node ratio'!$A$2:$C$15,3,FALSE)*'PV Scenarios'!Y$7*Main!$B$9</f>
        <v>1.1756261122467089E-2</v>
      </c>
      <c r="Y8" s="4">
        <f>VLOOKUP($A8,'Node ratio'!$A$2:$C$15,3,FALSE)*'PV Scenarios'!Z$7*Main!$B$9</f>
        <v>1.1756261122467089E-2</v>
      </c>
    </row>
    <row r="9" spans="1:25" x14ac:dyDescent="0.25">
      <c r="A9" s="5">
        <v>14</v>
      </c>
      <c r="B9" s="4">
        <f>VLOOKUP($A9,'Node ratio'!$A$2:$C$15,3,FALSE)*'PV Scenarios'!C$7*Main!$B$9</f>
        <v>7.5820976972157672E-3</v>
      </c>
      <c r="C9" s="4">
        <f>VLOOKUP($A9,'Node ratio'!$A$2:$C$15,3,FALSE)*'PV Scenarios'!D$7*Main!$B$9</f>
        <v>7.5820976972157672E-3</v>
      </c>
      <c r="D9" s="4">
        <f>VLOOKUP($A9,'Node ratio'!$A$2:$C$15,3,FALSE)*'PV Scenarios'!E$7*Main!$B$9</f>
        <v>7.5820976972157672E-3</v>
      </c>
      <c r="E9" s="4">
        <f>VLOOKUP($A9,'Node ratio'!$A$2:$C$15,3,FALSE)*'PV Scenarios'!F$7*Main!$B$9</f>
        <v>7.5820976972157672E-3</v>
      </c>
      <c r="F9" s="4">
        <f>VLOOKUP($A9,'Node ratio'!$A$2:$C$15,3,FALSE)*'PV Scenarios'!G$7*Main!$B$9</f>
        <v>7.5820976972157672E-3</v>
      </c>
      <c r="G9" s="4">
        <f>VLOOKUP($A9,'Node ratio'!$A$2:$C$15,3,FALSE)*'PV Scenarios'!H$7*Main!$B$9</f>
        <v>7.5820976972157672E-3</v>
      </c>
      <c r="H9" s="4">
        <f>VLOOKUP($A9,'Node ratio'!$A$2:$C$15,3,FALSE)*'PV Scenarios'!I$7*Main!$B$9</f>
        <v>0.1019033930505799</v>
      </c>
      <c r="I9" s="4">
        <f>VLOOKUP($A9,'Node ratio'!$A$2:$C$15,3,FALSE)*'PV Scenarios'!J$7*Main!$B$9</f>
        <v>0.27174238146821317</v>
      </c>
      <c r="J9" s="4">
        <f>VLOOKUP($A9,'Node ratio'!$A$2:$C$15,3,FALSE)*'PV Scenarios'!K$7*Main!$B$9</f>
        <v>0.46523751470115954</v>
      </c>
      <c r="K9" s="4">
        <f>VLOOKUP($A9,'Node ratio'!$A$2:$C$15,3,FALSE)*'PV Scenarios'!L$7*Main!$B$9</f>
        <v>0.66358519046032394</v>
      </c>
      <c r="L9" s="4">
        <f>VLOOKUP($A9,'Node ratio'!$A$2:$C$15,3,FALSE)*'PV Scenarios'!M$7*Main!$B$9</f>
        <v>0.84373583174617062</v>
      </c>
      <c r="M9" s="4">
        <f>VLOOKUP($A9,'Node ratio'!$A$2:$C$15,3,FALSE)*'PV Scenarios'!N$7*Main!$B$9</f>
        <v>0.98157836788155317</v>
      </c>
      <c r="N9" s="4">
        <f>VLOOKUP($A9,'Node ratio'!$A$2:$C$15,3,FALSE)*'PV Scenarios'!O$7*Main!$B$9</f>
        <v>1.0580059126694881</v>
      </c>
      <c r="O9" s="4">
        <f>VLOOKUP($A9,'Node ratio'!$A$2:$C$15,3,FALSE)*'PV Scenarios'!P$7*Main!$B$9</f>
        <v>1.0614936776102073</v>
      </c>
      <c r="P9" s="4">
        <f>VLOOKUP($A9,'Node ratio'!$A$2:$C$15,3,FALSE)*'PV Scenarios'!Q$7*Main!$B$9</f>
        <v>0.99173837879582227</v>
      </c>
      <c r="Q9" s="4">
        <f>VLOOKUP($A9,'Node ratio'!$A$2:$C$15,3,FALSE)*'PV Scenarios'!R$7*Main!$B$9</f>
        <v>0.85890002714060221</v>
      </c>
      <c r="R9" s="4">
        <f>VLOOKUP($A9,'Node ratio'!$A$2:$C$15,3,FALSE)*'PV Scenarios'!S$7*Main!$B$9</f>
        <v>0.68178222493364182</v>
      </c>
      <c r="S9" s="4">
        <f>VLOOKUP($A9,'Node ratio'!$A$2:$C$15,3,FALSE)*'PV Scenarios'!T$7*Main!$B$9</f>
        <v>0.48419275894419883</v>
      </c>
      <c r="T9" s="4">
        <f>VLOOKUP($A9,'Node ratio'!$A$2:$C$15,3,FALSE)*'PV Scenarios'!U$7*Main!$B$9</f>
        <v>0.28933284812575361</v>
      </c>
      <c r="U9" s="4">
        <f>VLOOKUP($A9,'Node ratio'!$A$2:$C$15,3,FALSE)*'PV Scenarios'!V$7*Main!$B$9</f>
        <v>0.1166126625831785</v>
      </c>
      <c r="V9" s="4">
        <f>VLOOKUP($A9,'Node ratio'!$A$2:$C$15,3,FALSE)*'PV Scenarios'!W$7*Main!$B$9</f>
        <v>7.5820976972157672E-3</v>
      </c>
      <c r="W9" s="4">
        <f>VLOOKUP($A9,'Node ratio'!$A$2:$C$15,3,FALSE)*'PV Scenarios'!X$7*Main!$B$9</f>
        <v>7.5820976972157672E-3</v>
      </c>
      <c r="X9" s="4">
        <f>VLOOKUP($A9,'Node ratio'!$A$2:$C$15,3,FALSE)*'PV Scenarios'!Y$7*Main!$B$9</f>
        <v>7.5820976972157672E-3</v>
      </c>
      <c r="Y9" s="4">
        <f>VLOOKUP($A9,'Node ratio'!$A$2:$C$15,3,FALSE)*'PV Scenarios'!Z$7*Main!$B$9</f>
        <v>7.5820976972157672E-3</v>
      </c>
    </row>
    <row r="10" spans="1:25" x14ac:dyDescent="0.25">
      <c r="A10" s="5">
        <v>20</v>
      </c>
      <c r="B10" s="4">
        <f>VLOOKUP($A10,'Node ratio'!$A$2:$C$15,3,FALSE)*'PV Scenarios'!C$7*Main!$B$9</f>
        <v>2.8694914500614812E-3</v>
      </c>
      <c r="C10" s="4">
        <f>VLOOKUP($A10,'Node ratio'!$A$2:$C$15,3,FALSE)*'PV Scenarios'!D$7*Main!$B$9</f>
        <v>2.8694914500614812E-3</v>
      </c>
      <c r="D10" s="4">
        <f>VLOOKUP($A10,'Node ratio'!$A$2:$C$15,3,FALSE)*'PV Scenarios'!E$7*Main!$B$9</f>
        <v>2.8694914500614812E-3</v>
      </c>
      <c r="E10" s="4">
        <f>VLOOKUP($A10,'Node ratio'!$A$2:$C$15,3,FALSE)*'PV Scenarios'!F$7*Main!$B$9</f>
        <v>2.8694914500614812E-3</v>
      </c>
      <c r="F10" s="4">
        <f>VLOOKUP($A10,'Node ratio'!$A$2:$C$15,3,FALSE)*'PV Scenarios'!G$7*Main!$B$9</f>
        <v>2.8694914500614812E-3</v>
      </c>
      <c r="G10" s="4">
        <f>VLOOKUP($A10,'Node ratio'!$A$2:$C$15,3,FALSE)*'PV Scenarios'!H$7*Main!$B$9</f>
        <v>2.8694914500614812E-3</v>
      </c>
      <c r="H10" s="4">
        <f>VLOOKUP($A10,'Node ratio'!$A$2:$C$15,3,FALSE)*'PV Scenarios'!I$7*Main!$B$9</f>
        <v>3.8565965088826301E-2</v>
      </c>
      <c r="I10" s="4">
        <f>VLOOKUP($A10,'Node ratio'!$A$2:$C$15,3,FALSE)*'PV Scenarios'!J$7*Main!$B$9</f>
        <v>0.10284257357020352</v>
      </c>
      <c r="J10" s="4">
        <f>VLOOKUP($A10,'Node ratio'!$A$2:$C$15,3,FALSE)*'PV Scenarios'!K$7*Main!$B$9</f>
        <v>0.17607199537577251</v>
      </c>
      <c r="K10" s="4">
        <f>VLOOKUP($A10,'Node ratio'!$A$2:$C$15,3,FALSE)*'PV Scenarios'!L$7*Main!$B$9</f>
        <v>0.25113789170938083</v>
      </c>
      <c r="L10" s="4">
        <f>VLOOKUP($A10,'Node ratio'!$A$2:$C$15,3,FALSE)*'PV Scenarios'!M$7*Main!$B$9</f>
        <v>0.31931700856284168</v>
      </c>
      <c r="M10" s="4">
        <f>VLOOKUP($A10,'Node ratio'!$A$2:$C$15,3,FALSE)*'PV Scenarios'!N$7*Main!$B$9</f>
        <v>0.37148436312495936</v>
      </c>
      <c r="N10" s="4">
        <f>VLOOKUP($A10,'Node ratio'!$A$2:$C$15,3,FALSE)*'PV Scenarios'!O$7*Main!$B$9</f>
        <v>0.40040883694157908</v>
      </c>
      <c r="O10" s="4">
        <f>VLOOKUP($A10,'Node ratio'!$A$2:$C$15,3,FALSE)*'PV Scenarios'!P$7*Main!$B$9</f>
        <v>0.40172880300860736</v>
      </c>
      <c r="P10" s="4">
        <f>VLOOKUP($A10,'Node ratio'!$A$2:$C$15,3,FALSE)*'PV Scenarios'!Q$7*Main!$B$9</f>
        <v>0.37532948166804175</v>
      </c>
      <c r="Q10" s="4">
        <f>VLOOKUP($A10,'Node ratio'!$A$2:$C$15,3,FALSE)*'PV Scenarios'!R$7*Main!$B$9</f>
        <v>0.3250559914629646</v>
      </c>
      <c r="R10" s="4">
        <f>VLOOKUP($A10,'Node ratio'!$A$2:$C$15,3,FALSE)*'PV Scenarios'!S$7*Main!$B$9</f>
        <v>0.25802467118952838</v>
      </c>
      <c r="S10" s="4">
        <f>VLOOKUP($A10,'Node ratio'!$A$2:$C$15,3,FALSE)*'PV Scenarios'!T$7*Main!$B$9</f>
        <v>0.18324572400092617</v>
      </c>
      <c r="T10" s="4">
        <f>VLOOKUP($A10,'Node ratio'!$A$2:$C$15,3,FALSE)*'PV Scenarios'!U$7*Main!$B$9</f>
        <v>0.10949979373434611</v>
      </c>
      <c r="U10" s="4">
        <f>VLOOKUP($A10,'Node ratio'!$A$2:$C$15,3,FALSE)*'PV Scenarios'!V$7*Main!$B$9</f>
        <v>4.4132778501945587E-2</v>
      </c>
      <c r="V10" s="4">
        <f>VLOOKUP($A10,'Node ratio'!$A$2:$C$15,3,FALSE)*'PV Scenarios'!W$7*Main!$B$9</f>
        <v>2.8694914500614812E-3</v>
      </c>
      <c r="W10" s="4">
        <f>VLOOKUP($A10,'Node ratio'!$A$2:$C$15,3,FALSE)*'PV Scenarios'!X$7*Main!$B$9</f>
        <v>2.8694914500614812E-3</v>
      </c>
      <c r="X10" s="4">
        <f>VLOOKUP($A10,'Node ratio'!$A$2:$C$15,3,FALSE)*'PV Scenarios'!Y$7*Main!$B$9</f>
        <v>2.8694914500614812E-3</v>
      </c>
      <c r="Y10" s="4">
        <f>VLOOKUP($A10,'Node ratio'!$A$2:$C$15,3,FALSE)*'PV Scenarios'!Z$7*Main!$B$9</f>
        <v>2.8694914500614812E-3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5.5990569902024472</v>
      </c>
      <c r="C2" s="2">
        <f>'[1]Pc, Winter, S2'!C2*Main!$B$8+'EV Scenarios'!C$2*'Node ratio'!$B2</f>
        <v>5.3955480494032892</v>
      </c>
      <c r="D2" s="2">
        <f>'[1]Pc, Winter, S2'!D2*Main!$B$8+'EV Scenarios'!D$2*'Node ratio'!$B2</f>
        <v>5.1324319052805949</v>
      </c>
      <c r="E2" s="2">
        <f>'[1]Pc, Winter, S2'!E2*Main!$B$8+'EV Scenarios'!E$2*'Node ratio'!$B2</f>
        <v>5.2636997255601061</v>
      </c>
      <c r="F2" s="2">
        <f>'[1]Pc, Winter, S2'!F2*Main!$B$8+'EV Scenarios'!F$2*'Node ratio'!$B2</f>
        <v>5.0791652861933008</v>
      </c>
      <c r="G2" s="2">
        <f>'[1]Pc, Winter, S2'!G2*Main!$B$8+'EV Scenarios'!G$2*'Node ratio'!$B2</f>
        <v>5.0919135822662529</v>
      </c>
      <c r="H2" s="2">
        <f>'[1]Pc, Winter, S2'!H2*Main!$B$8+'EV Scenarios'!H$2*'Node ratio'!$B2</f>
        <v>5.2041109199583593</v>
      </c>
      <c r="I2" s="2">
        <f>'[1]Pc, Winter, S2'!I2*Main!$B$8+'EV Scenarios'!I$2*'Node ratio'!$B2</f>
        <v>6.3958323909044958</v>
      </c>
      <c r="J2" s="2">
        <f>'[1]Pc, Winter, S2'!J2*Main!$B$8+'EV Scenarios'!J$2*'Node ratio'!$B2</f>
        <v>6.5073528374221983</v>
      </c>
      <c r="K2" s="2">
        <f>'[1]Pc, Winter, S2'!K2*Main!$B$8+'EV Scenarios'!K$2*'Node ratio'!$B2</f>
        <v>6.4738434926538888</v>
      </c>
      <c r="L2" s="2">
        <f>'[1]Pc, Winter, S2'!L2*Main!$B$8+'EV Scenarios'!L$2*'Node ratio'!$B2</f>
        <v>6.4184479641797862</v>
      </c>
      <c r="M2" s="2">
        <f>'[1]Pc, Winter, S2'!M2*Main!$B$8+'EV Scenarios'!M$2*'Node ratio'!$B2</f>
        <v>6.5468441860799702</v>
      </c>
      <c r="N2" s="2">
        <f>'[1]Pc, Winter, S2'!N2*Main!$B$8+'EV Scenarios'!N$2*'Node ratio'!$B2</f>
        <v>6.4940399231630854</v>
      </c>
      <c r="O2" s="2">
        <f>'[1]Pc, Winter, S2'!O2*Main!$B$8+'EV Scenarios'!O$2*'Node ratio'!$B2</f>
        <v>6.3817819227567396</v>
      </c>
      <c r="P2" s="2">
        <f>'[1]Pc, Winter, S2'!P2*Main!$B$8+'EV Scenarios'!P$2*'Node ratio'!$B2</f>
        <v>5.5533804834102147</v>
      </c>
      <c r="Q2" s="2">
        <f>'[1]Pc, Winter, S2'!Q2*Main!$B$8+'EV Scenarios'!Q$2*'Node ratio'!$B2</f>
        <v>5.982083942019182</v>
      </c>
      <c r="R2" s="2">
        <f>'[1]Pc, Winter, S2'!R2*Main!$B$8+'EV Scenarios'!R$2*'Node ratio'!$B2</f>
        <v>6.5075937504416066</v>
      </c>
      <c r="S2" s="2">
        <f>'[1]Pc, Winter, S2'!S2*Main!$B$8+'EV Scenarios'!S$2*'Node ratio'!$B2</f>
        <v>6.4356399076961814</v>
      </c>
      <c r="T2" s="2">
        <f>'[1]Pc, Winter, S2'!T2*Main!$B$8+'EV Scenarios'!T$2*'Node ratio'!$B2</f>
        <v>6.0704420043160212</v>
      </c>
      <c r="U2" s="2">
        <f>'[1]Pc, Winter, S2'!U2*Main!$B$8+'EV Scenarios'!U$2*'Node ratio'!$B2</f>
        <v>5.7920986451616079</v>
      </c>
      <c r="V2" s="2">
        <f>'[1]Pc, Winter, S2'!V2*Main!$B$8+'EV Scenarios'!V$2*'Node ratio'!$B2</f>
        <v>5.7693794064780057</v>
      </c>
      <c r="W2" s="2">
        <f>'[1]Pc, Winter, S2'!W2*Main!$B$8+'EV Scenarios'!W$2*'Node ratio'!$B2</f>
        <v>5.5038076921966859</v>
      </c>
      <c r="X2" s="2">
        <f>'[1]Pc, Winter, S2'!X2*Main!$B$8+'EV Scenarios'!X$2*'Node ratio'!$B2</f>
        <v>5.2184591953233443</v>
      </c>
      <c r="Y2" s="2">
        <f>'[1]Pc, Winter, S2'!Y2*Main!$B$8+'EV Scenarios'!Y$2*'Node ratio'!$B2</f>
        <v>5.1560187780816698</v>
      </c>
    </row>
    <row r="3" spans="1:25" x14ac:dyDescent="0.25">
      <c r="A3">
        <v>17</v>
      </c>
      <c r="B3" s="2">
        <f>'[1]Pc, Winter, S2'!B3*Main!$B$8+'EV Scenarios'!B$2*'Node ratio'!$B3</f>
        <v>1.9350907093031833</v>
      </c>
      <c r="C3" s="2">
        <f>'[1]Pc, Winter, S2'!C3*Main!$B$8+'EV Scenarios'!C$2*'Node ratio'!$B3</f>
        <v>1.8796810090087335</v>
      </c>
      <c r="D3" s="2">
        <f>'[1]Pc, Winter, S2'!D3*Main!$B$8+'EV Scenarios'!D$2*'Node ratio'!$B3</f>
        <v>1.7680275734777486</v>
      </c>
      <c r="E3" s="2">
        <f>'[1]Pc, Winter, S2'!E3*Main!$B$8+'EV Scenarios'!E$2*'Node ratio'!$B3</f>
        <v>1.7498626594147426</v>
      </c>
      <c r="F3" s="2">
        <f>'[1]Pc, Winter, S2'!F3*Main!$B$8+'EV Scenarios'!F$2*'Node ratio'!$B3</f>
        <v>1.7535748567617189</v>
      </c>
      <c r="G3" s="2">
        <f>'[1]Pc, Winter, S2'!G3*Main!$B$8+'EV Scenarios'!G$2*'Node ratio'!$B3</f>
        <v>1.8632922365469051</v>
      </c>
      <c r="H3" s="2">
        <f>'[1]Pc, Winter, S2'!H3*Main!$B$8+'EV Scenarios'!H$2*'Node ratio'!$B3</f>
        <v>2.2536750156324508</v>
      </c>
      <c r="I3" s="2">
        <f>'[1]Pc, Winter, S2'!I3*Main!$B$8+'EV Scenarios'!I$2*'Node ratio'!$B3</f>
        <v>2.4994336145864504</v>
      </c>
      <c r="J3" s="2">
        <f>'[1]Pc, Winter, S2'!J3*Main!$B$8+'EV Scenarios'!J$2*'Node ratio'!$B3</f>
        <v>2.705820335066107</v>
      </c>
      <c r="K3" s="2">
        <f>'[1]Pc, Winter, S2'!K3*Main!$B$8+'EV Scenarios'!K$2*'Node ratio'!$B3</f>
        <v>2.7919010377605633</v>
      </c>
      <c r="L3" s="2">
        <f>'[1]Pc, Winter, S2'!L3*Main!$B$8+'EV Scenarios'!L$2*'Node ratio'!$B3</f>
        <v>2.7797537870210753</v>
      </c>
      <c r="M3" s="2">
        <f>'[1]Pc, Winter, S2'!M3*Main!$B$8+'EV Scenarios'!M$2*'Node ratio'!$B3</f>
        <v>2.7135969321380524</v>
      </c>
      <c r="N3" s="2">
        <f>'[1]Pc, Winter, S2'!N3*Main!$B$8+'EV Scenarios'!N$2*'Node ratio'!$B3</f>
        <v>2.6143365914599244</v>
      </c>
      <c r="O3" s="2">
        <f>'[1]Pc, Winter, S2'!O3*Main!$B$8+'EV Scenarios'!O$2*'Node ratio'!$B3</f>
        <v>2.4990202246271429</v>
      </c>
      <c r="P3" s="2">
        <f>'[1]Pc, Winter, S2'!P3*Main!$B$8+'EV Scenarios'!P$2*'Node ratio'!$B3</f>
        <v>2.3268266760075358</v>
      </c>
      <c r="Q3" s="2">
        <f>'[1]Pc, Winter, S2'!Q3*Main!$B$8+'EV Scenarios'!Q$2*'Node ratio'!$B3</f>
        <v>2.396650824937069</v>
      </c>
      <c r="R3" s="2">
        <f>'[1]Pc, Winter, S2'!R3*Main!$B$8+'EV Scenarios'!R$2*'Node ratio'!$B3</f>
        <v>2.6591193127635186</v>
      </c>
      <c r="S3" s="2">
        <f>'[1]Pc, Winter, S2'!S3*Main!$B$8+'EV Scenarios'!S$2*'Node ratio'!$B3</f>
        <v>3.1947388770323921</v>
      </c>
      <c r="T3" s="2">
        <f>'[1]Pc, Winter, S2'!T3*Main!$B$8+'EV Scenarios'!T$2*'Node ratio'!$B3</f>
        <v>3.0219790606026398</v>
      </c>
      <c r="U3" s="2">
        <f>'[1]Pc, Winter, S2'!U3*Main!$B$8+'EV Scenarios'!U$2*'Node ratio'!$B3</f>
        <v>2.7983172893568673</v>
      </c>
      <c r="V3" s="2">
        <f>'[1]Pc, Winter, S2'!V3*Main!$B$8+'EV Scenarios'!V$2*'Node ratio'!$B3</f>
        <v>2.7137603826221199</v>
      </c>
      <c r="W3" s="2">
        <f>'[1]Pc, Winter, S2'!W3*Main!$B$8+'EV Scenarios'!W$2*'Node ratio'!$B3</f>
        <v>2.5421966105219354</v>
      </c>
      <c r="X3" s="2">
        <f>'[1]Pc, Winter, S2'!X3*Main!$B$8+'EV Scenarios'!X$2*'Node ratio'!$B3</f>
        <v>2.418496619521624</v>
      </c>
      <c r="Y3" s="2">
        <f>'[1]Pc, Winter, S2'!Y3*Main!$B$8+'EV Scenarios'!Y$2*'Node ratio'!$B3</f>
        <v>2.1748368462120147</v>
      </c>
    </row>
    <row r="4" spans="1:25" x14ac:dyDescent="0.25">
      <c r="A4">
        <v>38</v>
      </c>
      <c r="B4" s="2">
        <f>'[1]Pc, Winter, S2'!B4*Main!$B$8+'EV Scenarios'!B$2*'Node ratio'!$B4</f>
        <v>4.6993599898955924</v>
      </c>
      <c r="C4" s="2">
        <f>'[1]Pc, Winter, S2'!C4*Main!$B$8+'EV Scenarios'!C$2*'Node ratio'!$B4</f>
        <v>4.4424109060081109</v>
      </c>
      <c r="D4" s="2">
        <f>'[1]Pc, Winter, S2'!D4*Main!$B$8+'EV Scenarios'!D$2*'Node ratio'!$B4</f>
        <v>4.2187276271060803</v>
      </c>
      <c r="E4" s="2">
        <f>'[1]Pc, Winter, S2'!E4*Main!$B$8+'EV Scenarios'!E$2*'Node ratio'!$B4</f>
        <v>4.2827666046285335</v>
      </c>
      <c r="F4" s="2">
        <f>'[1]Pc, Winter, S2'!F4*Main!$B$8+'EV Scenarios'!F$2*'Node ratio'!$B4</f>
        <v>4.2593425100605131</v>
      </c>
      <c r="G4" s="2">
        <f>'[1]Pc, Winter, S2'!G4*Main!$B$8+'EV Scenarios'!G$2*'Node ratio'!$B4</f>
        <v>4.8354297522442469</v>
      </c>
      <c r="H4" s="2">
        <f>'[1]Pc, Winter, S2'!H4*Main!$B$8+'EV Scenarios'!H$2*'Node ratio'!$B4</f>
        <v>7.6854014098322176</v>
      </c>
      <c r="I4" s="2">
        <f>'[1]Pc, Winter, S2'!I4*Main!$B$8+'EV Scenarios'!I$2*'Node ratio'!$B4</f>
        <v>8.6534546093003293</v>
      </c>
      <c r="J4" s="2">
        <f>'[1]Pc, Winter, S2'!J4*Main!$B$8+'EV Scenarios'!J$2*'Node ratio'!$B4</f>
        <v>9.0251015837157347</v>
      </c>
      <c r="K4" s="2">
        <f>'[1]Pc, Winter, S2'!K4*Main!$B$8+'EV Scenarios'!K$2*'Node ratio'!$B4</f>
        <v>8.7726536815729741</v>
      </c>
      <c r="L4" s="2">
        <f>'[1]Pc, Winter, S2'!L4*Main!$B$8+'EV Scenarios'!L$2*'Node ratio'!$B4</f>
        <v>8.4123635154417542</v>
      </c>
      <c r="M4" s="2">
        <f>'[1]Pc, Winter, S2'!M4*Main!$B$8+'EV Scenarios'!M$2*'Node ratio'!$B4</f>
        <v>8.9450854307333181</v>
      </c>
      <c r="N4" s="2">
        <f>'[1]Pc, Winter, S2'!N4*Main!$B$8+'EV Scenarios'!N$2*'Node ratio'!$B4</f>
        <v>8.3068449086553855</v>
      </c>
      <c r="O4" s="2">
        <f>'[1]Pc, Winter, S2'!O4*Main!$B$8+'EV Scenarios'!O$2*'Node ratio'!$B4</f>
        <v>7.9212893188973741</v>
      </c>
      <c r="P4" s="2">
        <f>'[1]Pc, Winter, S2'!P4*Main!$B$8+'EV Scenarios'!P$2*'Node ratio'!$B4</f>
        <v>6.8569636352056129</v>
      </c>
      <c r="Q4" s="2">
        <f>'[1]Pc, Winter, S2'!Q4*Main!$B$8+'EV Scenarios'!Q$2*'Node ratio'!$B4</f>
        <v>6.8435865252897932</v>
      </c>
      <c r="R4" s="2">
        <f>'[1]Pc, Winter, S2'!R4*Main!$B$8+'EV Scenarios'!R$2*'Node ratio'!$B4</f>
        <v>7.1346632058710409</v>
      </c>
      <c r="S4" s="2">
        <f>'[1]Pc, Winter, S2'!S4*Main!$B$8+'EV Scenarios'!S$2*'Node ratio'!$B4</f>
        <v>7.733616106484936</v>
      </c>
      <c r="T4" s="2">
        <f>'[1]Pc, Winter, S2'!T4*Main!$B$8+'EV Scenarios'!T$2*'Node ratio'!$B4</f>
        <v>7.0358945385832721</v>
      </c>
      <c r="U4" s="2">
        <f>'[1]Pc, Winter, S2'!U4*Main!$B$8+'EV Scenarios'!U$2*'Node ratio'!$B4</f>
        <v>7.2920846127541186</v>
      </c>
      <c r="V4" s="2">
        <f>'[1]Pc, Winter, S2'!V4*Main!$B$8+'EV Scenarios'!V$2*'Node ratio'!$B4</f>
        <v>7.1022817784668772</v>
      </c>
      <c r="W4" s="2">
        <f>'[1]Pc, Winter, S2'!W4*Main!$B$8+'EV Scenarios'!W$2*'Node ratio'!$B4</f>
        <v>6.6793498383818752</v>
      </c>
      <c r="X4" s="2">
        <f>'[1]Pc, Winter, S2'!X4*Main!$B$8+'EV Scenarios'!X$2*'Node ratio'!$B4</f>
        <v>5.8442467312827882</v>
      </c>
      <c r="Y4" s="2">
        <f>'[1]Pc, Winter, S2'!Y4*Main!$B$8+'EV Scenarios'!Y$2*'Node ratio'!$B4</f>
        <v>5.2532811355245661</v>
      </c>
    </row>
    <row r="5" spans="1:25" x14ac:dyDescent="0.25">
      <c r="A5">
        <v>36</v>
      </c>
      <c r="B5" s="2">
        <f>'[1]Pc, Winter, S2'!B5*Main!$B$8+'EV Scenarios'!B$2*'Node ratio'!$B5</f>
        <v>0.49658346432876233</v>
      </c>
      <c r="C5" s="2">
        <f>'[1]Pc, Winter, S2'!C5*Main!$B$8+'EV Scenarios'!C$2*'Node ratio'!$B5</f>
        <v>0.35153448203196097</v>
      </c>
      <c r="D5" s="2">
        <f>'[1]Pc, Winter, S2'!D5*Main!$B$8+'EV Scenarios'!D$2*'Node ratio'!$B5</f>
        <v>0.33632574741412502</v>
      </c>
      <c r="E5" s="2">
        <f>'[1]Pc, Winter, S2'!E5*Main!$B$8+'EV Scenarios'!E$2*'Node ratio'!$B5</f>
        <v>0.29483229732688598</v>
      </c>
      <c r="F5" s="2">
        <f>'[1]Pc, Winter, S2'!F5*Main!$B$8+'EV Scenarios'!F$2*'Node ratio'!$B5</f>
        <v>0.29766718450685387</v>
      </c>
      <c r="G5" s="2">
        <f>'[1]Pc, Winter, S2'!G5*Main!$B$8+'EV Scenarios'!G$2*'Node ratio'!$B5</f>
        <v>0.56115480112675398</v>
      </c>
      <c r="H5" s="2">
        <f>'[1]Pc, Winter, S2'!H5*Main!$B$8+'EV Scenarios'!H$2*'Node ratio'!$B5</f>
        <v>1.0946564255025057</v>
      </c>
      <c r="I5" s="2">
        <f>'[1]Pc, Winter, S2'!I5*Main!$B$8+'EV Scenarios'!I$2*'Node ratio'!$B5</f>
        <v>1.2939943655126196</v>
      </c>
      <c r="J5" s="2">
        <f>'[1]Pc, Winter, S2'!J5*Main!$B$8+'EV Scenarios'!J$2*'Node ratio'!$B5</f>
        <v>1.4364570733572957</v>
      </c>
      <c r="K5" s="2">
        <f>'[1]Pc, Winter, S2'!K5*Main!$B$8+'EV Scenarios'!K$2*'Node ratio'!$B5</f>
        <v>1.3486208446634369</v>
      </c>
      <c r="L5" s="2">
        <f>'[1]Pc, Winter, S2'!L5*Main!$B$8+'EV Scenarios'!L$2*'Node ratio'!$B5</f>
        <v>1.3300243650924313</v>
      </c>
      <c r="M5" s="2">
        <f>'[1]Pc, Winter, S2'!M5*Main!$B$8+'EV Scenarios'!M$2*'Node ratio'!$B5</f>
        <v>1.2382428738599638</v>
      </c>
      <c r="N5" s="2">
        <f>'[1]Pc, Winter, S2'!N5*Main!$B$8+'EV Scenarios'!N$2*'Node ratio'!$B5</f>
        <v>1.2014405136388815</v>
      </c>
      <c r="O5" s="2">
        <f>'[1]Pc, Winter, S2'!O5*Main!$B$8+'EV Scenarios'!O$2*'Node ratio'!$B5</f>
        <v>1.1371607289132344</v>
      </c>
      <c r="P5" s="2">
        <f>'[1]Pc, Winter, S2'!P5*Main!$B$8+'EV Scenarios'!P$2*'Node ratio'!$B5</f>
        <v>1.0838073663972163</v>
      </c>
      <c r="Q5" s="2">
        <f>'[1]Pc, Winter, S2'!Q5*Main!$B$8+'EV Scenarios'!Q$2*'Node ratio'!$B5</f>
        <v>1.1119934715901176</v>
      </c>
      <c r="R5" s="2">
        <f>'[1]Pc, Winter, S2'!R5*Main!$B$8+'EV Scenarios'!R$2*'Node ratio'!$B5</f>
        <v>1.3998118225150435</v>
      </c>
      <c r="S5" s="2">
        <f>'[1]Pc, Winter, S2'!S5*Main!$B$8+'EV Scenarios'!S$2*'Node ratio'!$B5</f>
        <v>2.1108604426910245</v>
      </c>
      <c r="T5" s="2">
        <f>'[1]Pc, Winter, S2'!T5*Main!$B$8+'EV Scenarios'!T$2*'Node ratio'!$B5</f>
        <v>1.894647326009312</v>
      </c>
      <c r="U5" s="2">
        <f>'[1]Pc, Winter, S2'!U5*Main!$B$8+'EV Scenarios'!U$2*'Node ratio'!$B5</f>
        <v>1.5936134515363249</v>
      </c>
      <c r="V5" s="2">
        <f>'[1]Pc, Winter, S2'!V5*Main!$B$8+'EV Scenarios'!V$2*'Node ratio'!$B5</f>
        <v>1.5445100826468205</v>
      </c>
      <c r="W5" s="2">
        <f>'[1]Pc, Winter, S2'!W5*Main!$B$8+'EV Scenarios'!W$2*'Node ratio'!$B5</f>
        <v>1.3870140780521418</v>
      </c>
      <c r="X5" s="2">
        <f>'[1]Pc, Winter, S2'!X5*Main!$B$8+'EV Scenarios'!X$2*'Node ratio'!$B5</f>
        <v>1.0793772533786734</v>
      </c>
      <c r="Y5" s="2">
        <f>'[1]Pc, Winter, S2'!Y5*Main!$B$8+'EV Scenarios'!Y$2*'Node ratio'!$B5</f>
        <v>0.86540997707496758</v>
      </c>
    </row>
    <row r="6" spans="1:25" x14ac:dyDescent="0.25">
      <c r="A6">
        <v>26</v>
      </c>
      <c r="B6" s="2">
        <f>'[1]Pc, Winter, S2'!B6*Main!$B$8+'EV Scenarios'!B$2*'Node ratio'!$B6</f>
        <v>4.4823151307541567</v>
      </c>
      <c r="C6" s="2">
        <f>'[1]Pc, Winter, S2'!C6*Main!$B$8+'EV Scenarios'!C$2*'Node ratio'!$B6</f>
        <v>4.1092400180738009</v>
      </c>
      <c r="D6" s="2">
        <f>'[1]Pc, Winter, S2'!D6*Main!$B$8+'EV Scenarios'!D$2*'Node ratio'!$B6</f>
        <v>3.7169696813526176</v>
      </c>
      <c r="E6" s="2">
        <f>'[1]Pc, Winter, S2'!E6*Main!$B$8+'EV Scenarios'!E$2*'Node ratio'!$B6</f>
        <v>3.757073372184891</v>
      </c>
      <c r="F6" s="2">
        <f>'[1]Pc, Winter, S2'!F6*Main!$B$8+'EV Scenarios'!F$2*'Node ratio'!$B6</f>
        <v>3.7823284042741934</v>
      </c>
      <c r="G6" s="2">
        <f>'[1]Pc, Winter, S2'!G6*Main!$B$8+'EV Scenarios'!G$2*'Node ratio'!$B6</f>
        <v>4.2386847865624402</v>
      </c>
      <c r="H6" s="2">
        <f>'[1]Pc, Winter, S2'!H6*Main!$B$8+'EV Scenarios'!H$2*'Node ratio'!$B6</f>
        <v>5.4594184494739464</v>
      </c>
      <c r="I6" s="2">
        <f>'[1]Pc, Winter, S2'!I6*Main!$B$8+'EV Scenarios'!I$2*'Node ratio'!$B6</f>
        <v>5.7548591250640726</v>
      </c>
      <c r="J6" s="2">
        <f>'[1]Pc, Winter, S2'!J6*Main!$B$8+'EV Scenarios'!J$2*'Node ratio'!$B6</f>
        <v>5.9448047236233581</v>
      </c>
      <c r="K6" s="2">
        <f>'[1]Pc, Winter, S2'!K6*Main!$B$8+'EV Scenarios'!K$2*'Node ratio'!$B6</f>
        <v>6.1851021602447585</v>
      </c>
      <c r="L6" s="2">
        <f>'[1]Pc, Winter, S2'!L6*Main!$B$8+'EV Scenarios'!L$2*'Node ratio'!$B6</f>
        <v>6.3390707840621783</v>
      </c>
      <c r="M6" s="2">
        <f>'[1]Pc, Winter, S2'!M6*Main!$B$8+'EV Scenarios'!M$2*'Node ratio'!$B6</f>
        <v>6.4413963628472173</v>
      </c>
      <c r="N6" s="2">
        <f>'[1]Pc, Winter, S2'!N6*Main!$B$8+'EV Scenarios'!N$2*'Node ratio'!$B6</f>
        <v>6.3231087925461251</v>
      </c>
      <c r="O6" s="2">
        <f>'[1]Pc, Winter, S2'!O6*Main!$B$8+'EV Scenarios'!O$2*'Node ratio'!$B6</f>
        <v>6.0280083298493787</v>
      </c>
      <c r="P6" s="2">
        <f>'[1]Pc, Winter, S2'!P6*Main!$B$8+'EV Scenarios'!P$2*'Node ratio'!$B6</f>
        <v>6.0090429760975299</v>
      </c>
      <c r="Q6" s="2">
        <f>'[1]Pc, Winter, S2'!Q6*Main!$B$8+'EV Scenarios'!Q$2*'Node ratio'!$B6</f>
        <v>5.967622348133979</v>
      </c>
      <c r="R6" s="2">
        <f>'[1]Pc, Winter, S2'!R6*Main!$B$8+'EV Scenarios'!R$2*'Node ratio'!$B6</f>
        <v>6.3755905673870048</v>
      </c>
      <c r="S6" s="2">
        <f>'[1]Pc, Winter, S2'!S6*Main!$B$8+'EV Scenarios'!S$2*'Node ratio'!$B6</f>
        <v>7.3212702637485458</v>
      </c>
      <c r="T6" s="2">
        <f>'[1]Pc, Winter, S2'!T6*Main!$B$8+'EV Scenarios'!T$2*'Node ratio'!$B6</f>
        <v>7.1917086774040531</v>
      </c>
      <c r="U6" s="2">
        <f>'[1]Pc, Winter, S2'!U6*Main!$B$8+'EV Scenarios'!U$2*'Node ratio'!$B6</f>
        <v>7.0309216215109798</v>
      </c>
      <c r="V6" s="2">
        <f>'[1]Pc, Winter, S2'!V6*Main!$B$8+'EV Scenarios'!V$2*'Node ratio'!$B6</f>
        <v>6.9818118617890104</v>
      </c>
      <c r="W6" s="2">
        <f>'[1]Pc, Winter, S2'!W6*Main!$B$8+'EV Scenarios'!W$2*'Node ratio'!$B6</f>
        <v>6.5205112889918739</v>
      </c>
      <c r="X6" s="2">
        <f>'[1]Pc, Winter, S2'!X6*Main!$B$8+'EV Scenarios'!X$2*'Node ratio'!$B6</f>
        <v>6.0483341711610095</v>
      </c>
      <c r="Y6" s="2">
        <f>'[1]Pc, Winter, S2'!Y6*Main!$B$8+'EV Scenarios'!Y$2*'Node ratio'!$B6</f>
        <v>5.5543972046364223</v>
      </c>
    </row>
    <row r="7" spans="1:25" x14ac:dyDescent="0.25">
      <c r="A7">
        <v>24</v>
      </c>
      <c r="B7" s="2">
        <f>'[1]Pc, Winter, S2'!B7*Main!$B$8+'EV Scenarios'!B$2*'Node ratio'!$B7</f>
        <v>7.7587963968165585</v>
      </c>
      <c r="C7" s="2">
        <f>'[1]Pc, Winter, S2'!C7*Main!$B$8+'EV Scenarios'!C$2*'Node ratio'!$B7</f>
        <v>7.3158682545706277</v>
      </c>
      <c r="D7" s="2">
        <f>'[1]Pc, Winter, S2'!D7*Main!$B$8+'EV Scenarios'!D$2*'Node ratio'!$B7</f>
        <v>7.0193604876836284</v>
      </c>
      <c r="E7" s="2">
        <f>'[1]Pc, Winter, S2'!E7*Main!$B$8+'EV Scenarios'!E$2*'Node ratio'!$B7</f>
        <v>7.0782373443059496</v>
      </c>
      <c r="F7" s="2">
        <f>'[1]Pc, Winter, S2'!F7*Main!$B$8+'EV Scenarios'!F$2*'Node ratio'!$B7</f>
        <v>7.0713559198084983</v>
      </c>
      <c r="G7" s="2">
        <f>'[1]Pc, Winter, S2'!G7*Main!$B$8+'EV Scenarios'!G$2*'Node ratio'!$B7</f>
        <v>7.6527832502405042</v>
      </c>
      <c r="H7" s="2">
        <f>'[1]Pc, Winter, S2'!H7*Main!$B$8+'EV Scenarios'!H$2*'Node ratio'!$B7</f>
        <v>8.6742480891300229</v>
      </c>
      <c r="I7" s="2">
        <f>'[1]Pc, Winter, S2'!I7*Main!$B$8+'EV Scenarios'!I$2*'Node ratio'!$B7</f>
        <v>10.004479933357315</v>
      </c>
      <c r="J7" s="2">
        <f>'[1]Pc, Winter, S2'!J7*Main!$B$8+'EV Scenarios'!J$2*'Node ratio'!$B7</f>
        <v>10.47805896398091</v>
      </c>
      <c r="K7" s="2">
        <f>'[1]Pc, Winter, S2'!K7*Main!$B$8+'EV Scenarios'!K$2*'Node ratio'!$B7</f>
        <v>10.86002664368208</v>
      </c>
      <c r="L7" s="2">
        <f>'[1]Pc, Winter, S2'!L7*Main!$B$8+'EV Scenarios'!L$2*'Node ratio'!$B7</f>
        <v>10.631059378561197</v>
      </c>
      <c r="M7" s="2">
        <f>'[1]Pc, Winter, S2'!M7*Main!$B$8+'EV Scenarios'!M$2*'Node ratio'!$B7</f>
        <v>10.797379317744776</v>
      </c>
      <c r="N7" s="2">
        <f>'[1]Pc, Winter, S2'!N7*Main!$B$8+'EV Scenarios'!N$2*'Node ratio'!$B7</f>
        <v>10.764832535689937</v>
      </c>
      <c r="O7" s="2">
        <f>'[1]Pc, Winter, S2'!O7*Main!$B$8+'EV Scenarios'!O$2*'Node ratio'!$B7</f>
        <v>10.603379706865724</v>
      </c>
      <c r="P7" s="2">
        <f>'[1]Pc, Winter, S2'!P7*Main!$B$8+'EV Scenarios'!P$2*'Node ratio'!$B7</f>
        <v>9.8889856313940303</v>
      </c>
      <c r="Q7" s="2">
        <f>'[1]Pc, Winter, S2'!Q7*Main!$B$8+'EV Scenarios'!Q$2*'Node ratio'!$B7</f>
        <v>9.9324243363156484</v>
      </c>
      <c r="R7" s="2">
        <f>'[1]Pc, Winter, S2'!R7*Main!$B$8+'EV Scenarios'!R$2*'Node ratio'!$B7</f>
        <v>9.63748959946094</v>
      </c>
      <c r="S7" s="2">
        <f>'[1]Pc, Winter, S2'!S7*Main!$B$8+'EV Scenarios'!S$2*'Node ratio'!$B7</f>
        <v>10.145616318259938</v>
      </c>
      <c r="T7" s="2">
        <f>'[1]Pc, Winter, S2'!T7*Main!$B$8+'EV Scenarios'!T$2*'Node ratio'!$B7</f>
        <v>9.7710167996329194</v>
      </c>
      <c r="U7" s="2">
        <f>'[1]Pc, Winter, S2'!U7*Main!$B$8+'EV Scenarios'!U$2*'Node ratio'!$B7</f>
        <v>9.6207751648218593</v>
      </c>
      <c r="V7" s="2">
        <f>'[1]Pc, Winter, S2'!V7*Main!$B$8+'EV Scenarios'!V$2*'Node ratio'!$B7</f>
        <v>9.4378596669076131</v>
      </c>
      <c r="W7" s="2">
        <f>'[1]Pc, Winter, S2'!W7*Main!$B$8+'EV Scenarios'!W$2*'Node ratio'!$B7</f>
        <v>9.1044203755782434</v>
      </c>
      <c r="X7" s="2">
        <f>'[1]Pc, Winter, S2'!X7*Main!$B$8+'EV Scenarios'!X$2*'Node ratio'!$B7</f>
        <v>8.5643164785172541</v>
      </c>
      <c r="Y7" s="2">
        <f>'[1]Pc, Winter, S2'!Y7*Main!$B$8+'EV Scenarios'!Y$2*'Node ratio'!$B7</f>
        <v>8.0562085054020205</v>
      </c>
    </row>
    <row r="8" spans="1:25" x14ac:dyDescent="0.25">
      <c r="A8">
        <v>28</v>
      </c>
      <c r="B8" s="2">
        <f>'[1]Pc, Winter, S2'!B8*Main!$B$8+'EV Scenarios'!B$2*'Node ratio'!$B8</f>
        <v>3.5836400685475809</v>
      </c>
      <c r="C8" s="2">
        <f>'[1]Pc, Winter, S2'!C8*Main!$B$8+'EV Scenarios'!C$2*'Node ratio'!$B8</f>
        <v>3.3292175584209467</v>
      </c>
      <c r="D8" s="2">
        <f>'[1]Pc, Winter, S2'!D8*Main!$B$8+'EV Scenarios'!D$2*'Node ratio'!$B8</f>
        <v>3.2363245464933943</v>
      </c>
      <c r="E8" s="2">
        <f>'[1]Pc, Winter, S2'!E8*Main!$B$8+'EV Scenarios'!E$2*'Node ratio'!$B8</f>
        <v>3.1608145051940681</v>
      </c>
      <c r="F8" s="2">
        <f>'[1]Pc, Winter, S2'!F8*Main!$B$8+'EV Scenarios'!F$2*'Node ratio'!$B8</f>
        <v>3.2203708226498264</v>
      </c>
      <c r="G8" s="2">
        <f>'[1]Pc, Winter, S2'!G8*Main!$B$8+'EV Scenarios'!G$2*'Node ratio'!$B8</f>
        <v>3.6878464608977639</v>
      </c>
      <c r="H8" s="2">
        <f>'[1]Pc, Winter, S2'!H8*Main!$B$8+'EV Scenarios'!H$2*'Node ratio'!$B8</f>
        <v>4.6645105695328324</v>
      </c>
      <c r="I8" s="2">
        <f>'[1]Pc, Winter, S2'!I8*Main!$B$8+'EV Scenarios'!I$2*'Node ratio'!$B8</f>
        <v>5.4297607335635911</v>
      </c>
      <c r="J8" s="2">
        <f>'[1]Pc, Winter, S2'!J8*Main!$B$8+'EV Scenarios'!J$2*'Node ratio'!$B8</f>
        <v>6.1558150170374235</v>
      </c>
      <c r="K8" s="2">
        <f>'[1]Pc, Winter, S2'!K8*Main!$B$8+'EV Scenarios'!K$2*'Node ratio'!$B8</f>
        <v>6.328005203129381</v>
      </c>
      <c r="L8" s="2">
        <f>'[1]Pc, Winter, S2'!L8*Main!$B$8+'EV Scenarios'!L$2*'Node ratio'!$B8</f>
        <v>6.4342031461977101</v>
      </c>
      <c r="M8" s="2">
        <f>'[1]Pc, Winter, S2'!M8*Main!$B$8+'EV Scenarios'!M$2*'Node ratio'!$B8</f>
        <v>1.6286433775058302</v>
      </c>
      <c r="N8" s="2">
        <f>'[1]Pc, Winter, S2'!N8*Main!$B$8+'EV Scenarios'!N$2*'Node ratio'!$B8</f>
        <v>6.3122446502703005</v>
      </c>
      <c r="O8" s="2">
        <f>'[1]Pc, Winter, S2'!O8*Main!$B$8+'EV Scenarios'!O$2*'Node ratio'!$B8</f>
        <v>6.1468887106945074</v>
      </c>
      <c r="P8" s="2">
        <f>'[1]Pc, Winter, S2'!P8*Main!$B$8+'EV Scenarios'!P$2*'Node ratio'!$B8</f>
        <v>5.6197398481628165</v>
      </c>
      <c r="Q8" s="2">
        <f>'[1]Pc, Winter, S2'!Q8*Main!$B$8+'EV Scenarios'!Q$2*'Node ratio'!$B8</f>
        <v>5.4852762797340686</v>
      </c>
      <c r="R8" s="2">
        <f>'[1]Pc, Winter, S2'!R8*Main!$B$8+'EV Scenarios'!R$2*'Node ratio'!$B8</f>
        <v>5.9449496710829521</v>
      </c>
      <c r="S8" s="2">
        <f>'[1]Pc, Winter, S2'!S8*Main!$B$8+'EV Scenarios'!S$2*'Node ratio'!$B8</f>
        <v>6.0894224653315296</v>
      </c>
      <c r="T8" s="2">
        <f>'[1]Pc, Winter, S2'!T8*Main!$B$8+'EV Scenarios'!T$2*'Node ratio'!$B8</f>
        <v>5.8613268077766412</v>
      </c>
      <c r="U8" s="2">
        <f>'[1]Pc, Winter, S2'!U8*Main!$B$8+'EV Scenarios'!U$2*'Node ratio'!$B8</f>
        <v>5.7795018013447068</v>
      </c>
      <c r="V8" s="2">
        <f>'[1]Pc, Winter, S2'!V8*Main!$B$8+'EV Scenarios'!V$2*'Node ratio'!$B8</f>
        <v>5.388499523161447</v>
      </c>
      <c r="W8" s="2">
        <f>'[1]Pc, Winter, S2'!W8*Main!$B$8+'EV Scenarios'!W$2*'Node ratio'!$B8</f>
        <v>4.4710000278098576</v>
      </c>
      <c r="X8" s="2">
        <f>'[1]Pc, Winter, S2'!X8*Main!$B$8+'EV Scenarios'!X$2*'Node ratio'!$B8</f>
        <v>4.3283943967993359</v>
      </c>
      <c r="Y8" s="2">
        <f>'[1]Pc, Winter, S2'!Y8*Main!$B$8+'EV Scenarios'!Y$2*'Node ratio'!$B8</f>
        <v>4.0369457168343841</v>
      </c>
    </row>
    <row r="9" spans="1:25" x14ac:dyDescent="0.25">
      <c r="A9">
        <v>6</v>
      </c>
      <c r="B9" s="2">
        <f>'[1]Pc, Winter, S2'!B9*Main!$B$8+'EV Scenarios'!B$2*'Node ratio'!$B9</f>
        <v>2.5691342483162276</v>
      </c>
      <c r="C9" s="2">
        <f>'[1]Pc, Winter, S2'!C9*Main!$B$8+'EV Scenarios'!C$2*'Node ratio'!$B9</f>
        <v>2.4461462496258202</v>
      </c>
      <c r="D9" s="2">
        <f>'[1]Pc, Winter, S2'!D9*Main!$B$8+'EV Scenarios'!D$2*'Node ratio'!$B9</f>
        <v>2.349558113800482</v>
      </c>
      <c r="E9" s="2">
        <f>'[1]Pc, Winter, S2'!E9*Main!$B$8+'EV Scenarios'!E$2*'Node ratio'!$B9</f>
        <v>2.3146444322483122</v>
      </c>
      <c r="F9" s="2">
        <f>'[1]Pc, Winter, S2'!F9*Main!$B$8+'EV Scenarios'!F$2*'Node ratio'!$B9</f>
        <v>2.3935426324389404</v>
      </c>
      <c r="G9" s="2">
        <f>'[1]Pc, Winter, S2'!G9*Main!$B$8+'EV Scenarios'!G$2*'Node ratio'!$B9</f>
        <v>2.8986949391395624</v>
      </c>
      <c r="H9" s="2">
        <f>'[1]Pc, Winter, S2'!H9*Main!$B$8+'EV Scenarios'!H$2*'Node ratio'!$B9</f>
        <v>4.6646526896859317</v>
      </c>
      <c r="I9" s="2">
        <f>'[1]Pc, Winter, S2'!I9*Main!$B$8+'EV Scenarios'!I$2*'Node ratio'!$B9</f>
        <v>5.3815374150316471</v>
      </c>
      <c r="J9" s="2">
        <f>'[1]Pc, Winter, S2'!J9*Main!$B$8+'EV Scenarios'!J$2*'Node ratio'!$B9</f>
        <v>5.5861361173386959</v>
      </c>
      <c r="K9" s="2">
        <f>'[1]Pc, Winter, S2'!K9*Main!$B$8+'EV Scenarios'!K$2*'Node ratio'!$B9</f>
        <v>5.5733954536322869</v>
      </c>
      <c r="L9" s="2">
        <f>'[1]Pc, Winter, S2'!L9*Main!$B$8+'EV Scenarios'!L$2*'Node ratio'!$B9</f>
        <v>5.7482728437949131</v>
      </c>
      <c r="M9" s="2">
        <f>'[1]Pc, Winter, S2'!M9*Main!$B$8+'EV Scenarios'!M$2*'Node ratio'!$B9</f>
        <v>5.7075814547950889</v>
      </c>
      <c r="N9" s="2">
        <f>'[1]Pc, Winter, S2'!N9*Main!$B$8+'EV Scenarios'!N$2*'Node ratio'!$B9</f>
        <v>5.3770909103986124</v>
      </c>
      <c r="O9" s="2">
        <f>'[1]Pc, Winter, S2'!O9*Main!$B$8+'EV Scenarios'!O$2*'Node ratio'!$B9</f>
        <v>5.2502876654067974</v>
      </c>
      <c r="P9" s="2">
        <f>'[1]Pc, Winter, S2'!P9*Main!$B$8+'EV Scenarios'!P$2*'Node ratio'!$B9</f>
        <v>4.6455167829117716</v>
      </c>
      <c r="Q9" s="2">
        <f>'[1]Pc, Winter, S2'!Q9*Main!$B$8+'EV Scenarios'!Q$2*'Node ratio'!$B9</f>
        <v>4.2095378879991197</v>
      </c>
      <c r="R9" s="2">
        <f>'[1]Pc, Winter, S2'!R9*Main!$B$8+'EV Scenarios'!R$2*'Node ratio'!$B9</f>
        <v>4.3163687513848341</v>
      </c>
      <c r="S9" s="2">
        <f>'[1]Pc, Winter, S2'!S9*Main!$B$8+'EV Scenarios'!S$2*'Node ratio'!$B9</f>
        <v>4.7181345973663191</v>
      </c>
      <c r="T9" s="2">
        <f>'[1]Pc, Winter, S2'!T9*Main!$B$8+'EV Scenarios'!T$2*'Node ratio'!$B9</f>
        <v>4.6120473966574496</v>
      </c>
      <c r="U9" s="2">
        <f>'[1]Pc, Winter, S2'!U9*Main!$B$8+'EV Scenarios'!U$2*'Node ratio'!$B9</f>
        <v>4.465444440737075</v>
      </c>
      <c r="V9" s="2">
        <f>'[1]Pc, Winter, S2'!V9*Main!$B$8+'EV Scenarios'!V$2*'Node ratio'!$B9</f>
        <v>4.3858174501664697</v>
      </c>
      <c r="W9" s="2">
        <f>'[1]Pc, Winter, S2'!W9*Main!$B$8+'EV Scenarios'!W$2*'Node ratio'!$B9</f>
        <v>4.0432066437216534</v>
      </c>
      <c r="X9" s="2">
        <f>'[1]Pc, Winter, S2'!X9*Main!$B$8+'EV Scenarios'!X$2*'Node ratio'!$B9</f>
        <v>3.3769821161525244</v>
      </c>
      <c r="Y9" s="2">
        <f>'[1]Pc, Winter, S2'!Y9*Main!$B$8+'EV Scenarios'!Y$2*'Node ratio'!$B9</f>
        <v>2.9892673462396075</v>
      </c>
    </row>
    <row r="10" spans="1:25" x14ac:dyDescent="0.25">
      <c r="A10">
        <v>30</v>
      </c>
      <c r="B10" s="2">
        <f>'[1]Pc, Winter, S2'!B10*Main!$B$8+'EV Scenarios'!B$2*'Node ratio'!$B10</f>
        <v>2.6489295028706756</v>
      </c>
      <c r="C10" s="2">
        <f>'[1]Pc, Winter, S2'!C10*Main!$B$8+'EV Scenarios'!C$2*'Node ratio'!$B10</f>
        <v>2.645569626418256</v>
      </c>
      <c r="D10" s="2">
        <f>'[1]Pc, Winter, S2'!D10*Main!$B$8+'EV Scenarios'!D$2*'Node ratio'!$B10</f>
        <v>2.610515347847878</v>
      </c>
      <c r="E10" s="2">
        <f>'[1]Pc, Winter, S2'!E10*Main!$B$8+'EV Scenarios'!E$2*'Node ratio'!$B10</f>
        <v>2.6051399161667486</v>
      </c>
      <c r="F10" s="2">
        <f>'[1]Pc, Winter, S2'!F10*Main!$B$8+'EV Scenarios'!F$2*'Node ratio'!$B10</f>
        <v>2.581586681867587</v>
      </c>
      <c r="G10" s="2">
        <f>'[1]Pc, Winter, S2'!G10*Main!$B$8+'EV Scenarios'!G$2*'Node ratio'!$B10</f>
        <v>2.5871474349195061</v>
      </c>
      <c r="H10" s="2">
        <f>'[1]Pc, Winter, S2'!H10*Main!$B$8+'EV Scenarios'!H$2*'Node ratio'!$B10</f>
        <v>2.6133114766903547</v>
      </c>
      <c r="I10" s="2">
        <f>'[1]Pc, Winter, S2'!I10*Main!$B$8+'EV Scenarios'!I$2*'Node ratio'!$B10</f>
        <v>2.5011023518190503</v>
      </c>
      <c r="J10" s="2">
        <f>'[1]Pc, Winter, S2'!J10*Main!$B$8+'EV Scenarios'!J$2*'Node ratio'!$B10</f>
        <v>2.4985011810586442</v>
      </c>
      <c r="K10" s="2">
        <f>'[1]Pc, Winter, S2'!K10*Main!$B$8+'EV Scenarios'!K$2*'Node ratio'!$B10</f>
        <v>2.5066605103717787</v>
      </c>
      <c r="L10" s="2">
        <f>'[1]Pc, Winter, S2'!L10*Main!$B$8+'EV Scenarios'!L$2*'Node ratio'!$B10</f>
        <v>2.4938851963550115</v>
      </c>
      <c r="M10" s="2">
        <f>'[1]Pc, Winter, S2'!M10*Main!$B$8+'EV Scenarios'!M$2*'Node ratio'!$B10</f>
        <v>2.4929511766462307</v>
      </c>
      <c r="N10" s="2">
        <f>'[1]Pc, Winter, S2'!N10*Main!$B$8+'EV Scenarios'!N$2*'Node ratio'!$B10</f>
        <v>2.4983881350224624</v>
      </c>
      <c r="O10" s="2">
        <f>'[1]Pc, Winter, S2'!O10*Main!$B$8+'EV Scenarios'!O$2*'Node ratio'!$B10</f>
        <v>2.5006675878831772</v>
      </c>
      <c r="P10" s="2">
        <f>'[1]Pc, Winter, S2'!P10*Main!$B$8+'EV Scenarios'!P$2*'Node ratio'!$B10</f>
        <v>2.4980438079155349</v>
      </c>
      <c r="Q10" s="2">
        <f>'[1]Pc, Winter, S2'!Q10*Main!$B$8+'EV Scenarios'!Q$2*'Node ratio'!$B10</f>
        <v>2.5028347359931935</v>
      </c>
      <c r="R10" s="2">
        <f>'[1]Pc, Winter, S2'!R10*Main!$B$8+'EV Scenarios'!R$2*'Node ratio'!$B10</f>
        <v>2.5043002573933992</v>
      </c>
      <c r="S10" s="2">
        <f>'[1]Pc, Winter, S2'!S10*Main!$B$8+'EV Scenarios'!S$2*'Node ratio'!$B10</f>
        <v>2.5184662229765733</v>
      </c>
      <c r="T10" s="2">
        <f>'[1]Pc, Winter, S2'!T10*Main!$B$8+'EV Scenarios'!T$2*'Node ratio'!$B10</f>
        <v>2.5015182129751024</v>
      </c>
      <c r="U10" s="2">
        <f>'[1]Pc, Winter, S2'!U10*Main!$B$8+'EV Scenarios'!U$2*'Node ratio'!$B10</f>
        <v>2.4996798249768677</v>
      </c>
      <c r="V10" s="2">
        <f>'[1]Pc, Winter, S2'!V10*Main!$B$8+'EV Scenarios'!V$2*'Node ratio'!$B10</f>
        <v>2.5068517620264337</v>
      </c>
      <c r="W10" s="2">
        <f>'[1]Pc, Winter, S2'!W10*Main!$B$8+'EV Scenarios'!W$2*'Node ratio'!$B10</f>
        <v>2.504890320637994</v>
      </c>
      <c r="X10" s="2">
        <f>'[1]Pc, Winter, S2'!X10*Main!$B$8+'EV Scenarios'!X$2*'Node ratio'!$B10</f>
        <v>2.608182151789634</v>
      </c>
      <c r="Y10" s="2">
        <f>'[1]Pc, Winter, S2'!Y10*Main!$B$8+'EV Scenarios'!Y$2*'Node ratio'!$B10</f>
        <v>2.6264978335075337</v>
      </c>
    </row>
    <row r="11" spans="1:25" x14ac:dyDescent="0.25">
      <c r="A11">
        <v>40</v>
      </c>
      <c r="B11" s="2">
        <f>'[1]Pc, Winter, S2'!B11*Main!$B$8+'EV Scenarios'!B$2*'Node ratio'!$B11</f>
        <v>2.982005452672118</v>
      </c>
      <c r="C11" s="2">
        <f>'[1]Pc, Winter, S2'!C11*Main!$B$8+'EV Scenarios'!C$2*'Node ratio'!$B11</f>
        <v>2.7677308251473081</v>
      </c>
      <c r="D11" s="2">
        <f>'[1]Pc, Winter, S2'!D11*Main!$B$8+'EV Scenarios'!D$2*'Node ratio'!$B11</f>
        <v>2.6068090255127978</v>
      </c>
      <c r="E11" s="2">
        <f>'[1]Pc, Winter, S2'!E11*Main!$B$8+'EV Scenarios'!E$2*'Node ratio'!$B11</f>
        <v>2.6111999884228565</v>
      </c>
      <c r="F11" s="2">
        <f>'[1]Pc, Winter, S2'!F11*Main!$B$8+'EV Scenarios'!F$2*'Node ratio'!$B11</f>
        <v>2.5993502273936011</v>
      </c>
      <c r="G11" s="2">
        <f>'[1]Pc, Winter, S2'!G11*Main!$B$8+'EV Scenarios'!G$2*'Node ratio'!$B11</f>
        <v>2.9738166909262058</v>
      </c>
      <c r="H11" s="2">
        <f>'[1]Pc, Winter, S2'!H11*Main!$B$8+'EV Scenarios'!H$2*'Node ratio'!$B11</f>
        <v>3.8644752035001466</v>
      </c>
      <c r="I11" s="2">
        <f>'[1]Pc, Winter, S2'!I11*Main!$B$8+'EV Scenarios'!I$2*'Node ratio'!$B11</f>
        <v>4.3102243961691986</v>
      </c>
      <c r="J11" s="2">
        <f>'[1]Pc, Winter, S2'!J11*Main!$B$8+'EV Scenarios'!J$2*'Node ratio'!$B11</f>
        <v>4.6976449963045521</v>
      </c>
      <c r="K11" s="2">
        <f>'[1]Pc, Winter, S2'!K11*Main!$B$8+'EV Scenarios'!K$2*'Node ratio'!$B11</f>
        <v>5.0240841977280617</v>
      </c>
      <c r="L11" s="2">
        <f>'[1]Pc, Winter, S2'!L11*Main!$B$8+'EV Scenarios'!L$2*'Node ratio'!$B11</f>
        <v>4.8860123578682009</v>
      </c>
      <c r="M11" s="2">
        <f>'[1]Pc, Winter, S2'!M11*Main!$B$8+'EV Scenarios'!M$2*'Node ratio'!$B11</f>
        <v>4.8714533857737852</v>
      </c>
      <c r="N11" s="2">
        <f>'[1]Pc, Winter, S2'!N11*Main!$B$8+'EV Scenarios'!N$2*'Node ratio'!$B11</f>
        <v>4.8671615763340075</v>
      </c>
      <c r="O11" s="2">
        <f>'[1]Pc, Winter, S2'!O11*Main!$B$8+'EV Scenarios'!O$2*'Node ratio'!$B11</f>
        <v>4.6619750214015721</v>
      </c>
      <c r="P11" s="2">
        <f>'[1]Pc, Winter, S2'!P11*Main!$B$8+'EV Scenarios'!P$2*'Node ratio'!$B11</f>
        <v>4.514155405351441</v>
      </c>
      <c r="Q11" s="2">
        <f>'[1]Pc, Winter, S2'!Q11*Main!$B$8+'EV Scenarios'!Q$2*'Node ratio'!$B11</f>
        <v>4.260801220445356</v>
      </c>
      <c r="R11" s="2">
        <f>'[1]Pc, Winter, S2'!R11*Main!$B$8+'EV Scenarios'!R$2*'Node ratio'!$B11</f>
        <v>4.4850767469819388</v>
      </c>
      <c r="S11" s="2">
        <f>'[1]Pc, Winter, S2'!S11*Main!$B$8+'EV Scenarios'!S$2*'Node ratio'!$B11</f>
        <v>5.1214322222508919</v>
      </c>
      <c r="T11" s="2">
        <f>'[1]Pc, Winter, S2'!T11*Main!$B$8+'EV Scenarios'!T$2*'Node ratio'!$B11</f>
        <v>4.9766358657137424</v>
      </c>
      <c r="U11" s="2">
        <f>'[1]Pc, Winter, S2'!U11*Main!$B$8+'EV Scenarios'!U$2*'Node ratio'!$B11</f>
        <v>4.7909206974698524</v>
      </c>
      <c r="V11" s="2">
        <f>'[1]Pc, Winter, S2'!V11*Main!$B$8+'EV Scenarios'!V$2*'Node ratio'!$B11</f>
        <v>4.619726136831658</v>
      </c>
      <c r="W11" s="2">
        <f>'[1]Pc, Winter, S2'!W11*Main!$B$8+'EV Scenarios'!W$2*'Node ratio'!$B11</f>
        <v>4.3554901572171989</v>
      </c>
      <c r="X11" s="2">
        <f>'[1]Pc, Winter, S2'!X11*Main!$B$8+'EV Scenarios'!X$2*'Node ratio'!$B11</f>
        <v>3.9867465369363408</v>
      </c>
      <c r="Y11" s="2">
        <f>'[1]Pc, Winter, S2'!Y11*Main!$B$8+'EV Scenarios'!Y$2*'Node ratio'!$B11</f>
        <v>3.5593819351153289</v>
      </c>
    </row>
    <row r="12" spans="1:25" x14ac:dyDescent="0.25">
      <c r="A12">
        <v>14</v>
      </c>
      <c r="B12" s="2">
        <f>'[1]Pc, Winter, S2'!B12*Main!$B$8+'EV Scenarios'!B$2*'Node ratio'!$B12</f>
        <v>1.1135359649305452</v>
      </c>
      <c r="C12" s="2">
        <f>'[1]Pc, Winter, S2'!C12*Main!$B$8+'EV Scenarios'!C$2*'Node ratio'!$B12</f>
        <v>1.0332098304732475</v>
      </c>
      <c r="D12" s="2">
        <f>'[1]Pc, Winter, S2'!D12*Main!$B$8+'EV Scenarios'!D$2*'Node ratio'!$B12</f>
        <v>0.96009054543594374</v>
      </c>
      <c r="E12" s="2">
        <f>'[1]Pc, Winter, S2'!E12*Main!$B$8+'EV Scenarios'!E$2*'Node ratio'!$B12</f>
        <v>0.95688495842151355</v>
      </c>
      <c r="F12" s="2">
        <f>'[1]Pc, Winter, S2'!F12*Main!$B$8+'EV Scenarios'!F$2*'Node ratio'!$B12</f>
        <v>0.96894671501739893</v>
      </c>
      <c r="G12" s="2">
        <f>'[1]Pc, Winter, S2'!G12*Main!$B$8+'EV Scenarios'!G$2*'Node ratio'!$B12</f>
        <v>1.1941765792016754</v>
      </c>
      <c r="H12" s="2">
        <f>'[1]Pc, Winter, S2'!H12*Main!$B$8+'EV Scenarios'!H$2*'Node ratio'!$B12</f>
        <v>1.5883380254348314</v>
      </c>
      <c r="I12" s="2">
        <f>'[1]Pc, Winter, S2'!I12*Main!$B$8+'EV Scenarios'!I$2*'Node ratio'!$B12</f>
        <v>1.6780682012311574</v>
      </c>
      <c r="J12" s="2">
        <f>'[1]Pc, Winter, S2'!J12*Main!$B$8+'EV Scenarios'!J$2*'Node ratio'!$B12</f>
        <v>1.3371194988539321</v>
      </c>
      <c r="K12" s="2">
        <f>'[1]Pc, Winter, S2'!K12*Main!$B$8+'EV Scenarios'!K$2*'Node ratio'!$B12</f>
        <v>0.93731896357403988</v>
      </c>
      <c r="L12" s="2">
        <f>'[1]Pc, Winter, S2'!L12*Main!$B$8+'EV Scenarios'!L$2*'Node ratio'!$B12</f>
        <v>1.8043018273247684</v>
      </c>
      <c r="M12" s="2">
        <f>'[1]Pc, Winter, S2'!M12*Main!$B$8+'EV Scenarios'!M$2*'Node ratio'!$B12</f>
        <v>1.816798584387562</v>
      </c>
      <c r="N12" s="2">
        <f>'[1]Pc, Winter, S2'!N12*Main!$B$8+'EV Scenarios'!N$2*'Node ratio'!$B12</f>
        <v>1.754772108563551</v>
      </c>
      <c r="O12" s="2">
        <f>'[1]Pc, Winter, S2'!O12*Main!$B$8+'EV Scenarios'!O$2*'Node ratio'!$B12</f>
        <v>1.6908626846752819</v>
      </c>
      <c r="P12" s="2">
        <f>'[1]Pc, Winter, S2'!P12*Main!$B$8+'EV Scenarios'!P$2*'Node ratio'!$B12</f>
        <v>1.571814262066324</v>
      </c>
      <c r="Q12" s="2">
        <f>'[1]Pc, Winter, S2'!Q12*Main!$B$8+'EV Scenarios'!Q$2*'Node ratio'!$B12</f>
        <v>1.6268862889284059</v>
      </c>
      <c r="R12" s="2">
        <f>'[1]Pc, Winter, S2'!R12*Main!$B$8+'EV Scenarios'!R$2*'Node ratio'!$B12</f>
        <v>1.7582977459121807</v>
      </c>
      <c r="S12" s="2">
        <f>'[1]Pc, Winter, S2'!S12*Main!$B$8+'EV Scenarios'!S$2*'Node ratio'!$B12</f>
        <v>2.1191967532595721</v>
      </c>
      <c r="T12" s="2">
        <f>'[1]Pc, Winter, S2'!T12*Main!$B$8+'EV Scenarios'!T$2*'Node ratio'!$B12</f>
        <v>1.9916062137543384</v>
      </c>
      <c r="U12" s="2">
        <f>'[1]Pc, Winter, S2'!U12*Main!$B$8+'EV Scenarios'!U$2*'Node ratio'!$B12</f>
        <v>1.8599724013588201</v>
      </c>
      <c r="V12" s="2">
        <f>'[1]Pc, Winter, S2'!V12*Main!$B$8+'EV Scenarios'!V$2*'Node ratio'!$B12</f>
        <v>1.7989805633900493</v>
      </c>
      <c r="W12" s="2">
        <f>'[1]Pc, Winter, S2'!W12*Main!$B$8+'EV Scenarios'!W$2*'Node ratio'!$B12</f>
        <v>1.7847571259330799</v>
      </c>
      <c r="X12" s="2">
        <f>'[1]Pc, Winter, S2'!X12*Main!$B$8+'EV Scenarios'!X$2*'Node ratio'!$B12</f>
        <v>1.6374942047866587</v>
      </c>
      <c r="Y12" s="2">
        <f>'[1]Pc, Winter, S2'!Y12*Main!$B$8+'EV Scenarios'!Y$2*'Node ratio'!$B12</f>
        <v>1.4265028229772414</v>
      </c>
    </row>
    <row r="13" spans="1:25" x14ac:dyDescent="0.25">
      <c r="A13">
        <v>34</v>
      </c>
      <c r="B13" s="2">
        <f>'[1]Pc, Winter, S2'!B13*Main!$B$8+'EV Scenarios'!B$2*'Node ratio'!$B13</f>
        <v>5.4299092407433269</v>
      </c>
      <c r="C13" s="2">
        <f>'[1]Pc, Winter, S2'!C13*Main!$B$8+'EV Scenarios'!C$2*'Node ratio'!$B13</f>
        <v>5.3963301621556461</v>
      </c>
      <c r="D13" s="2">
        <f>'[1]Pc, Winter, S2'!D13*Main!$B$8+'EV Scenarios'!D$2*'Node ratio'!$B13</f>
        <v>5.318377669223679</v>
      </c>
      <c r="E13" s="2">
        <f>'[1]Pc, Winter, S2'!E13*Main!$B$8+'EV Scenarios'!E$2*'Node ratio'!$B13</f>
        <v>5.4500152281902512</v>
      </c>
      <c r="F13" s="2">
        <f>'[1]Pc, Winter, S2'!F13*Main!$B$8+'EV Scenarios'!F$2*'Node ratio'!$B13</f>
        <v>5.3715308584649835</v>
      </c>
      <c r="G13" s="2">
        <f>'[1]Pc, Winter, S2'!G13*Main!$B$8+'EV Scenarios'!G$2*'Node ratio'!$B13</f>
        <v>5.5274879269999584</v>
      </c>
      <c r="H13" s="2">
        <f>'[1]Pc, Winter, S2'!H13*Main!$B$8+'EV Scenarios'!H$2*'Node ratio'!$B13</f>
        <v>5.7814768797289737</v>
      </c>
      <c r="I13" s="2">
        <f>'[1]Pc, Winter, S2'!I13*Main!$B$8+'EV Scenarios'!I$2*'Node ratio'!$B13</f>
        <v>5.362251347075766</v>
      </c>
      <c r="J13" s="2">
        <f>'[1]Pc, Winter, S2'!J13*Main!$B$8+'EV Scenarios'!J$2*'Node ratio'!$B13</f>
        <v>4.4818656539873896</v>
      </c>
      <c r="K13" s="2">
        <f>'[1]Pc, Winter, S2'!K13*Main!$B$8+'EV Scenarios'!K$2*'Node ratio'!$B13</f>
        <v>4.3172575781263678</v>
      </c>
      <c r="L13" s="2">
        <f>'[1]Pc, Winter, S2'!L13*Main!$B$8+'EV Scenarios'!L$2*'Node ratio'!$B13</f>
        <v>5.8161371128167891</v>
      </c>
      <c r="M13" s="2">
        <f>'[1]Pc, Winter, S2'!M13*Main!$B$8+'EV Scenarios'!M$2*'Node ratio'!$B13</f>
        <v>5.3049637932804652</v>
      </c>
      <c r="N13" s="2">
        <f>'[1]Pc, Winter, S2'!N13*Main!$B$8+'EV Scenarios'!N$2*'Node ratio'!$B13</f>
        <v>5.3953768178032959</v>
      </c>
      <c r="O13" s="2">
        <f>'[1]Pc, Winter, S2'!O13*Main!$B$8+'EV Scenarios'!O$2*'Node ratio'!$B13</f>
        <v>5.51792954292406</v>
      </c>
      <c r="P13" s="2">
        <f>'[1]Pc, Winter, S2'!P13*Main!$B$8+'EV Scenarios'!P$2*'Node ratio'!$B13</f>
        <v>5.6295786283755929</v>
      </c>
      <c r="Q13" s="2">
        <f>'[1]Pc, Winter, S2'!Q13*Main!$B$8+'EV Scenarios'!Q$2*'Node ratio'!$B13</f>
        <v>5.8229850389590423</v>
      </c>
      <c r="R13" s="2">
        <f>'[1]Pc, Winter, S2'!R13*Main!$B$8+'EV Scenarios'!R$2*'Node ratio'!$B13</f>
        <v>6.4397702994905348</v>
      </c>
      <c r="S13" s="2">
        <f>'[1]Pc, Winter, S2'!S13*Main!$B$8+'EV Scenarios'!S$2*'Node ratio'!$B13</f>
        <v>6.6540245944033778</v>
      </c>
      <c r="T13" s="2">
        <f>'[1]Pc, Winter, S2'!T13*Main!$B$8+'EV Scenarios'!T$2*'Node ratio'!$B13</f>
        <v>6.198616171992545</v>
      </c>
      <c r="U13" s="2">
        <f>'[1]Pc, Winter, S2'!U13*Main!$B$8+'EV Scenarios'!U$2*'Node ratio'!$B13</f>
        <v>5.868184259852927</v>
      </c>
      <c r="V13" s="2">
        <f>'[1]Pc, Winter, S2'!V13*Main!$B$8+'EV Scenarios'!V$2*'Node ratio'!$B13</f>
        <v>5.9755092207132794</v>
      </c>
      <c r="W13" s="2">
        <f>'[1]Pc, Winter, S2'!W13*Main!$B$8+'EV Scenarios'!W$2*'Node ratio'!$B13</f>
        <v>5.9580936844182464</v>
      </c>
      <c r="X13" s="2">
        <f>'[1]Pc, Winter, S2'!X13*Main!$B$8+'EV Scenarios'!X$2*'Node ratio'!$B13</f>
        <v>6.2138979894281148</v>
      </c>
      <c r="Y13" s="2">
        <f>'[1]Pc, Winter, S2'!Y13*Main!$B$8+'EV Scenarios'!Y$2*'Node ratio'!$B13</f>
        <v>6.5418102855410583</v>
      </c>
    </row>
    <row r="14" spans="1:25" x14ac:dyDescent="0.25">
      <c r="A14">
        <v>3</v>
      </c>
      <c r="B14" s="2">
        <f>'[1]Pc, Winter, S2'!B14*Main!$B$8+'EV Scenarios'!B$2*'Node ratio'!$B14</f>
        <v>12.333489636699893</v>
      </c>
      <c r="C14" s="2">
        <f>'[1]Pc, Winter, S2'!C14*Main!$B$8+'EV Scenarios'!C$2*'Node ratio'!$B14</f>
        <v>11.910045535781263</v>
      </c>
      <c r="D14" s="2">
        <f>'[1]Pc, Winter, S2'!D14*Main!$B$8+'EV Scenarios'!D$2*'Node ratio'!$B14</f>
        <v>11.88383137297272</v>
      </c>
      <c r="E14" s="2">
        <f>'[1]Pc, Winter, S2'!E14*Main!$B$8+'EV Scenarios'!E$2*'Node ratio'!$B14</f>
        <v>11.984326426972396</v>
      </c>
      <c r="F14" s="2">
        <f>'[1]Pc, Winter, S2'!F14*Main!$B$8+'EV Scenarios'!F$2*'Node ratio'!$B14</f>
        <v>12.035443566339488</v>
      </c>
      <c r="G14" s="2">
        <f>'[1]Pc, Winter, S2'!G14*Main!$B$8+'EV Scenarios'!G$2*'Node ratio'!$B14</f>
        <v>12.340650517607122</v>
      </c>
      <c r="H14" s="2">
        <f>'[1]Pc, Winter, S2'!H14*Main!$B$8+'EV Scenarios'!H$2*'Node ratio'!$B14</f>
        <v>15.241218692119823</v>
      </c>
      <c r="I14" s="2">
        <f>'[1]Pc, Winter, S2'!I14*Main!$B$8+'EV Scenarios'!I$2*'Node ratio'!$B14</f>
        <v>15.332055598995307</v>
      </c>
      <c r="J14" s="2">
        <f>'[1]Pc, Winter, S2'!J14*Main!$B$8+'EV Scenarios'!J$2*'Node ratio'!$B14</f>
        <v>15.591646824829462</v>
      </c>
      <c r="K14" s="2">
        <f>'[1]Pc, Winter, S2'!K14*Main!$B$8+'EV Scenarios'!K$2*'Node ratio'!$B14</f>
        <v>15.258689278597938</v>
      </c>
      <c r="L14" s="2">
        <f>'[1]Pc, Winter, S2'!L14*Main!$B$8+'EV Scenarios'!L$2*'Node ratio'!$B14</f>
        <v>14.978430019509663</v>
      </c>
      <c r="M14" s="2">
        <f>'[1]Pc, Winter, S2'!M14*Main!$B$8+'EV Scenarios'!M$2*'Node ratio'!$B14</f>
        <v>15.521467459329825</v>
      </c>
      <c r="N14" s="2">
        <f>'[1]Pc, Winter, S2'!N14*Main!$B$8+'EV Scenarios'!N$2*'Node ratio'!$B14</f>
        <v>16.087057556135008</v>
      </c>
      <c r="O14" s="2">
        <f>'[1]Pc, Winter, S2'!O14*Main!$B$8+'EV Scenarios'!O$2*'Node ratio'!$B14</f>
        <v>15.59070078560099</v>
      </c>
      <c r="P14" s="2">
        <f>'[1]Pc, Winter, S2'!P14*Main!$B$8+'EV Scenarios'!P$2*'Node ratio'!$B14</f>
        <v>15.30190812107487</v>
      </c>
      <c r="Q14" s="2">
        <f>'[1]Pc, Winter, S2'!Q14*Main!$B$8+'EV Scenarios'!Q$2*'Node ratio'!$B14</f>
        <v>15.498382634133694</v>
      </c>
      <c r="R14" s="2">
        <f>'[1]Pc, Winter, S2'!R14*Main!$B$8+'EV Scenarios'!R$2*'Node ratio'!$B14</f>
        <v>15.010530677729683</v>
      </c>
      <c r="S14" s="2">
        <f>'[1]Pc, Winter, S2'!S14*Main!$B$8+'EV Scenarios'!S$2*'Node ratio'!$B14</f>
        <v>15.75544334843126</v>
      </c>
      <c r="T14" s="2">
        <f>'[1]Pc, Winter, S2'!T14*Main!$B$8+'EV Scenarios'!T$2*'Node ratio'!$B14</f>
        <v>15.12551977064031</v>
      </c>
      <c r="U14" s="2">
        <f>'[1]Pc, Winter, S2'!U14*Main!$B$8+'EV Scenarios'!U$2*'Node ratio'!$B14</f>
        <v>14.253697756711112</v>
      </c>
      <c r="V14" s="2">
        <f>'[1]Pc, Winter, S2'!V14*Main!$B$8+'EV Scenarios'!V$2*'Node ratio'!$B14</f>
        <v>14.463479359374617</v>
      </c>
      <c r="W14" s="2">
        <f>'[1]Pc, Winter, S2'!W14*Main!$B$8+'EV Scenarios'!W$2*'Node ratio'!$B14</f>
        <v>14.034797144249168</v>
      </c>
      <c r="X14" s="2">
        <f>'[1]Pc, Winter, S2'!X14*Main!$B$8+'EV Scenarios'!X$2*'Node ratio'!$B14</f>
        <v>12.993414065818557</v>
      </c>
      <c r="Y14" s="2">
        <f>'[1]Pc, Winter, S2'!Y14*Main!$B$8+'EV Scenarios'!Y$2*'Node ratio'!$B14</f>
        <v>12.704165046144384</v>
      </c>
    </row>
    <row r="15" spans="1:25" x14ac:dyDescent="0.25">
      <c r="A15">
        <v>20</v>
      </c>
      <c r="B15" s="2">
        <f>'[1]Pc, Winter, S2'!B15*Main!$B$8+'EV Scenarios'!B$2*'Node ratio'!$B15</f>
        <v>0.37778734449779872</v>
      </c>
      <c r="C15" s="2">
        <f>'[1]Pc, Winter, S2'!C15*Main!$B$8+'EV Scenarios'!C$2*'Node ratio'!$B15</f>
        <v>0.35097023948466227</v>
      </c>
      <c r="D15" s="2">
        <f>'[1]Pc, Winter, S2'!D15*Main!$B$8+'EV Scenarios'!D$2*'Node ratio'!$B15</f>
        <v>0.33051304984191393</v>
      </c>
      <c r="E15" s="2">
        <f>'[1]Pc, Winter, S2'!E15*Main!$B$8+'EV Scenarios'!E$2*'Node ratio'!$B15</f>
        <v>0.329377762463051</v>
      </c>
      <c r="F15" s="2">
        <f>'[1]Pc, Winter, S2'!F15*Main!$B$8+'EV Scenarios'!F$2*'Node ratio'!$B15</f>
        <v>0.33745708673344071</v>
      </c>
      <c r="G15" s="2">
        <f>'[1]Pc, Winter, S2'!G15*Main!$B$8+'EV Scenarios'!G$2*'Node ratio'!$B15</f>
        <v>0.39084651680841354</v>
      </c>
      <c r="H15" s="2">
        <f>'[1]Pc, Winter, S2'!H15*Main!$B$8+'EV Scenarios'!H$2*'Node ratio'!$B15</f>
        <v>0.51385610061754783</v>
      </c>
      <c r="I15" s="2">
        <f>'[1]Pc, Winter, S2'!I15*Main!$B$8+'EV Scenarios'!I$2*'Node ratio'!$B15</f>
        <v>0.58153386777294502</v>
      </c>
      <c r="J15" s="2">
        <f>'[1]Pc, Winter, S2'!J15*Main!$B$8+'EV Scenarios'!J$2*'Node ratio'!$B15</f>
        <v>0.63319950529672564</v>
      </c>
      <c r="K15" s="2">
        <f>'[1]Pc, Winter, S2'!K15*Main!$B$8+'EV Scenarios'!K$2*'Node ratio'!$B15</f>
        <v>0.6610302513681876</v>
      </c>
      <c r="L15" s="2">
        <f>'[1]Pc, Winter, S2'!L15*Main!$B$8+'EV Scenarios'!L$2*'Node ratio'!$B15</f>
        <v>0.59306336036874197</v>
      </c>
      <c r="M15" s="2">
        <f>'[1]Pc, Winter, S2'!M15*Main!$B$8+'EV Scenarios'!M$2*'Node ratio'!$B15</f>
        <v>0.59286609606516794</v>
      </c>
      <c r="N15" s="2">
        <f>'[1]Pc, Winter, S2'!N15*Main!$B$8+'EV Scenarios'!N$2*'Node ratio'!$B15</f>
        <v>0.62012187931529994</v>
      </c>
      <c r="O15" s="2">
        <f>'[1]Pc, Winter, S2'!O15*Main!$B$8+'EV Scenarios'!O$2*'Node ratio'!$B15</f>
        <v>0.6075495474130691</v>
      </c>
      <c r="P15" s="2">
        <f>'[1]Pc, Winter, S2'!P15*Main!$B$8+'EV Scenarios'!P$2*'Node ratio'!$B15</f>
        <v>0.58088790545822555</v>
      </c>
      <c r="Q15" s="2">
        <f>'[1]Pc, Winter, S2'!Q15*Main!$B$8+'EV Scenarios'!Q$2*'Node ratio'!$B15</f>
        <v>0.56884599535004921</v>
      </c>
      <c r="R15" s="2">
        <f>'[1]Pc, Winter, S2'!R15*Main!$B$8+'EV Scenarios'!R$2*'Node ratio'!$B15</f>
        <v>0.63442426612756675</v>
      </c>
      <c r="S15" s="2">
        <f>'[1]Pc, Winter, S2'!S15*Main!$B$8+'EV Scenarios'!S$2*'Node ratio'!$B15</f>
        <v>0.68963111101844388</v>
      </c>
      <c r="T15" s="2">
        <f>'[1]Pc, Winter, S2'!T15*Main!$B$8+'EV Scenarios'!T$2*'Node ratio'!$B15</f>
        <v>0.67299795252406702</v>
      </c>
      <c r="U15" s="2">
        <f>'[1]Pc, Winter, S2'!U15*Main!$B$8+'EV Scenarios'!U$2*'Node ratio'!$B15</f>
        <v>0.63344843406075957</v>
      </c>
      <c r="V15" s="2">
        <f>'[1]Pc, Winter, S2'!V15*Main!$B$8+'EV Scenarios'!V$2*'Node ratio'!$B15</f>
        <v>0.63496314210606031</v>
      </c>
      <c r="W15" s="2">
        <f>'[1]Pc, Winter, S2'!W15*Main!$B$8+'EV Scenarios'!W$2*'Node ratio'!$B15</f>
        <v>0.58233388411521758</v>
      </c>
      <c r="X15" s="2">
        <f>'[1]Pc, Winter, S2'!X15*Main!$B$8+'EV Scenarios'!X$2*'Node ratio'!$B15</f>
        <v>0.51277279081708693</v>
      </c>
      <c r="Y15" s="2">
        <f>'[1]Pc, Winter, S2'!Y15*Main!$B$8+'EV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3.8034750010299073E-2</v>
      </c>
      <c r="C3" s="4">
        <f>VLOOKUP($A3,'Node ratio'!$A$2:$C$15,3,FALSE)*'PV Scenarios'!D$5*Main!$B$9</f>
        <v>3.8034750010299073E-2</v>
      </c>
      <c r="D3" s="4">
        <f>VLOOKUP($A3,'Node ratio'!$A$2:$C$15,3,FALSE)*'PV Scenarios'!E$5*Main!$B$9</f>
        <v>3.8034750010299073E-2</v>
      </c>
      <c r="E3" s="4">
        <f>VLOOKUP($A3,'Node ratio'!$A$2:$C$15,3,FALSE)*'PV Scenarios'!F$5*Main!$B$9</f>
        <v>3.8034750010299073E-2</v>
      </c>
      <c r="F3" s="4">
        <f>VLOOKUP($A3,'Node ratio'!$A$2:$C$15,3,FALSE)*'PV Scenarios'!G$5*Main!$B$9</f>
        <v>3.8034750010299073E-2</v>
      </c>
      <c r="G3" s="4">
        <f>VLOOKUP($A3,'Node ratio'!$A$2:$C$15,3,FALSE)*'PV Scenarios'!H$5*Main!$B$9</f>
        <v>3.8034750010299073E-2</v>
      </c>
      <c r="H3" s="4">
        <f>VLOOKUP($A3,'Node ratio'!$A$2:$C$15,3,FALSE)*'PV Scenarios'!I$5*Main!$B$9</f>
        <v>0.51118704013841942</v>
      </c>
      <c r="I3" s="4">
        <f>VLOOKUP($A3,'Node ratio'!$A$2:$C$15,3,FALSE)*'PV Scenarios'!J$5*Main!$B$9</f>
        <v>1.3631654403691189</v>
      </c>
      <c r="J3" s="4">
        <f>VLOOKUP($A3,'Node ratio'!$A$2:$C$15,3,FALSE)*'PV Scenarios'!K$5*Main!$B$9</f>
        <v>2.3338122606319511</v>
      </c>
      <c r="K3" s="4">
        <f>VLOOKUP($A3,'Node ratio'!$A$2:$C$15,3,FALSE)*'PV Scenarios'!L$5*Main!$B$9</f>
        <v>3.3288013209013743</v>
      </c>
      <c r="L3" s="4">
        <f>VLOOKUP($A3,'Node ratio'!$A$2:$C$15,3,FALSE)*'PV Scenarios'!M$5*Main!$B$9</f>
        <v>4.2325069811460807</v>
      </c>
      <c r="M3" s="4">
        <f>VLOOKUP($A3,'Node ratio'!$A$2:$C$15,3,FALSE)*'PV Scenarios'!N$5*Main!$B$9</f>
        <v>4.923978736333317</v>
      </c>
      <c r="N3" s="4">
        <f>VLOOKUP($A3,'Node ratio'!$A$2:$C$15,3,FALSE)*'PV Scenarios'!O$5*Main!$B$9</f>
        <v>5.3073690164371321</v>
      </c>
      <c r="O3" s="4">
        <f>VLOOKUP($A3,'Node ratio'!$A$2:$C$15,3,FALSE)*'PV Scenarios'!P$5*Main!$B$9</f>
        <v>5.3248650014418697</v>
      </c>
      <c r="P3" s="4">
        <f>VLOOKUP($A3,'Node ratio'!$A$2:$C$15,3,FALSE)*'PV Scenarios'!Q$5*Main!$B$9</f>
        <v>4.9749453013471188</v>
      </c>
      <c r="Q3" s="4">
        <f>VLOOKUP($A3,'Node ratio'!$A$2:$C$15,3,FALSE)*'PV Scenarios'!R$5*Main!$B$9</f>
        <v>4.3085764811666785</v>
      </c>
      <c r="R3" s="4">
        <f>VLOOKUP($A3,'Node ratio'!$A$2:$C$15,3,FALSE)*'PV Scenarios'!S$5*Main!$B$9</f>
        <v>3.4200847209260923</v>
      </c>
      <c r="S3" s="4">
        <f>VLOOKUP($A3,'Node ratio'!$A$2:$C$15,3,FALSE)*'PV Scenarios'!T$5*Main!$B$9</f>
        <v>2.4288991356576983</v>
      </c>
      <c r="T3" s="4">
        <f>VLOOKUP($A3,'Node ratio'!$A$2:$C$15,3,FALSE)*'PV Scenarios'!U$5*Main!$B$9</f>
        <v>1.4514060603930123</v>
      </c>
      <c r="U3" s="4">
        <f>VLOOKUP($A3,'Node ratio'!$A$2:$C$15,3,FALSE)*'PV Scenarios'!V$5*Main!$B$9</f>
        <v>0.58497445515839974</v>
      </c>
      <c r="V3" s="4">
        <f>VLOOKUP($A3,'Node ratio'!$A$2:$C$15,3,FALSE)*'PV Scenarios'!W$5*Main!$B$9</f>
        <v>3.8034750010299073E-2</v>
      </c>
      <c r="W3" s="4">
        <f>VLOOKUP($A3,'Node ratio'!$A$2:$C$15,3,FALSE)*'PV Scenarios'!X$5*Main!$B$9</f>
        <v>3.8034750010299073E-2</v>
      </c>
      <c r="X3" s="4">
        <f>VLOOKUP($A3,'Node ratio'!$A$2:$C$15,3,FALSE)*'PV Scenarios'!Y$5*Main!$B$9</f>
        <v>3.8034750010299073E-2</v>
      </c>
      <c r="Y3" s="4">
        <f>VLOOKUP($A3,'Node ratio'!$A$2:$C$15,3,FALSE)*'PV Scenarios'!Z$5*Main!$B$9</f>
        <v>3.8034750010299073E-2</v>
      </c>
    </row>
    <row r="4" spans="1:25" x14ac:dyDescent="0.25">
      <c r="A4" s="5">
        <v>17</v>
      </c>
      <c r="B4" s="4">
        <f>VLOOKUP($A4,'Node ratio'!$A$2:$C$15,3,FALSE)*'PV Scenarios'!C$5*Main!$B$9</f>
        <v>9.2722128503267224E-3</v>
      </c>
      <c r="C4" s="4">
        <f>VLOOKUP($A4,'Node ratio'!$A$2:$C$15,3,FALSE)*'PV Scenarios'!D$5*Main!$B$9</f>
        <v>9.2722128503267224E-3</v>
      </c>
      <c r="D4" s="4">
        <f>VLOOKUP($A4,'Node ratio'!$A$2:$C$15,3,FALSE)*'PV Scenarios'!E$5*Main!$B$9</f>
        <v>9.2722128503267224E-3</v>
      </c>
      <c r="E4" s="4">
        <f>VLOOKUP($A4,'Node ratio'!$A$2:$C$15,3,FALSE)*'PV Scenarios'!F$5*Main!$B$9</f>
        <v>9.2722128503267224E-3</v>
      </c>
      <c r="F4" s="4">
        <f>VLOOKUP($A4,'Node ratio'!$A$2:$C$15,3,FALSE)*'PV Scenarios'!G$5*Main!$B$9</f>
        <v>9.2722128503267224E-3</v>
      </c>
      <c r="G4" s="4">
        <f>VLOOKUP($A4,'Node ratio'!$A$2:$C$15,3,FALSE)*'PV Scenarios'!H$5*Main!$B$9</f>
        <v>9.2722128503267224E-3</v>
      </c>
      <c r="H4" s="4">
        <f>VLOOKUP($A4,'Node ratio'!$A$2:$C$15,3,FALSE)*'PV Scenarios'!I$5*Main!$B$9</f>
        <v>0.12461854070839112</v>
      </c>
      <c r="I4" s="4">
        <f>VLOOKUP($A4,'Node ratio'!$A$2:$C$15,3,FALSE)*'PV Scenarios'!J$5*Main!$B$9</f>
        <v>0.33231610855570975</v>
      </c>
      <c r="J4" s="4">
        <f>VLOOKUP($A4,'Node ratio'!$A$2:$C$15,3,FALSE)*'PV Scenarios'!K$5*Main!$B$9</f>
        <v>0.56894298049604763</v>
      </c>
      <c r="K4" s="4">
        <f>VLOOKUP($A4,'Node ratio'!$A$2:$C$15,3,FALSE)*'PV Scenarios'!L$5*Main!$B$9</f>
        <v>0.81150406866059466</v>
      </c>
      <c r="L4" s="4">
        <f>VLOOKUP($A4,'Node ratio'!$A$2:$C$15,3,FALSE)*'PV Scenarios'!M$5*Main!$B$9</f>
        <v>1.0318118459843575</v>
      </c>
      <c r="M4" s="4">
        <f>VLOOKUP($A4,'Node ratio'!$A$2:$C$15,3,FALSE)*'PV Scenarios'!N$5*Main!$B$9</f>
        <v>1.2003806756032973</v>
      </c>
      <c r="N4" s="4">
        <f>VLOOKUP($A4,'Node ratio'!$A$2:$C$15,3,FALSE)*'PV Scenarios'!O$5*Main!$B$9</f>
        <v>1.2938445811345907</v>
      </c>
      <c r="O4" s="4">
        <f>VLOOKUP($A4,'Node ratio'!$A$2:$C$15,3,FALSE)*'PV Scenarios'!P$5*Main!$B$9</f>
        <v>1.2981097990457409</v>
      </c>
      <c r="P4" s="4">
        <f>VLOOKUP($A4,'Node ratio'!$A$2:$C$15,3,FALSE)*'PV Scenarios'!Q$5*Main!$B$9</f>
        <v>1.2128054408227353</v>
      </c>
      <c r="Q4" s="4">
        <f>VLOOKUP($A4,'Node ratio'!$A$2:$C$15,3,FALSE)*'PV Scenarios'!R$5*Main!$B$9</f>
        <v>1.050356271685011</v>
      </c>
      <c r="R4" s="4">
        <f>VLOOKUP($A4,'Node ratio'!$A$2:$C$15,3,FALSE)*'PV Scenarios'!S$5*Main!$B$9</f>
        <v>0.83375737950137885</v>
      </c>
      <c r="S4" s="4">
        <f>VLOOKUP($A4,'Node ratio'!$A$2:$C$15,3,FALSE)*'PV Scenarios'!T$5*Main!$B$9</f>
        <v>0.59212351262186436</v>
      </c>
      <c r="T4" s="4">
        <f>VLOOKUP($A4,'Node ratio'!$A$2:$C$15,3,FALSE)*'PV Scenarios'!U$5*Main!$B$9</f>
        <v>0.35382764236846764</v>
      </c>
      <c r="U4" s="4">
        <f>VLOOKUP($A4,'Node ratio'!$A$2:$C$15,3,FALSE)*'PV Scenarios'!V$5*Main!$B$9</f>
        <v>0.14260663363802498</v>
      </c>
      <c r="V4" s="4">
        <f>VLOOKUP($A4,'Node ratio'!$A$2:$C$15,3,FALSE)*'PV Scenarios'!W$5*Main!$B$9</f>
        <v>9.2722128503267224E-3</v>
      </c>
      <c r="W4" s="4">
        <f>VLOOKUP($A4,'Node ratio'!$A$2:$C$15,3,FALSE)*'PV Scenarios'!X$5*Main!$B$9</f>
        <v>9.2722128503267224E-3</v>
      </c>
      <c r="X4" s="4">
        <f>VLOOKUP($A4,'Node ratio'!$A$2:$C$15,3,FALSE)*'PV Scenarios'!Y$5*Main!$B$9</f>
        <v>9.2722128503267224E-3</v>
      </c>
      <c r="Y4" s="4">
        <f>VLOOKUP($A4,'Node ratio'!$A$2:$C$15,3,FALSE)*'PV Scenarios'!Z$5*Main!$B$9</f>
        <v>9.2722128503267224E-3</v>
      </c>
    </row>
    <row r="5" spans="1:25" x14ac:dyDescent="0.25">
      <c r="A5" s="5">
        <v>26</v>
      </c>
      <c r="B5" s="4">
        <f>VLOOKUP($A5,'Node ratio'!$A$2:$C$15,3,FALSE)*'PV Scenarios'!C$5*Main!$B$9</f>
        <v>2.0348305958109932E-2</v>
      </c>
      <c r="C5" s="4">
        <f>VLOOKUP($A5,'Node ratio'!$A$2:$C$15,3,FALSE)*'PV Scenarios'!D$5*Main!$B$9</f>
        <v>2.0348305958109932E-2</v>
      </c>
      <c r="D5" s="4">
        <f>VLOOKUP($A5,'Node ratio'!$A$2:$C$15,3,FALSE)*'PV Scenarios'!E$5*Main!$B$9</f>
        <v>2.0348305958109932E-2</v>
      </c>
      <c r="E5" s="4">
        <f>VLOOKUP($A5,'Node ratio'!$A$2:$C$15,3,FALSE)*'PV Scenarios'!F$5*Main!$B$9</f>
        <v>2.0348305958109932E-2</v>
      </c>
      <c r="F5" s="4">
        <f>VLOOKUP($A5,'Node ratio'!$A$2:$C$15,3,FALSE)*'PV Scenarios'!G$5*Main!$B$9</f>
        <v>2.0348305958109932E-2</v>
      </c>
      <c r="G5" s="4">
        <f>VLOOKUP($A5,'Node ratio'!$A$2:$C$15,3,FALSE)*'PV Scenarios'!H$5*Main!$B$9</f>
        <v>2.0348305958109932E-2</v>
      </c>
      <c r="H5" s="4">
        <f>VLOOKUP($A5,'Node ratio'!$A$2:$C$15,3,FALSE)*'PV Scenarios'!I$5*Main!$B$9</f>
        <v>0.27348123207699748</v>
      </c>
      <c r="I5" s="4">
        <f>VLOOKUP($A5,'Node ratio'!$A$2:$C$15,3,FALSE)*'PV Scenarios'!J$5*Main!$B$9</f>
        <v>0.72928328553866006</v>
      </c>
      <c r="J5" s="4">
        <f>VLOOKUP($A5,'Node ratio'!$A$2:$C$15,3,FALSE)*'PV Scenarios'!K$5*Main!$B$9</f>
        <v>1.2485720535896254</v>
      </c>
      <c r="K5" s="4">
        <f>VLOOKUP($A5,'Node ratio'!$A$2:$C$15,3,FALSE)*'PV Scenarios'!L$5*Main!$B$9</f>
        <v>1.7808837374537811</v>
      </c>
      <c r="L5" s="4">
        <f>VLOOKUP($A5,'Node ratio'!$A$2:$C$15,3,FALSE)*'PV Scenarios'!M$5*Main!$B$9</f>
        <v>2.2643594870184733</v>
      </c>
      <c r="M5" s="4">
        <f>VLOOKUP($A5,'Node ratio'!$A$2:$C$15,3,FALSE)*'PV Scenarios'!N$5*Main!$B$9</f>
        <v>2.6342916893369117</v>
      </c>
      <c r="N5" s="4">
        <f>VLOOKUP($A5,'Node ratio'!$A$2:$C$15,3,FALSE)*'PV Scenarios'!O$5*Main!$B$9</f>
        <v>2.8394026133946602</v>
      </c>
      <c r="O5" s="4">
        <f>VLOOKUP($A5,'Node ratio'!$A$2:$C$15,3,FALSE)*'PV Scenarios'!P$5*Main!$B$9</f>
        <v>2.8487628341353903</v>
      </c>
      <c r="P5" s="4">
        <f>VLOOKUP($A5,'Node ratio'!$A$2:$C$15,3,FALSE)*'PV Scenarios'!Q$5*Main!$B$9</f>
        <v>2.6615584193207793</v>
      </c>
      <c r="Q5" s="4">
        <f>VLOOKUP($A5,'Node ratio'!$A$2:$C$15,3,FALSE)*'PV Scenarios'!R$5*Main!$B$9</f>
        <v>2.3050560989346929</v>
      </c>
      <c r="R5" s="4">
        <f>VLOOKUP($A5,'Node ratio'!$A$2:$C$15,3,FALSE)*'PV Scenarios'!S$5*Main!$B$9</f>
        <v>1.8297196717532449</v>
      </c>
      <c r="S5" s="4">
        <f>VLOOKUP($A5,'Node ratio'!$A$2:$C$15,3,FALSE)*'PV Scenarios'!T$5*Main!$B$9</f>
        <v>1.2994428184849001</v>
      </c>
      <c r="T5" s="4">
        <f>VLOOKUP($A5,'Node ratio'!$A$2:$C$15,3,FALSE)*'PV Scenarios'!U$5*Main!$B$9</f>
        <v>0.77649135536147496</v>
      </c>
      <c r="U5" s="4">
        <f>VLOOKUP($A5,'Node ratio'!$A$2:$C$15,3,FALSE)*'PV Scenarios'!V$5*Main!$B$9</f>
        <v>0.31295694563573079</v>
      </c>
      <c r="V5" s="4">
        <f>VLOOKUP($A5,'Node ratio'!$A$2:$C$15,3,FALSE)*'PV Scenarios'!W$5*Main!$B$9</f>
        <v>2.0348305958109932E-2</v>
      </c>
      <c r="W5" s="4">
        <f>VLOOKUP($A5,'Node ratio'!$A$2:$C$15,3,FALSE)*'PV Scenarios'!X$5*Main!$B$9</f>
        <v>2.0348305958109932E-2</v>
      </c>
      <c r="X5" s="4">
        <f>VLOOKUP($A5,'Node ratio'!$A$2:$C$15,3,FALSE)*'PV Scenarios'!Y$5*Main!$B$9</f>
        <v>2.0348305958109932E-2</v>
      </c>
      <c r="Y5" s="4">
        <f>VLOOKUP($A5,'Node ratio'!$A$2:$C$15,3,FALSE)*'PV Scenarios'!Z$5*Main!$B$9</f>
        <v>2.0348305958109932E-2</v>
      </c>
    </row>
    <row r="6" spans="1:25" x14ac:dyDescent="0.25">
      <c r="A6" s="5">
        <v>24</v>
      </c>
      <c r="B6" s="4">
        <f>VLOOKUP($A6,'Node ratio'!$A$2:$C$15,3,FALSE)*'PV Scenarios'!C$5*Main!$B$9</f>
        <v>3.1288000576226049E-2</v>
      </c>
      <c r="C6" s="4">
        <f>VLOOKUP($A6,'Node ratio'!$A$2:$C$15,3,FALSE)*'PV Scenarios'!D$5*Main!$B$9</f>
        <v>3.1288000576226049E-2</v>
      </c>
      <c r="D6" s="4">
        <f>VLOOKUP($A6,'Node ratio'!$A$2:$C$15,3,FALSE)*'PV Scenarios'!E$5*Main!$B$9</f>
        <v>3.1288000576226049E-2</v>
      </c>
      <c r="E6" s="4">
        <f>VLOOKUP($A6,'Node ratio'!$A$2:$C$15,3,FALSE)*'PV Scenarios'!F$5*Main!$B$9</f>
        <v>3.1288000576226049E-2</v>
      </c>
      <c r="F6" s="4">
        <f>VLOOKUP($A6,'Node ratio'!$A$2:$C$15,3,FALSE)*'PV Scenarios'!G$5*Main!$B$9</f>
        <v>3.1288000576226049E-2</v>
      </c>
      <c r="G6" s="4">
        <f>VLOOKUP($A6,'Node ratio'!$A$2:$C$15,3,FALSE)*'PV Scenarios'!H$5*Main!$B$9</f>
        <v>3.1288000576226049E-2</v>
      </c>
      <c r="H6" s="4">
        <f>VLOOKUP($A6,'Node ratio'!$A$2:$C$15,3,FALSE)*'PV Scenarios'!I$5*Main!$B$9</f>
        <v>0.42051072774447806</v>
      </c>
      <c r="I6" s="4">
        <f>VLOOKUP($A6,'Node ratio'!$A$2:$C$15,3,FALSE)*'PV Scenarios'!J$5*Main!$B$9</f>
        <v>1.1213619406519417</v>
      </c>
      <c r="J6" s="4">
        <f>VLOOKUP($A6,'Node ratio'!$A$2:$C$15,3,FALSE)*'PV Scenarios'!K$5*Main!$B$9</f>
        <v>1.9198317153572306</v>
      </c>
      <c r="K6" s="4">
        <f>VLOOKUP($A6,'Node ratio'!$A$2:$C$15,3,FALSE)*'PV Scenarios'!L$5*Main!$B$9</f>
        <v>2.738325810431304</v>
      </c>
      <c r="L6" s="4">
        <f>VLOOKUP($A6,'Node ratio'!$A$2:$C$15,3,FALSE)*'PV Scenarios'!M$5*Main!$B$9</f>
        <v>3.481728704122435</v>
      </c>
      <c r="M6" s="4">
        <f>VLOOKUP($A6,'Node ratio'!$A$2:$C$15,3,FALSE)*'PV Scenarios'!N$5*Main!$B$9</f>
        <v>4.0505445545982246</v>
      </c>
      <c r="N6" s="4">
        <f>VLOOKUP($A6,'Node ratio'!$A$2:$C$15,3,FALSE)*'PV Scenarios'!O$5*Main!$B$9</f>
        <v>4.3659276004065832</v>
      </c>
      <c r="O6" s="4">
        <f>VLOOKUP($A6,'Node ratio'!$A$2:$C$15,3,FALSE)*'PV Scenarios'!P$5*Main!$B$9</f>
        <v>4.3803200806716474</v>
      </c>
      <c r="P6" s="4">
        <f>VLOOKUP($A6,'Node ratio'!$A$2:$C$15,3,FALSE)*'PV Scenarios'!Q$5*Main!$B$9</f>
        <v>4.0924704753703676</v>
      </c>
      <c r="Q6" s="4">
        <f>VLOOKUP($A6,'Node ratio'!$A$2:$C$15,3,FALSE)*'PV Scenarios'!R$5*Main!$B$9</f>
        <v>3.5443047052748868</v>
      </c>
      <c r="R6" s="4">
        <f>VLOOKUP($A6,'Node ratio'!$A$2:$C$15,3,FALSE)*'PV Scenarios'!S$5*Main!$B$9</f>
        <v>2.8134170118142463</v>
      </c>
      <c r="S6" s="4">
        <f>VLOOKUP($A6,'Node ratio'!$A$2:$C$15,3,FALSE)*'PV Scenarios'!T$5*Main!$B$9</f>
        <v>1.9980517167977956</v>
      </c>
      <c r="T6" s="4">
        <f>VLOOKUP($A6,'Node ratio'!$A$2:$C$15,3,FALSE)*'PV Scenarios'!U$5*Main!$B$9</f>
        <v>1.1939501019887859</v>
      </c>
      <c r="U6" s="4">
        <f>VLOOKUP($A6,'Node ratio'!$A$2:$C$15,3,FALSE)*'PV Scenarios'!V$5*Main!$B$9</f>
        <v>0.48120944886235673</v>
      </c>
      <c r="V6" s="4">
        <f>VLOOKUP($A6,'Node ratio'!$A$2:$C$15,3,FALSE)*'PV Scenarios'!W$5*Main!$B$9</f>
        <v>3.1288000576226049E-2</v>
      </c>
      <c r="W6" s="4">
        <f>VLOOKUP($A6,'Node ratio'!$A$2:$C$15,3,FALSE)*'PV Scenarios'!X$5*Main!$B$9</f>
        <v>3.1288000576226049E-2</v>
      </c>
      <c r="X6" s="4">
        <f>VLOOKUP($A6,'Node ratio'!$A$2:$C$15,3,FALSE)*'PV Scenarios'!Y$5*Main!$B$9</f>
        <v>3.1288000576226049E-2</v>
      </c>
      <c r="Y6" s="4">
        <f>VLOOKUP($A6,'Node ratio'!$A$2:$C$15,3,FALSE)*'PV Scenarios'!Z$5*Main!$B$9</f>
        <v>3.1288000576226049E-2</v>
      </c>
    </row>
    <row r="7" spans="1:25" x14ac:dyDescent="0.25">
      <c r="A7" s="5">
        <v>28</v>
      </c>
      <c r="B7" s="4">
        <f>VLOOKUP($A7,'Node ratio'!$A$2:$C$15,3,FALSE)*'PV Scenarios'!C$5*Main!$B$9</f>
        <v>1.8946564063848165E-2</v>
      </c>
      <c r="C7" s="4">
        <f>VLOOKUP($A7,'Node ratio'!$A$2:$C$15,3,FALSE)*'PV Scenarios'!D$5*Main!$B$9</f>
        <v>1.8946564063848165E-2</v>
      </c>
      <c r="D7" s="4">
        <f>VLOOKUP($A7,'Node ratio'!$A$2:$C$15,3,FALSE)*'PV Scenarios'!E$5*Main!$B$9</f>
        <v>1.8946564063848165E-2</v>
      </c>
      <c r="E7" s="4">
        <f>VLOOKUP($A7,'Node ratio'!$A$2:$C$15,3,FALSE)*'PV Scenarios'!F$5*Main!$B$9</f>
        <v>1.8946564063848165E-2</v>
      </c>
      <c r="F7" s="4">
        <f>VLOOKUP($A7,'Node ratio'!$A$2:$C$15,3,FALSE)*'PV Scenarios'!G$5*Main!$B$9</f>
        <v>1.8946564063848165E-2</v>
      </c>
      <c r="G7" s="4">
        <f>VLOOKUP($A7,'Node ratio'!$A$2:$C$15,3,FALSE)*'PV Scenarios'!H$5*Main!$B$9</f>
        <v>1.8946564063848165E-2</v>
      </c>
      <c r="H7" s="4">
        <f>VLOOKUP($A7,'Node ratio'!$A$2:$C$15,3,FALSE)*'PV Scenarios'!I$5*Main!$B$9</f>
        <v>0.25464182101811927</v>
      </c>
      <c r="I7" s="4">
        <f>VLOOKUP($A7,'Node ratio'!$A$2:$C$15,3,FALSE)*'PV Scenarios'!J$5*Main!$B$9</f>
        <v>0.67904485604831832</v>
      </c>
      <c r="J7" s="4">
        <f>VLOOKUP($A7,'Node ratio'!$A$2:$C$15,3,FALSE)*'PV Scenarios'!K$5*Main!$B$9</f>
        <v>1.1625611709577235</v>
      </c>
      <c r="K7" s="4">
        <f>VLOOKUP($A7,'Node ratio'!$A$2:$C$15,3,FALSE)*'PV Scenarios'!L$5*Main!$B$9</f>
        <v>1.6582032868679912</v>
      </c>
      <c r="L7" s="4">
        <f>VLOOKUP($A7,'Node ratio'!$A$2:$C$15,3,FALSE)*'PV Scenarios'!M$5*Main!$B$9</f>
        <v>2.1083736490250238</v>
      </c>
      <c r="M7" s="4">
        <f>VLOOKUP($A7,'Node ratio'!$A$2:$C$15,3,FALSE)*'PV Scenarios'!N$5*Main!$B$9</f>
        <v>2.4528221837057833</v>
      </c>
      <c r="N7" s="4">
        <f>VLOOKUP($A7,'Node ratio'!$A$2:$C$15,3,FALSE)*'PV Scenarios'!O$5*Main!$B$9</f>
        <v>2.6438035494693728</v>
      </c>
      <c r="O7" s="4">
        <f>VLOOKUP($A7,'Node ratio'!$A$2:$C$15,3,FALSE)*'PV Scenarios'!P$5*Main!$B$9</f>
        <v>2.6525189689387427</v>
      </c>
      <c r="P7" s="4">
        <f>VLOOKUP($A7,'Node ratio'!$A$2:$C$15,3,FALSE)*'PV Scenarios'!Q$5*Main!$B$9</f>
        <v>2.4782105795513396</v>
      </c>
      <c r="Q7" s="4">
        <f>VLOOKUP($A7,'Node ratio'!$A$2:$C$15,3,FALSE)*'PV Scenarios'!R$5*Main!$B$9</f>
        <v>2.1462667771527197</v>
      </c>
      <c r="R7" s="4">
        <f>VLOOKUP($A7,'Node ratio'!$A$2:$C$15,3,FALSE)*'PV Scenarios'!S$5*Main!$B$9</f>
        <v>1.7036750406212269</v>
      </c>
      <c r="S7" s="4">
        <f>VLOOKUP($A7,'Node ratio'!$A$2:$C$15,3,FALSE)*'PV Scenarios'!T$5*Main!$B$9</f>
        <v>1.2099275811173436</v>
      </c>
      <c r="T7" s="4">
        <f>VLOOKUP($A7,'Node ratio'!$A$2:$C$15,3,FALSE)*'PV Scenarios'!U$5*Main!$B$9</f>
        <v>0.72300088467644574</v>
      </c>
      <c r="U7" s="4">
        <f>VLOOKUP($A7,'Node ratio'!$A$2:$C$15,3,FALSE)*'PV Scenarios'!V$5*Main!$B$9</f>
        <v>0.29139815530198476</v>
      </c>
      <c r="V7" s="4">
        <f>VLOOKUP($A7,'Node ratio'!$A$2:$C$15,3,FALSE)*'PV Scenarios'!W$5*Main!$B$9</f>
        <v>1.8946564063848165E-2</v>
      </c>
      <c r="W7" s="4">
        <f>VLOOKUP($A7,'Node ratio'!$A$2:$C$15,3,FALSE)*'PV Scenarios'!X$5*Main!$B$9</f>
        <v>1.8946564063848165E-2</v>
      </c>
      <c r="X7" s="4">
        <f>VLOOKUP($A7,'Node ratio'!$A$2:$C$15,3,FALSE)*'PV Scenarios'!Y$5*Main!$B$9</f>
        <v>1.8946564063848165E-2</v>
      </c>
      <c r="Y7" s="4">
        <f>VLOOKUP($A7,'Node ratio'!$A$2:$C$15,3,FALSE)*'PV Scenarios'!Z$5*Main!$B$9</f>
        <v>1.8946564063848165E-2</v>
      </c>
    </row>
    <row r="8" spans="1:25" x14ac:dyDescent="0.25">
      <c r="A8" s="5">
        <v>30</v>
      </c>
      <c r="B8" s="4">
        <f>VLOOKUP($A8,'Node ratio'!$A$2:$C$15,3,FALSE)*'PV Scenarios'!C$5*Main!$B$9</f>
        <v>8.3973293731907789E-3</v>
      </c>
      <c r="C8" s="4">
        <f>VLOOKUP($A8,'Node ratio'!$A$2:$C$15,3,FALSE)*'PV Scenarios'!D$5*Main!$B$9</f>
        <v>8.3973293731907789E-3</v>
      </c>
      <c r="D8" s="4">
        <f>VLOOKUP($A8,'Node ratio'!$A$2:$C$15,3,FALSE)*'PV Scenarios'!E$5*Main!$B$9</f>
        <v>8.3973293731907789E-3</v>
      </c>
      <c r="E8" s="4">
        <f>VLOOKUP($A8,'Node ratio'!$A$2:$C$15,3,FALSE)*'PV Scenarios'!F$5*Main!$B$9</f>
        <v>8.3973293731907789E-3</v>
      </c>
      <c r="F8" s="4">
        <f>VLOOKUP($A8,'Node ratio'!$A$2:$C$15,3,FALSE)*'PV Scenarios'!G$5*Main!$B$9</f>
        <v>8.3973293731907789E-3</v>
      </c>
      <c r="G8" s="4">
        <f>VLOOKUP($A8,'Node ratio'!$A$2:$C$15,3,FALSE)*'PV Scenarios'!H$5*Main!$B$9</f>
        <v>8.3973293731907789E-3</v>
      </c>
      <c r="H8" s="4">
        <f>VLOOKUP($A8,'Node ratio'!$A$2:$C$15,3,FALSE)*'PV Scenarios'!I$5*Main!$B$9</f>
        <v>0.11286010677568406</v>
      </c>
      <c r="I8" s="4">
        <f>VLOOKUP($A8,'Node ratio'!$A$2:$C$15,3,FALSE)*'PV Scenarios'!J$5*Main!$B$9</f>
        <v>0.30096028473515757</v>
      </c>
      <c r="J8" s="4">
        <f>VLOOKUP($A8,'Node ratio'!$A$2:$C$15,3,FALSE)*'PV Scenarios'!K$5*Main!$B$9</f>
        <v>0.51526013033898621</v>
      </c>
      <c r="K8" s="4">
        <f>VLOOKUP($A8,'Node ratio'!$A$2:$C$15,3,FALSE)*'PV Scenarios'!L$5*Main!$B$9</f>
        <v>0.73493426674165696</v>
      </c>
      <c r="L8" s="4">
        <f>VLOOKUP($A8,'Node ratio'!$A$2:$C$15,3,FALSE)*'PV Scenarios'!M$5*Main!$B$9</f>
        <v>0.93445481264866981</v>
      </c>
      <c r="M8" s="4">
        <f>VLOOKUP($A8,'Node ratio'!$A$2:$C$15,3,FALSE)*'PV Scenarios'!N$5*Main!$B$9</f>
        <v>1.0871182606532781</v>
      </c>
      <c r="N8" s="4">
        <f>VLOOKUP($A8,'Node ratio'!$A$2:$C$15,3,FALSE)*'PV Scenarios'!O$5*Main!$B$9</f>
        <v>1.1717633407350414</v>
      </c>
      <c r="O8" s="4">
        <f>VLOOKUP($A8,'Node ratio'!$A$2:$C$15,3,FALSE)*'PV Scenarios'!P$5*Main!$B$9</f>
        <v>1.1756261122467089</v>
      </c>
      <c r="P8" s="4">
        <f>VLOOKUP($A8,'Node ratio'!$A$2:$C$15,3,FALSE)*'PV Scenarios'!Q$5*Main!$B$9</f>
        <v>1.0983706820133539</v>
      </c>
      <c r="Q8" s="4">
        <f>VLOOKUP($A8,'Node ratio'!$A$2:$C$15,3,FALSE)*'PV Scenarios'!R$5*Main!$B$9</f>
        <v>0.95124947139505145</v>
      </c>
      <c r="R8" s="4">
        <f>VLOOKUP($A8,'Node ratio'!$A$2:$C$15,3,FALSE)*'PV Scenarios'!S$5*Main!$B$9</f>
        <v>0.75508785723731475</v>
      </c>
      <c r="S8" s="4">
        <f>VLOOKUP($A8,'Node ratio'!$A$2:$C$15,3,FALSE)*'PV Scenarios'!T$5*Main!$B$9</f>
        <v>0.5362534537719631</v>
      </c>
      <c r="T8" s="4">
        <f>VLOOKUP($A8,'Node ratio'!$A$2:$C$15,3,FALSE)*'PV Scenarios'!U$5*Main!$B$9</f>
        <v>0.32044208888096004</v>
      </c>
      <c r="U8" s="4">
        <f>VLOOKUP($A8,'Node ratio'!$A$2:$C$15,3,FALSE)*'PV Scenarios'!V$5*Main!$B$9</f>
        <v>0.12915092575967421</v>
      </c>
      <c r="V8" s="4">
        <f>VLOOKUP($A8,'Node ratio'!$A$2:$C$15,3,FALSE)*'PV Scenarios'!W$5*Main!$B$9</f>
        <v>8.3973293731907789E-3</v>
      </c>
      <c r="W8" s="4">
        <f>VLOOKUP($A8,'Node ratio'!$A$2:$C$15,3,FALSE)*'PV Scenarios'!X$5*Main!$B$9</f>
        <v>8.3973293731907789E-3</v>
      </c>
      <c r="X8" s="4">
        <f>VLOOKUP($A8,'Node ratio'!$A$2:$C$15,3,FALSE)*'PV Scenarios'!Y$5*Main!$B$9</f>
        <v>8.3973293731907789E-3</v>
      </c>
      <c r="Y8" s="4">
        <f>VLOOKUP($A8,'Node ratio'!$A$2:$C$15,3,FALSE)*'PV Scenarios'!Z$5*Main!$B$9</f>
        <v>8.3973293731907789E-3</v>
      </c>
    </row>
    <row r="9" spans="1:25" x14ac:dyDescent="0.25">
      <c r="A9" s="5">
        <v>14</v>
      </c>
      <c r="B9" s="4">
        <f>VLOOKUP($A9,'Node ratio'!$A$2:$C$15,3,FALSE)*'PV Scenarios'!C$5*Main!$B$9</f>
        <v>5.415784069439834E-3</v>
      </c>
      <c r="C9" s="4">
        <f>VLOOKUP($A9,'Node ratio'!$A$2:$C$15,3,FALSE)*'PV Scenarios'!D$5*Main!$B$9</f>
        <v>5.415784069439834E-3</v>
      </c>
      <c r="D9" s="4">
        <f>VLOOKUP($A9,'Node ratio'!$A$2:$C$15,3,FALSE)*'PV Scenarios'!E$5*Main!$B$9</f>
        <v>5.415784069439834E-3</v>
      </c>
      <c r="E9" s="4">
        <f>VLOOKUP($A9,'Node ratio'!$A$2:$C$15,3,FALSE)*'PV Scenarios'!F$5*Main!$B$9</f>
        <v>5.415784069439834E-3</v>
      </c>
      <c r="F9" s="4">
        <f>VLOOKUP($A9,'Node ratio'!$A$2:$C$15,3,FALSE)*'PV Scenarios'!G$5*Main!$B$9</f>
        <v>5.415784069439834E-3</v>
      </c>
      <c r="G9" s="4">
        <f>VLOOKUP($A9,'Node ratio'!$A$2:$C$15,3,FALSE)*'PV Scenarios'!H$5*Main!$B$9</f>
        <v>5.415784069439834E-3</v>
      </c>
      <c r="H9" s="4">
        <f>VLOOKUP($A9,'Node ratio'!$A$2:$C$15,3,FALSE)*'PV Scenarios'!I$5*Main!$B$9</f>
        <v>7.2788137893271362E-2</v>
      </c>
      <c r="I9" s="4">
        <f>VLOOKUP($A9,'Node ratio'!$A$2:$C$15,3,FALSE)*'PV Scenarios'!J$5*Main!$B$9</f>
        <v>0.19410170104872368</v>
      </c>
      <c r="J9" s="4">
        <f>VLOOKUP($A9,'Node ratio'!$A$2:$C$15,3,FALSE)*'PV Scenarios'!K$5*Main!$B$9</f>
        <v>0.33231251050082822</v>
      </c>
      <c r="K9" s="4">
        <f>VLOOKUP($A9,'Node ratio'!$A$2:$C$15,3,FALSE)*'PV Scenarios'!L$5*Main!$B$9</f>
        <v>0.47398942175737424</v>
      </c>
      <c r="L9" s="4">
        <f>VLOOKUP($A9,'Node ratio'!$A$2:$C$15,3,FALSE)*'PV Scenarios'!M$5*Main!$B$9</f>
        <v>0.60266845124726476</v>
      </c>
      <c r="M9" s="4">
        <f>VLOOKUP($A9,'Node ratio'!$A$2:$C$15,3,FALSE)*'PV Scenarios'!N$5*Main!$B$9</f>
        <v>0.7011274056296809</v>
      </c>
      <c r="N9" s="4">
        <f>VLOOKUP($A9,'Node ratio'!$A$2:$C$15,3,FALSE)*'PV Scenarios'!O$5*Main!$B$9</f>
        <v>0.75571850904963445</v>
      </c>
      <c r="O9" s="4">
        <f>VLOOKUP($A9,'Node ratio'!$A$2:$C$15,3,FALSE)*'PV Scenarios'!P$5*Main!$B$9</f>
        <v>0.75820976972157672</v>
      </c>
      <c r="P9" s="4">
        <f>VLOOKUP($A9,'Node ratio'!$A$2:$C$15,3,FALSE)*'PV Scenarios'!Q$5*Main!$B$9</f>
        <v>0.70838455628273034</v>
      </c>
      <c r="Q9" s="4">
        <f>VLOOKUP($A9,'Node ratio'!$A$2:$C$15,3,FALSE)*'PV Scenarios'!R$5*Main!$B$9</f>
        <v>0.6135000193861444</v>
      </c>
      <c r="R9" s="4">
        <f>VLOOKUP($A9,'Node ratio'!$A$2:$C$15,3,FALSE)*'PV Scenarios'!S$5*Main!$B$9</f>
        <v>0.48698730352402986</v>
      </c>
      <c r="S9" s="4">
        <f>VLOOKUP($A9,'Node ratio'!$A$2:$C$15,3,FALSE)*'PV Scenarios'!T$5*Main!$B$9</f>
        <v>0.3458519706744278</v>
      </c>
      <c r="T9" s="4">
        <f>VLOOKUP($A9,'Node ratio'!$A$2:$C$15,3,FALSE)*'PV Scenarios'!U$5*Main!$B$9</f>
        <v>0.20666632008982402</v>
      </c>
      <c r="U9" s="4">
        <f>VLOOKUP($A9,'Node ratio'!$A$2:$C$15,3,FALSE)*'PV Scenarios'!V$5*Main!$B$9</f>
        <v>8.3294758987984663E-2</v>
      </c>
      <c r="V9" s="4">
        <f>VLOOKUP($A9,'Node ratio'!$A$2:$C$15,3,FALSE)*'PV Scenarios'!W$5*Main!$B$9</f>
        <v>5.415784069439834E-3</v>
      </c>
      <c r="W9" s="4">
        <f>VLOOKUP($A9,'Node ratio'!$A$2:$C$15,3,FALSE)*'PV Scenarios'!X$5*Main!$B$9</f>
        <v>5.415784069439834E-3</v>
      </c>
      <c r="X9" s="4">
        <f>VLOOKUP($A9,'Node ratio'!$A$2:$C$15,3,FALSE)*'PV Scenarios'!Y$5*Main!$B$9</f>
        <v>5.415784069439834E-3</v>
      </c>
      <c r="Y9" s="4">
        <f>VLOOKUP($A9,'Node ratio'!$A$2:$C$15,3,FALSE)*'PV Scenarios'!Z$5*Main!$B$9</f>
        <v>5.415784069439834E-3</v>
      </c>
    </row>
    <row r="10" spans="1:25" x14ac:dyDescent="0.25">
      <c r="A10" s="5">
        <v>20</v>
      </c>
      <c r="B10" s="4">
        <f>VLOOKUP($A10,'Node ratio'!$A$2:$C$15,3,FALSE)*'PV Scenarios'!C$5*Main!$B$9</f>
        <v>2.0496367500439155E-3</v>
      </c>
      <c r="C10" s="4">
        <f>VLOOKUP($A10,'Node ratio'!$A$2:$C$15,3,FALSE)*'PV Scenarios'!D$5*Main!$B$9</f>
        <v>2.0496367500439155E-3</v>
      </c>
      <c r="D10" s="4">
        <f>VLOOKUP($A10,'Node ratio'!$A$2:$C$15,3,FALSE)*'PV Scenarios'!E$5*Main!$B$9</f>
        <v>2.0496367500439155E-3</v>
      </c>
      <c r="E10" s="4">
        <f>VLOOKUP($A10,'Node ratio'!$A$2:$C$15,3,FALSE)*'PV Scenarios'!F$5*Main!$B$9</f>
        <v>2.0496367500439155E-3</v>
      </c>
      <c r="F10" s="4">
        <f>VLOOKUP($A10,'Node ratio'!$A$2:$C$15,3,FALSE)*'PV Scenarios'!G$5*Main!$B$9</f>
        <v>2.0496367500439155E-3</v>
      </c>
      <c r="G10" s="4">
        <f>VLOOKUP($A10,'Node ratio'!$A$2:$C$15,3,FALSE)*'PV Scenarios'!H$5*Main!$B$9</f>
        <v>2.0496367500439155E-3</v>
      </c>
      <c r="H10" s="4">
        <f>VLOOKUP($A10,'Node ratio'!$A$2:$C$15,3,FALSE)*'PV Scenarios'!I$5*Main!$B$9</f>
        <v>2.7547117920590218E-2</v>
      </c>
      <c r="I10" s="4">
        <f>VLOOKUP($A10,'Node ratio'!$A$2:$C$15,3,FALSE)*'PV Scenarios'!J$5*Main!$B$9</f>
        <v>7.3458981121573938E-2</v>
      </c>
      <c r="J10" s="4">
        <f>VLOOKUP($A10,'Node ratio'!$A$2:$C$15,3,FALSE)*'PV Scenarios'!K$5*Main!$B$9</f>
        <v>0.12576571098269465</v>
      </c>
      <c r="K10" s="4">
        <f>VLOOKUP($A10,'Node ratio'!$A$2:$C$15,3,FALSE)*'PV Scenarios'!L$5*Main!$B$9</f>
        <v>0.17938420836384347</v>
      </c>
      <c r="L10" s="4">
        <f>VLOOKUP($A10,'Node ratio'!$A$2:$C$15,3,FALSE)*'PV Scenarios'!M$5*Main!$B$9</f>
        <v>0.2280835775448869</v>
      </c>
      <c r="M10" s="4">
        <f>VLOOKUP($A10,'Node ratio'!$A$2:$C$15,3,FALSE)*'PV Scenarios'!N$5*Main!$B$9</f>
        <v>0.26534597366068524</v>
      </c>
      <c r="N10" s="4">
        <f>VLOOKUP($A10,'Node ratio'!$A$2:$C$15,3,FALSE)*'PV Scenarios'!O$5*Main!$B$9</f>
        <v>0.28600631210112792</v>
      </c>
      <c r="O10" s="4">
        <f>VLOOKUP($A10,'Node ratio'!$A$2:$C$15,3,FALSE)*'PV Scenarios'!P$5*Main!$B$9</f>
        <v>0.28694914500614815</v>
      </c>
      <c r="P10" s="4">
        <f>VLOOKUP($A10,'Node ratio'!$A$2:$C$15,3,FALSE)*'PV Scenarios'!Q$5*Main!$B$9</f>
        <v>0.26809248690574417</v>
      </c>
      <c r="Q10" s="4">
        <f>VLOOKUP($A10,'Node ratio'!$A$2:$C$15,3,FALSE)*'PV Scenarios'!R$5*Main!$B$9</f>
        <v>0.23218285104497474</v>
      </c>
      <c r="R10" s="4">
        <f>VLOOKUP($A10,'Node ratio'!$A$2:$C$15,3,FALSE)*'PV Scenarios'!S$5*Main!$B$9</f>
        <v>0.18430333656394887</v>
      </c>
      <c r="S10" s="4">
        <f>VLOOKUP($A10,'Node ratio'!$A$2:$C$15,3,FALSE)*'PV Scenarios'!T$5*Main!$B$9</f>
        <v>0.13088980285780441</v>
      </c>
      <c r="T10" s="4">
        <f>VLOOKUP($A10,'Node ratio'!$A$2:$C$15,3,FALSE)*'PV Scenarios'!U$5*Main!$B$9</f>
        <v>7.8214138381675791E-2</v>
      </c>
      <c r="U10" s="4">
        <f>VLOOKUP($A10,'Node ratio'!$A$2:$C$15,3,FALSE)*'PV Scenarios'!V$5*Main!$B$9</f>
        <v>3.1523413215675422E-2</v>
      </c>
      <c r="V10" s="4">
        <f>VLOOKUP($A10,'Node ratio'!$A$2:$C$15,3,FALSE)*'PV Scenarios'!W$5*Main!$B$9</f>
        <v>2.0496367500439155E-3</v>
      </c>
      <c r="W10" s="4">
        <f>VLOOKUP($A10,'Node ratio'!$A$2:$C$15,3,FALSE)*'PV Scenarios'!X$5*Main!$B$9</f>
        <v>2.0496367500439155E-3</v>
      </c>
      <c r="X10" s="4">
        <f>VLOOKUP($A10,'Node ratio'!$A$2:$C$15,3,FALSE)*'PV Scenarios'!Y$5*Main!$B$9</f>
        <v>2.0496367500439155E-3</v>
      </c>
      <c r="Y10" s="4">
        <f>VLOOKUP($A10,'Node ratio'!$A$2:$C$15,3,FALSE)*'PV Scenarios'!Z$5*Main!$B$9</f>
        <v>2.0496367500439155E-3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4.5641700012358885E-2</v>
      </c>
      <c r="C3" s="4">
        <f>VLOOKUP($A3,'Node ratio'!$A$2:$C$15,3,FALSE)*'PV Scenarios'!D$6*Main!$B$9</f>
        <v>4.5641700012358885E-2</v>
      </c>
      <c r="D3" s="4">
        <f>VLOOKUP($A3,'Node ratio'!$A$2:$C$15,3,FALSE)*'PV Scenarios'!E$6*Main!$B$9</f>
        <v>4.5641700012358885E-2</v>
      </c>
      <c r="E3" s="4">
        <f>VLOOKUP($A3,'Node ratio'!$A$2:$C$15,3,FALSE)*'PV Scenarios'!F$6*Main!$B$9</f>
        <v>4.5641700012358885E-2</v>
      </c>
      <c r="F3" s="4">
        <f>VLOOKUP($A3,'Node ratio'!$A$2:$C$15,3,FALSE)*'PV Scenarios'!G$6*Main!$B$9</f>
        <v>4.5641700012358885E-2</v>
      </c>
      <c r="G3" s="4">
        <f>VLOOKUP($A3,'Node ratio'!$A$2:$C$15,3,FALSE)*'PV Scenarios'!H$6*Main!$B$9</f>
        <v>4.5641700012358885E-2</v>
      </c>
      <c r="H3" s="4">
        <f>VLOOKUP($A3,'Node ratio'!$A$2:$C$15,3,FALSE)*'PV Scenarios'!I$6*Main!$B$9</f>
        <v>0.61342444816610331</v>
      </c>
      <c r="I3" s="4">
        <f>VLOOKUP($A3,'Node ratio'!$A$2:$C$15,3,FALSE)*'PV Scenarios'!J$6*Main!$B$9</f>
        <v>1.6357985284429426</v>
      </c>
      <c r="J3" s="4">
        <f>VLOOKUP($A3,'Node ratio'!$A$2:$C$15,3,FALSE)*'PV Scenarios'!K$6*Main!$B$9</f>
        <v>2.8005747127583409</v>
      </c>
      <c r="K3" s="4">
        <f>VLOOKUP($A3,'Node ratio'!$A$2:$C$15,3,FALSE)*'PV Scenarios'!L$6*Main!$B$9</f>
        <v>3.9945615850816489</v>
      </c>
      <c r="L3" s="4">
        <f>VLOOKUP($A3,'Node ratio'!$A$2:$C$15,3,FALSE)*'PV Scenarios'!M$6*Main!$B$9</f>
        <v>5.0790083773752963</v>
      </c>
      <c r="M3" s="4">
        <f>VLOOKUP($A3,'Node ratio'!$A$2:$C$15,3,FALSE)*'PV Scenarios'!N$6*Main!$B$9</f>
        <v>5.9087744835999816</v>
      </c>
      <c r="N3" s="4">
        <f>VLOOKUP($A3,'Node ratio'!$A$2:$C$15,3,FALSE)*'PV Scenarios'!O$6*Main!$B$9</f>
        <v>6.3688428197245583</v>
      </c>
      <c r="O3" s="4">
        <f>VLOOKUP($A3,'Node ratio'!$A$2:$C$15,3,FALSE)*'PV Scenarios'!P$6*Main!$B$9</f>
        <v>6.3898380017302436</v>
      </c>
      <c r="P3" s="4">
        <f>VLOOKUP($A3,'Node ratio'!$A$2:$C$15,3,FALSE)*'PV Scenarios'!Q$6*Main!$B$9</f>
        <v>5.9699343616165423</v>
      </c>
      <c r="Q3" s="4">
        <f>VLOOKUP($A3,'Node ratio'!$A$2:$C$15,3,FALSE)*'PV Scenarios'!R$6*Main!$B$9</f>
        <v>5.1702917774000143</v>
      </c>
      <c r="R3" s="4">
        <f>VLOOKUP($A3,'Node ratio'!$A$2:$C$15,3,FALSE)*'PV Scenarios'!S$6*Main!$B$9</f>
        <v>4.1041016651113109</v>
      </c>
      <c r="S3" s="4">
        <f>VLOOKUP($A3,'Node ratio'!$A$2:$C$15,3,FALSE)*'PV Scenarios'!T$6*Main!$B$9</f>
        <v>2.914678962789238</v>
      </c>
      <c r="T3" s="4">
        <f>VLOOKUP($A3,'Node ratio'!$A$2:$C$15,3,FALSE)*'PV Scenarios'!U$6*Main!$B$9</f>
        <v>1.7416872724716146</v>
      </c>
      <c r="U3" s="4">
        <f>VLOOKUP($A3,'Node ratio'!$A$2:$C$15,3,FALSE)*'PV Scenarios'!V$6*Main!$B$9</f>
        <v>0.70196934619007978</v>
      </c>
      <c r="V3" s="4">
        <f>VLOOKUP($A3,'Node ratio'!$A$2:$C$15,3,FALSE)*'PV Scenarios'!W$6*Main!$B$9</f>
        <v>4.5641700012358885E-2</v>
      </c>
      <c r="W3" s="4">
        <f>VLOOKUP($A3,'Node ratio'!$A$2:$C$15,3,FALSE)*'PV Scenarios'!X$6*Main!$B$9</f>
        <v>4.5641700012358885E-2</v>
      </c>
      <c r="X3" s="4">
        <f>VLOOKUP($A3,'Node ratio'!$A$2:$C$15,3,FALSE)*'PV Scenarios'!Y$6*Main!$B$9</f>
        <v>4.5641700012358885E-2</v>
      </c>
      <c r="Y3" s="4">
        <f>VLOOKUP($A3,'Node ratio'!$A$2:$C$15,3,FALSE)*'PV Scenarios'!Z$6*Main!$B$9</f>
        <v>4.5641700012358885E-2</v>
      </c>
    </row>
    <row r="4" spans="1:25" x14ac:dyDescent="0.25">
      <c r="A4" s="5">
        <v>17</v>
      </c>
      <c r="B4" s="4">
        <f>VLOOKUP($A4,'Node ratio'!$A$2:$C$15,3,FALSE)*'PV Scenarios'!C$6*Main!$B$9</f>
        <v>1.1126655420392066E-2</v>
      </c>
      <c r="C4" s="4">
        <f>VLOOKUP($A4,'Node ratio'!$A$2:$C$15,3,FALSE)*'PV Scenarios'!D$6*Main!$B$9</f>
        <v>1.1126655420392066E-2</v>
      </c>
      <c r="D4" s="4">
        <f>VLOOKUP($A4,'Node ratio'!$A$2:$C$15,3,FALSE)*'PV Scenarios'!E$6*Main!$B$9</f>
        <v>1.1126655420392066E-2</v>
      </c>
      <c r="E4" s="4">
        <f>VLOOKUP($A4,'Node ratio'!$A$2:$C$15,3,FALSE)*'PV Scenarios'!F$6*Main!$B$9</f>
        <v>1.1126655420392066E-2</v>
      </c>
      <c r="F4" s="4">
        <f>VLOOKUP($A4,'Node ratio'!$A$2:$C$15,3,FALSE)*'PV Scenarios'!G$6*Main!$B$9</f>
        <v>1.1126655420392066E-2</v>
      </c>
      <c r="G4" s="4">
        <f>VLOOKUP($A4,'Node ratio'!$A$2:$C$15,3,FALSE)*'PV Scenarios'!H$6*Main!$B$9</f>
        <v>1.1126655420392066E-2</v>
      </c>
      <c r="H4" s="4">
        <f>VLOOKUP($A4,'Node ratio'!$A$2:$C$15,3,FALSE)*'PV Scenarios'!I$6*Main!$B$9</f>
        <v>0.14954224885006934</v>
      </c>
      <c r="I4" s="4">
        <f>VLOOKUP($A4,'Node ratio'!$A$2:$C$15,3,FALSE)*'PV Scenarios'!J$6*Main!$B$9</f>
        <v>0.39877933026685169</v>
      </c>
      <c r="J4" s="4">
        <f>VLOOKUP($A4,'Node ratio'!$A$2:$C$15,3,FALSE)*'PV Scenarios'!K$6*Main!$B$9</f>
        <v>0.68273157659525718</v>
      </c>
      <c r="K4" s="4">
        <f>VLOOKUP($A4,'Node ratio'!$A$2:$C$15,3,FALSE)*'PV Scenarios'!L$6*Main!$B$9</f>
        <v>0.97380488239271346</v>
      </c>
      <c r="L4" s="4">
        <f>VLOOKUP($A4,'Node ratio'!$A$2:$C$15,3,FALSE)*'PV Scenarios'!M$6*Main!$B$9</f>
        <v>1.2381742151812289</v>
      </c>
      <c r="M4" s="4">
        <f>VLOOKUP($A4,'Node ratio'!$A$2:$C$15,3,FALSE)*'PV Scenarios'!N$6*Main!$B$9</f>
        <v>1.4404568107239568</v>
      </c>
      <c r="N4" s="4">
        <f>VLOOKUP($A4,'Node ratio'!$A$2:$C$15,3,FALSE)*'PV Scenarios'!O$6*Main!$B$9</f>
        <v>1.5526134973615089</v>
      </c>
      <c r="O4" s="4">
        <f>VLOOKUP($A4,'Node ratio'!$A$2:$C$15,3,FALSE)*'PV Scenarios'!P$6*Main!$B$9</f>
        <v>1.5577317588548891</v>
      </c>
      <c r="P4" s="4">
        <f>VLOOKUP($A4,'Node ratio'!$A$2:$C$15,3,FALSE)*'PV Scenarios'!Q$6*Main!$B$9</f>
        <v>1.4553665289872821</v>
      </c>
      <c r="Q4" s="4">
        <f>VLOOKUP($A4,'Node ratio'!$A$2:$C$15,3,FALSE)*'PV Scenarios'!R$6*Main!$B$9</f>
        <v>1.260427526022013</v>
      </c>
      <c r="R4" s="4">
        <f>VLOOKUP($A4,'Node ratio'!$A$2:$C$15,3,FALSE)*'PV Scenarios'!S$6*Main!$B$9</f>
        <v>1.0005088554016546</v>
      </c>
      <c r="S4" s="4">
        <f>VLOOKUP($A4,'Node ratio'!$A$2:$C$15,3,FALSE)*'PV Scenarios'!T$6*Main!$B$9</f>
        <v>0.71054821514623723</v>
      </c>
      <c r="T4" s="4">
        <f>VLOOKUP($A4,'Node ratio'!$A$2:$C$15,3,FALSE)*'PV Scenarios'!U$6*Main!$B$9</f>
        <v>0.42459317084216108</v>
      </c>
      <c r="U4" s="4">
        <f>VLOOKUP($A4,'Node ratio'!$A$2:$C$15,3,FALSE)*'PV Scenarios'!V$6*Main!$B$9</f>
        <v>0.17112796036562999</v>
      </c>
      <c r="V4" s="4">
        <f>VLOOKUP($A4,'Node ratio'!$A$2:$C$15,3,FALSE)*'PV Scenarios'!W$6*Main!$B$9</f>
        <v>1.1126655420392066E-2</v>
      </c>
      <c r="W4" s="4">
        <f>VLOOKUP($A4,'Node ratio'!$A$2:$C$15,3,FALSE)*'PV Scenarios'!X$6*Main!$B$9</f>
        <v>1.1126655420392066E-2</v>
      </c>
      <c r="X4" s="4">
        <f>VLOOKUP($A4,'Node ratio'!$A$2:$C$15,3,FALSE)*'PV Scenarios'!Y$6*Main!$B$9</f>
        <v>1.1126655420392066E-2</v>
      </c>
      <c r="Y4" s="4">
        <f>VLOOKUP($A4,'Node ratio'!$A$2:$C$15,3,FALSE)*'PV Scenarios'!Z$6*Main!$B$9</f>
        <v>1.1126655420392066E-2</v>
      </c>
    </row>
    <row r="5" spans="1:25" x14ac:dyDescent="0.25">
      <c r="A5" s="5">
        <v>26</v>
      </c>
      <c r="B5" s="4">
        <f>VLOOKUP($A5,'Node ratio'!$A$2:$C$15,3,FALSE)*'PV Scenarios'!C$6*Main!$B$9</f>
        <v>2.441796714973192E-2</v>
      </c>
      <c r="C5" s="4">
        <f>VLOOKUP($A5,'Node ratio'!$A$2:$C$15,3,FALSE)*'PV Scenarios'!D$6*Main!$B$9</f>
        <v>2.441796714973192E-2</v>
      </c>
      <c r="D5" s="4">
        <f>VLOOKUP($A5,'Node ratio'!$A$2:$C$15,3,FALSE)*'PV Scenarios'!E$6*Main!$B$9</f>
        <v>2.441796714973192E-2</v>
      </c>
      <c r="E5" s="4">
        <f>VLOOKUP($A5,'Node ratio'!$A$2:$C$15,3,FALSE)*'PV Scenarios'!F$6*Main!$B$9</f>
        <v>2.441796714973192E-2</v>
      </c>
      <c r="F5" s="4">
        <f>VLOOKUP($A5,'Node ratio'!$A$2:$C$15,3,FALSE)*'PV Scenarios'!G$6*Main!$B$9</f>
        <v>2.441796714973192E-2</v>
      </c>
      <c r="G5" s="4">
        <f>VLOOKUP($A5,'Node ratio'!$A$2:$C$15,3,FALSE)*'PV Scenarios'!H$6*Main!$B$9</f>
        <v>2.441796714973192E-2</v>
      </c>
      <c r="H5" s="4">
        <f>VLOOKUP($A5,'Node ratio'!$A$2:$C$15,3,FALSE)*'PV Scenarios'!I$6*Main!$B$9</f>
        <v>0.32817747849239698</v>
      </c>
      <c r="I5" s="4">
        <f>VLOOKUP($A5,'Node ratio'!$A$2:$C$15,3,FALSE)*'PV Scenarios'!J$6*Main!$B$9</f>
        <v>0.87513994264639206</v>
      </c>
      <c r="J5" s="4">
        <f>VLOOKUP($A5,'Node ratio'!$A$2:$C$15,3,FALSE)*'PV Scenarios'!K$6*Main!$B$9</f>
        <v>1.4982864643075504</v>
      </c>
      <c r="K5" s="4">
        <f>VLOOKUP($A5,'Node ratio'!$A$2:$C$15,3,FALSE)*'PV Scenarios'!L$6*Main!$B$9</f>
        <v>2.1370604849445369</v>
      </c>
      <c r="L5" s="4">
        <f>VLOOKUP($A5,'Node ratio'!$A$2:$C$15,3,FALSE)*'PV Scenarios'!M$6*Main!$B$9</f>
        <v>2.7172313844221678</v>
      </c>
      <c r="M5" s="4">
        <f>VLOOKUP($A5,'Node ratio'!$A$2:$C$15,3,FALSE)*'PV Scenarios'!N$6*Main!$B$9</f>
        <v>3.1611500272042941</v>
      </c>
      <c r="N5" s="4">
        <f>VLOOKUP($A5,'Node ratio'!$A$2:$C$15,3,FALSE)*'PV Scenarios'!O$6*Main!$B$9</f>
        <v>3.407283136073592</v>
      </c>
      <c r="O5" s="4">
        <f>VLOOKUP($A5,'Node ratio'!$A$2:$C$15,3,FALSE)*'PV Scenarios'!P$6*Main!$B$9</f>
        <v>3.4185154009624683</v>
      </c>
      <c r="P5" s="4">
        <f>VLOOKUP($A5,'Node ratio'!$A$2:$C$15,3,FALSE)*'PV Scenarios'!Q$6*Main!$B$9</f>
        <v>3.1938701031849348</v>
      </c>
      <c r="Q5" s="4">
        <f>VLOOKUP($A5,'Node ratio'!$A$2:$C$15,3,FALSE)*'PV Scenarios'!R$6*Main!$B$9</f>
        <v>2.7660673187216314</v>
      </c>
      <c r="R5" s="4">
        <f>VLOOKUP($A5,'Node ratio'!$A$2:$C$15,3,FALSE)*'PV Scenarios'!S$6*Main!$B$9</f>
        <v>2.1956636061038939</v>
      </c>
      <c r="S5" s="4">
        <f>VLOOKUP($A5,'Node ratio'!$A$2:$C$15,3,FALSE)*'PV Scenarios'!T$6*Main!$B$9</f>
        <v>1.5593313821818799</v>
      </c>
      <c r="T5" s="4">
        <f>VLOOKUP($A5,'Node ratio'!$A$2:$C$15,3,FALSE)*'PV Scenarios'!U$6*Main!$B$9</f>
        <v>0.93178962643376972</v>
      </c>
      <c r="U5" s="4">
        <f>VLOOKUP($A5,'Node ratio'!$A$2:$C$15,3,FALSE)*'PV Scenarios'!V$6*Main!$B$9</f>
        <v>0.37554833476287697</v>
      </c>
      <c r="V5" s="4">
        <f>VLOOKUP($A5,'Node ratio'!$A$2:$C$15,3,FALSE)*'PV Scenarios'!W$6*Main!$B$9</f>
        <v>2.441796714973192E-2</v>
      </c>
      <c r="W5" s="4">
        <f>VLOOKUP($A5,'Node ratio'!$A$2:$C$15,3,FALSE)*'PV Scenarios'!X$6*Main!$B$9</f>
        <v>2.441796714973192E-2</v>
      </c>
      <c r="X5" s="4">
        <f>VLOOKUP($A5,'Node ratio'!$A$2:$C$15,3,FALSE)*'PV Scenarios'!Y$6*Main!$B$9</f>
        <v>2.441796714973192E-2</v>
      </c>
      <c r="Y5" s="4">
        <f>VLOOKUP($A5,'Node ratio'!$A$2:$C$15,3,FALSE)*'PV Scenarios'!Z$6*Main!$B$9</f>
        <v>2.441796714973192E-2</v>
      </c>
    </row>
    <row r="6" spans="1:25" x14ac:dyDescent="0.25">
      <c r="A6" s="5">
        <v>24</v>
      </c>
      <c r="B6" s="4">
        <f>VLOOKUP($A6,'Node ratio'!$A$2:$C$15,3,FALSE)*'PV Scenarios'!C$6*Main!$B$9</f>
        <v>3.7545600691471261E-2</v>
      </c>
      <c r="C6" s="4">
        <f>VLOOKUP($A6,'Node ratio'!$A$2:$C$15,3,FALSE)*'PV Scenarios'!D$6*Main!$B$9</f>
        <v>3.7545600691471261E-2</v>
      </c>
      <c r="D6" s="4">
        <f>VLOOKUP($A6,'Node ratio'!$A$2:$C$15,3,FALSE)*'PV Scenarios'!E$6*Main!$B$9</f>
        <v>3.7545600691471261E-2</v>
      </c>
      <c r="E6" s="4">
        <f>VLOOKUP($A6,'Node ratio'!$A$2:$C$15,3,FALSE)*'PV Scenarios'!F$6*Main!$B$9</f>
        <v>3.7545600691471261E-2</v>
      </c>
      <c r="F6" s="4">
        <f>VLOOKUP($A6,'Node ratio'!$A$2:$C$15,3,FALSE)*'PV Scenarios'!G$6*Main!$B$9</f>
        <v>3.7545600691471261E-2</v>
      </c>
      <c r="G6" s="4">
        <f>VLOOKUP($A6,'Node ratio'!$A$2:$C$15,3,FALSE)*'PV Scenarios'!H$6*Main!$B$9</f>
        <v>3.7545600691471261E-2</v>
      </c>
      <c r="H6" s="4">
        <f>VLOOKUP($A6,'Node ratio'!$A$2:$C$15,3,FALSE)*'PV Scenarios'!I$6*Main!$B$9</f>
        <v>0.50461287329337368</v>
      </c>
      <c r="I6" s="4">
        <f>VLOOKUP($A6,'Node ratio'!$A$2:$C$15,3,FALSE)*'PV Scenarios'!J$6*Main!$B$9</f>
        <v>1.3456343287823302</v>
      </c>
      <c r="J6" s="4">
        <f>VLOOKUP($A6,'Node ratio'!$A$2:$C$15,3,FALSE)*'PV Scenarios'!K$6*Main!$B$9</f>
        <v>2.3037980584286766</v>
      </c>
      <c r="K6" s="4">
        <f>VLOOKUP($A6,'Node ratio'!$A$2:$C$15,3,FALSE)*'PV Scenarios'!L$6*Main!$B$9</f>
        <v>3.2859909725175642</v>
      </c>
      <c r="L6" s="4">
        <f>VLOOKUP($A6,'Node ratio'!$A$2:$C$15,3,FALSE)*'PV Scenarios'!M$6*Main!$B$9</f>
        <v>4.1780744449469216</v>
      </c>
      <c r="M6" s="4">
        <f>VLOOKUP($A6,'Node ratio'!$A$2:$C$15,3,FALSE)*'PV Scenarios'!N$6*Main!$B$9</f>
        <v>4.8606534655178697</v>
      </c>
      <c r="N6" s="4">
        <f>VLOOKUP($A6,'Node ratio'!$A$2:$C$15,3,FALSE)*'PV Scenarios'!O$6*Main!$B$9</f>
        <v>5.2391131204878993</v>
      </c>
      <c r="O6" s="4">
        <f>VLOOKUP($A6,'Node ratio'!$A$2:$C$15,3,FALSE)*'PV Scenarios'!P$6*Main!$B$9</f>
        <v>5.2563840968059763</v>
      </c>
      <c r="P6" s="4">
        <f>VLOOKUP($A6,'Node ratio'!$A$2:$C$15,3,FALSE)*'PV Scenarios'!Q$6*Main!$B$9</f>
        <v>4.9109645704444409</v>
      </c>
      <c r="Q6" s="4">
        <f>VLOOKUP($A6,'Node ratio'!$A$2:$C$15,3,FALSE)*'PV Scenarios'!R$6*Main!$B$9</f>
        <v>4.2531656463298635</v>
      </c>
      <c r="R6" s="4">
        <f>VLOOKUP($A6,'Node ratio'!$A$2:$C$15,3,FALSE)*'PV Scenarios'!S$6*Main!$B$9</f>
        <v>3.3761004141770958</v>
      </c>
      <c r="S6" s="4">
        <f>VLOOKUP($A6,'Node ratio'!$A$2:$C$15,3,FALSE)*'PV Scenarios'!T$6*Main!$B$9</f>
        <v>2.3976620601573546</v>
      </c>
      <c r="T6" s="4">
        <f>VLOOKUP($A6,'Node ratio'!$A$2:$C$15,3,FALSE)*'PV Scenarios'!U$6*Main!$B$9</f>
        <v>1.432740122386543</v>
      </c>
      <c r="U6" s="4">
        <f>VLOOKUP($A6,'Node ratio'!$A$2:$C$15,3,FALSE)*'PV Scenarios'!V$6*Main!$B$9</f>
        <v>0.577451338634828</v>
      </c>
      <c r="V6" s="4">
        <f>VLOOKUP($A6,'Node ratio'!$A$2:$C$15,3,FALSE)*'PV Scenarios'!W$6*Main!$B$9</f>
        <v>3.7545600691471261E-2</v>
      </c>
      <c r="W6" s="4">
        <f>VLOOKUP($A6,'Node ratio'!$A$2:$C$15,3,FALSE)*'PV Scenarios'!X$6*Main!$B$9</f>
        <v>3.7545600691471261E-2</v>
      </c>
      <c r="X6" s="4">
        <f>VLOOKUP($A6,'Node ratio'!$A$2:$C$15,3,FALSE)*'PV Scenarios'!Y$6*Main!$B$9</f>
        <v>3.7545600691471261E-2</v>
      </c>
      <c r="Y6" s="4">
        <f>VLOOKUP($A6,'Node ratio'!$A$2:$C$15,3,FALSE)*'PV Scenarios'!Z$6*Main!$B$9</f>
        <v>3.7545600691471261E-2</v>
      </c>
    </row>
    <row r="7" spans="1:25" x14ac:dyDescent="0.25">
      <c r="A7" s="5">
        <v>28</v>
      </c>
      <c r="B7" s="4">
        <f>VLOOKUP($A7,'Node ratio'!$A$2:$C$15,3,FALSE)*'PV Scenarios'!C$6*Main!$B$9</f>
        <v>2.2735876876617794E-2</v>
      </c>
      <c r="C7" s="4">
        <f>VLOOKUP($A7,'Node ratio'!$A$2:$C$15,3,FALSE)*'PV Scenarios'!D$6*Main!$B$9</f>
        <v>2.2735876876617794E-2</v>
      </c>
      <c r="D7" s="4">
        <f>VLOOKUP($A7,'Node ratio'!$A$2:$C$15,3,FALSE)*'PV Scenarios'!E$6*Main!$B$9</f>
        <v>2.2735876876617794E-2</v>
      </c>
      <c r="E7" s="4">
        <f>VLOOKUP($A7,'Node ratio'!$A$2:$C$15,3,FALSE)*'PV Scenarios'!F$6*Main!$B$9</f>
        <v>2.2735876876617794E-2</v>
      </c>
      <c r="F7" s="4">
        <f>VLOOKUP($A7,'Node ratio'!$A$2:$C$15,3,FALSE)*'PV Scenarios'!G$6*Main!$B$9</f>
        <v>2.2735876876617794E-2</v>
      </c>
      <c r="G7" s="4">
        <f>VLOOKUP($A7,'Node ratio'!$A$2:$C$15,3,FALSE)*'PV Scenarios'!H$6*Main!$B$9</f>
        <v>2.2735876876617794E-2</v>
      </c>
      <c r="H7" s="4">
        <f>VLOOKUP($A7,'Node ratio'!$A$2:$C$15,3,FALSE)*'PV Scenarios'!I$6*Main!$B$9</f>
        <v>0.30557018522174312</v>
      </c>
      <c r="I7" s="4">
        <f>VLOOKUP($A7,'Node ratio'!$A$2:$C$15,3,FALSE)*'PV Scenarios'!J$6*Main!$B$9</f>
        <v>0.81485382725798194</v>
      </c>
      <c r="J7" s="4">
        <f>VLOOKUP($A7,'Node ratio'!$A$2:$C$15,3,FALSE)*'PV Scenarios'!K$6*Main!$B$9</f>
        <v>1.3950734051492679</v>
      </c>
      <c r="K7" s="4">
        <f>VLOOKUP($A7,'Node ratio'!$A$2:$C$15,3,FALSE)*'PV Scenarios'!L$6*Main!$B$9</f>
        <v>1.9898439442415892</v>
      </c>
      <c r="L7" s="4">
        <f>VLOOKUP($A7,'Node ratio'!$A$2:$C$15,3,FALSE)*'PV Scenarios'!M$6*Main!$B$9</f>
        <v>2.5300483788300281</v>
      </c>
      <c r="M7" s="4">
        <f>VLOOKUP($A7,'Node ratio'!$A$2:$C$15,3,FALSE)*'PV Scenarios'!N$6*Main!$B$9</f>
        <v>2.9433866204469399</v>
      </c>
      <c r="N7" s="4">
        <f>VLOOKUP($A7,'Node ratio'!$A$2:$C$15,3,FALSE)*'PV Scenarios'!O$6*Main!$B$9</f>
        <v>3.1725642593632468</v>
      </c>
      <c r="O7" s="4">
        <f>VLOOKUP($A7,'Node ratio'!$A$2:$C$15,3,FALSE)*'PV Scenarios'!P$6*Main!$B$9</f>
        <v>3.1830227627264911</v>
      </c>
      <c r="P7" s="4">
        <f>VLOOKUP($A7,'Node ratio'!$A$2:$C$15,3,FALSE)*'PV Scenarios'!Q$6*Main!$B$9</f>
        <v>2.9738526954616078</v>
      </c>
      <c r="Q7" s="4">
        <f>VLOOKUP($A7,'Node ratio'!$A$2:$C$15,3,FALSE)*'PV Scenarios'!R$6*Main!$B$9</f>
        <v>2.5755201325832635</v>
      </c>
      <c r="R7" s="4">
        <f>VLOOKUP($A7,'Node ratio'!$A$2:$C$15,3,FALSE)*'PV Scenarios'!S$6*Main!$B$9</f>
        <v>2.0444100487454722</v>
      </c>
      <c r="S7" s="4">
        <f>VLOOKUP($A7,'Node ratio'!$A$2:$C$15,3,FALSE)*'PV Scenarios'!T$6*Main!$B$9</f>
        <v>1.4519130973408123</v>
      </c>
      <c r="T7" s="4">
        <f>VLOOKUP($A7,'Node ratio'!$A$2:$C$15,3,FALSE)*'PV Scenarios'!U$6*Main!$B$9</f>
        <v>0.86760106161173478</v>
      </c>
      <c r="U7" s="4">
        <f>VLOOKUP($A7,'Node ratio'!$A$2:$C$15,3,FALSE)*'PV Scenarios'!V$6*Main!$B$9</f>
        <v>0.34967778636238178</v>
      </c>
      <c r="V7" s="4">
        <f>VLOOKUP($A7,'Node ratio'!$A$2:$C$15,3,FALSE)*'PV Scenarios'!W$6*Main!$B$9</f>
        <v>2.2735876876617794E-2</v>
      </c>
      <c r="W7" s="4">
        <f>VLOOKUP($A7,'Node ratio'!$A$2:$C$15,3,FALSE)*'PV Scenarios'!X$6*Main!$B$9</f>
        <v>2.2735876876617794E-2</v>
      </c>
      <c r="X7" s="4">
        <f>VLOOKUP($A7,'Node ratio'!$A$2:$C$15,3,FALSE)*'PV Scenarios'!Y$6*Main!$B$9</f>
        <v>2.2735876876617794E-2</v>
      </c>
      <c r="Y7" s="4">
        <f>VLOOKUP($A7,'Node ratio'!$A$2:$C$15,3,FALSE)*'PV Scenarios'!Z$6*Main!$B$9</f>
        <v>2.2735876876617794E-2</v>
      </c>
    </row>
    <row r="8" spans="1:25" x14ac:dyDescent="0.25">
      <c r="A8" s="5">
        <v>30</v>
      </c>
      <c r="B8" s="4">
        <f>VLOOKUP($A8,'Node ratio'!$A$2:$C$15,3,FALSE)*'PV Scenarios'!C$6*Main!$B$9</f>
        <v>1.0076795247828934E-2</v>
      </c>
      <c r="C8" s="4">
        <f>VLOOKUP($A8,'Node ratio'!$A$2:$C$15,3,FALSE)*'PV Scenarios'!D$6*Main!$B$9</f>
        <v>1.0076795247828934E-2</v>
      </c>
      <c r="D8" s="4">
        <f>VLOOKUP($A8,'Node ratio'!$A$2:$C$15,3,FALSE)*'PV Scenarios'!E$6*Main!$B$9</f>
        <v>1.0076795247828934E-2</v>
      </c>
      <c r="E8" s="4">
        <f>VLOOKUP($A8,'Node ratio'!$A$2:$C$15,3,FALSE)*'PV Scenarios'!F$6*Main!$B$9</f>
        <v>1.0076795247828934E-2</v>
      </c>
      <c r="F8" s="4">
        <f>VLOOKUP($A8,'Node ratio'!$A$2:$C$15,3,FALSE)*'PV Scenarios'!G$6*Main!$B$9</f>
        <v>1.0076795247828934E-2</v>
      </c>
      <c r="G8" s="4">
        <f>VLOOKUP($A8,'Node ratio'!$A$2:$C$15,3,FALSE)*'PV Scenarios'!H$6*Main!$B$9</f>
        <v>1.0076795247828934E-2</v>
      </c>
      <c r="H8" s="4">
        <f>VLOOKUP($A8,'Node ratio'!$A$2:$C$15,3,FALSE)*'PV Scenarios'!I$6*Main!$B$9</f>
        <v>0.13543212813082087</v>
      </c>
      <c r="I8" s="4">
        <f>VLOOKUP($A8,'Node ratio'!$A$2:$C$15,3,FALSE)*'PV Scenarios'!J$6*Main!$B$9</f>
        <v>0.36115234168218907</v>
      </c>
      <c r="J8" s="4">
        <f>VLOOKUP($A8,'Node ratio'!$A$2:$C$15,3,FALSE)*'PV Scenarios'!K$6*Main!$B$9</f>
        <v>0.61831215640678339</v>
      </c>
      <c r="K8" s="4">
        <f>VLOOKUP($A8,'Node ratio'!$A$2:$C$15,3,FALSE)*'PV Scenarios'!L$6*Main!$B$9</f>
        <v>0.88192112008998813</v>
      </c>
      <c r="L8" s="4">
        <f>VLOOKUP($A8,'Node ratio'!$A$2:$C$15,3,FALSE)*'PV Scenarios'!M$6*Main!$B$9</f>
        <v>1.1213457751784037</v>
      </c>
      <c r="M8" s="4">
        <f>VLOOKUP($A8,'Node ratio'!$A$2:$C$15,3,FALSE)*'PV Scenarios'!N$6*Main!$B$9</f>
        <v>1.3045419127839337</v>
      </c>
      <c r="N8" s="4">
        <f>VLOOKUP($A8,'Node ratio'!$A$2:$C$15,3,FALSE)*'PV Scenarios'!O$6*Main!$B$9</f>
        <v>1.4061160088820495</v>
      </c>
      <c r="O8" s="4">
        <f>VLOOKUP($A8,'Node ratio'!$A$2:$C$15,3,FALSE)*'PV Scenarios'!P$6*Main!$B$9</f>
        <v>1.4107513346960507</v>
      </c>
      <c r="P8" s="4">
        <f>VLOOKUP($A8,'Node ratio'!$A$2:$C$15,3,FALSE)*'PV Scenarios'!Q$6*Main!$B$9</f>
        <v>1.3180448184160247</v>
      </c>
      <c r="Q8" s="4">
        <f>VLOOKUP($A8,'Node ratio'!$A$2:$C$15,3,FALSE)*'PV Scenarios'!R$6*Main!$B$9</f>
        <v>1.1414993656740615</v>
      </c>
      <c r="R8" s="4">
        <f>VLOOKUP($A8,'Node ratio'!$A$2:$C$15,3,FALSE)*'PV Scenarios'!S$6*Main!$B$9</f>
        <v>0.90610542868477773</v>
      </c>
      <c r="S8" s="4">
        <f>VLOOKUP($A8,'Node ratio'!$A$2:$C$15,3,FALSE)*'PV Scenarios'!T$6*Main!$B$9</f>
        <v>0.64350414452635563</v>
      </c>
      <c r="T8" s="4">
        <f>VLOOKUP($A8,'Node ratio'!$A$2:$C$15,3,FALSE)*'PV Scenarios'!U$6*Main!$B$9</f>
        <v>0.38453050665715205</v>
      </c>
      <c r="U8" s="4">
        <f>VLOOKUP($A8,'Node ratio'!$A$2:$C$15,3,FALSE)*'PV Scenarios'!V$6*Main!$B$9</f>
        <v>0.15498111091160904</v>
      </c>
      <c r="V8" s="4">
        <f>VLOOKUP($A8,'Node ratio'!$A$2:$C$15,3,FALSE)*'PV Scenarios'!W$6*Main!$B$9</f>
        <v>1.0076795247828934E-2</v>
      </c>
      <c r="W8" s="4">
        <f>VLOOKUP($A8,'Node ratio'!$A$2:$C$15,3,FALSE)*'PV Scenarios'!X$6*Main!$B$9</f>
        <v>1.0076795247828934E-2</v>
      </c>
      <c r="X8" s="4">
        <f>VLOOKUP($A8,'Node ratio'!$A$2:$C$15,3,FALSE)*'PV Scenarios'!Y$6*Main!$B$9</f>
        <v>1.0076795247828934E-2</v>
      </c>
      <c r="Y8" s="4">
        <f>VLOOKUP($A8,'Node ratio'!$A$2:$C$15,3,FALSE)*'PV Scenarios'!Z$6*Main!$B$9</f>
        <v>1.0076795247828934E-2</v>
      </c>
    </row>
    <row r="9" spans="1:25" x14ac:dyDescent="0.25">
      <c r="A9" s="5">
        <v>14</v>
      </c>
      <c r="B9" s="4">
        <f>VLOOKUP($A9,'Node ratio'!$A$2:$C$15,3,FALSE)*'PV Scenarios'!C$6*Main!$B$9</f>
        <v>6.4989408833278006E-3</v>
      </c>
      <c r="C9" s="4">
        <f>VLOOKUP($A9,'Node ratio'!$A$2:$C$15,3,FALSE)*'PV Scenarios'!D$6*Main!$B$9</f>
        <v>6.4989408833278006E-3</v>
      </c>
      <c r="D9" s="4">
        <f>VLOOKUP($A9,'Node ratio'!$A$2:$C$15,3,FALSE)*'PV Scenarios'!E$6*Main!$B$9</f>
        <v>6.4989408833278006E-3</v>
      </c>
      <c r="E9" s="4">
        <f>VLOOKUP($A9,'Node ratio'!$A$2:$C$15,3,FALSE)*'PV Scenarios'!F$6*Main!$B$9</f>
        <v>6.4989408833278006E-3</v>
      </c>
      <c r="F9" s="4">
        <f>VLOOKUP($A9,'Node ratio'!$A$2:$C$15,3,FALSE)*'PV Scenarios'!G$6*Main!$B$9</f>
        <v>6.4989408833278006E-3</v>
      </c>
      <c r="G9" s="4">
        <f>VLOOKUP($A9,'Node ratio'!$A$2:$C$15,3,FALSE)*'PV Scenarios'!H$6*Main!$B$9</f>
        <v>6.4989408833278006E-3</v>
      </c>
      <c r="H9" s="4">
        <f>VLOOKUP($A9,'Node ratio'!$A$2:$C$15,3,FALSE)*'PV Scenarios'!I$6*Main!$B$9</f>
        <v>8.7345765471925629E-2</v>
      </c>
      <c r="I9" s="4">
        <f>VLOOKUP($A9,'Node ratio'!$A$2:$C$15,3,FALSE)*'PV Scenarios'!J$6*Main!$B$9</f>
        <v>0.23292204125846841</v>
      </c>
      <c r="J9" s="4">
        <f>VLOOKUP($A9,'Node ratio'!$A$2:$C$15,3,FALSE)*'PV Scenarios'!K$6*Main!$B$9</f>
        <v>0.39877501260099385</v>
      </c>
      <c r="K9" s="4">
        <f>VLOOKUP($A9,'Node ratio'!$A$2:$C$15,3,FALSE)*'PV Scenarios'!L$6*Main!$B$9</f>
        <v>0.56878730610884909</v>
      </c>
      <c r="L9" s="4">
        <f>VLOOKUP($A9,'Node ratio'!$A$2:$C$15,3,FALSE)*'PV Scenarios'!M$6*Main!$B$9</f>
        <v>0.72320214149671758</v>
      </c>
      <c r="M9" s="4">
        <f>VLOOKUP($A9,'Node ratio'!$A$2:$C$15,3,FALSE)*'PV Scenarios'!N$6*Main!$B$9</f>
        <v>0.84135288675561715</v>
      </c>
      <c r="N9" s="4">
        <f>VLOOKUP($A9,'Node ratio'!$A$2:$C$15,3,FALSE)*'PV Scenarios'!O$6*Main!$B$9</f>
        <v>0.90686221085956142</v>
      </c>
      <c r="O9" s="4">
        <f>VLOOKUP($A9,'Node ratio'!$A$2:$C$15,3,FALSE)*'PV Scenarios'!P$6*Main!$B$9</f>
        <v>0.90985172366589218</v>
      </c>
      <c r="P9" s="4">
        <f>VLOOKUP($A9,'Node ratio'!$A$2:$C$15,3,FALSE)*'PV Scenarios'!Q$6*Main!$B$9</f>
        <v>0.85006146753927647</v>
      </c>
      <c r="Q9" s="4">
        <f>VLOOKUP($A9,'Node ratio'!$A$2:$C$15,3,FALSE)*'PV Scenarios'!R$6*Main!$B$9</f>
        <v>0.7362000232633733</v>
      </c>
      <c r="R9" s="4">
        <f>VLOOKUP($A9,'Node ratio'!$A$2:$C$15,3,FALSE)*'PV Scenarios'!S$6*Main!$B$9</f>
        <v>0.5843847642288359</v>
      </c>
      <c r="S9" s="4">
        <f>VLOOKUP($A9,'Node ratio'!$A$2:$C$15,3,FALSE)*'PV Scenarios'!T$6*Main!$B$9</f>
        <v>0.41502236480931332</v>
      </c>
      <c r="T9" s="4">
        <f>VLOOKUP($A9,'Node ratio'!$A$2:$C$15,3,FALSE)*'PV Scenarios'!U$6*Main!$B$9</f>
        <v>0.2479995841077888</v>
      </c>
      <c r="U9" s="4">
        <f>VLOOKUP($A9,'Node ratio'!$A$2:$C$15,3,FALSE)*'PV Scenarios'!V$6*Main!$B$9</f>
        <v>9.9953710785581601E-2</v>
      </c>
      <c r="V9" s="4">
        <f>VLOOKUP($A9,'Node ratio'!$A$2:$C$15,3,FALSE)*'PV Scenarios'!W$6*Main!$B$9</f>
        <v>6.4989408833278006E-3</v>
      </c>
      <c r="W9" s="4">
        <f>VLOOKUP($A9,'Node ratio'!$A$2:$C$15,3,FALSE)*'PV Scenarios'!X$6*Main!$B$9</f>
        <v>6.4989408833278006E-3</v>
      </c>
      <c r="X9" s="4">
        <f>VLOOKUP($A9,'Node ratio'!$A$2:$C$15,3,FALSE)*'PV Scenarios'!Y$6*Main!$B$9</f>
        <v>6.4989408833278006E-3</v>
      </c>
      <c r="Y9" s="4">
        <f>VLOOKUP($A9,'Node ratio'!$A$2:$C$15,3,FALSE)*'PV Scenarios'!Z$6*Main!$B$9</f>
        <v>6.4989408833278006E-3</v>
      </c>
    </row>
    <row r="10" spans="1:25" x14ac:dyDescent="0.25">
      <c r="A10" s="5">
        <v>20</v>
      </c>
      <c r="B10" s="4">
        <f>VLOOKUP($A10,'Node ratio'!$A$2:$C$15,3,FALSE)*'PV Scenarios'!C$6*Main!$B$9</f>
        <v>2.4595641000526984E-3</v>
      </c>
      <c r="C10" s="4">
        <f>VLOOKUP($A10,'Node ratio'!$A$2:$C$15,3,FALSE)*'PV Scenarios'!D$6*Main!$B$9</f>
        <v>2.4595641000526984E-3</v>
      </c>
      <c r="D10" s="4">
        <f>VLOOKUP($A10,'Node ratio'!$A$2:$C$15,3,FALSE)*'PV Scenarios'!E$6*Main!$B$9</f>
        <v>2.4595641000526984E-3</v>
      </c>
      <c r="E10" s="4">
        <f>VLOOKUP($A10,'Node ratio'!$A$2:$C$15,3,FALSE)*'PV Scenarios'!F$6*Main!$B$9</f>
        <v>2.4595641000526984E-3</v>
      </c>
      <c r="F10" s="4">
        <f>VLOOKUP($A10,'Node ratio'!$A$2:$C$15,3,FALSE)*'PV Scenarios'!G$6*Main!$B$9</f>
        <v>2.4595641000526984E-3</v>
      </c>
      <c r="G10" s="4">
        <f>VLOOKUP($A10,'Node ratio'!$A$2:$C$15,3,FALSE)*'PV Scenarios'!H$6*Main!$B$9</f>
        <v>2.4595641000526984E-3</v>
      </c>
      <c r="H10" s="4">
        <f>VLOOKUP($A10,'Node ratio'!$A$2:$C$15,3,FALSE)*'PV Scenarios'!I$6*Main!$B$9</f>
        <v>3.3056541504708263E-2</v>
      </c>
      <c r="I10" s="4">
        <f>VLOOKUP($A10,'Node ratio'!$A$2:$C$15,3,FALSE)*'PV Scenarios'!J$6*Main!$B$9</f>
        <v>8.8150777345888734E-2</v>
      </c>
      <c r="J10" s="4">
        <f>VLOOKUP($A10,'Node ratio'!$A$2:$C$15,3,FALSE)*'PV Scenarios'!K$6*Main!$B$9</f>
        <v>0.15091885317923356</v>
      </c>
      <c r="K10" s="4">
        <f>VLOOKUP($A10,'Node ratio'!$A$2:$C$15,3,FALSE)*'PV Scenarios'!L$6*Main!$B$9</f>
        <v>0.21526105003661214</v>
      </c>
      <c r="L10" s="4">
        <f>VLOOKUP($A10,'Node ratio'!$A$2:$C$15,3,FALSE)*'PV Scenarios'!M$6*Main!$B$9</f>
        <v>0.27370029305386429</v>
      </c>
      <c r="M10" s="4">
        <f>VLOOKUP($A10,'Node ratio'!$A$2:$C$15,3,FALSE)*'PV Scenarios'!N$6*Main!$B$9</f>
        <v>0.31841516839282236</v>
      </c>
      <c r="N10" s="4">
        <f>VLOOKUP($A10,'Node ratio'!$A$2:$C$15,3,FALSE)*'PV Scenarios'!O$6*Main!$B$9</f>
        <v>0.34320757452135353</v>
      </c>
      <c r="O10" s="4">
        <f>VLOOKUP($A10,'Node ratio'!$A$2:$C$15,3,FALSE)*'PV Scenarios'!P$6*Main!$B$9</f>
        <v>0.34433897400737778</v>
      </c>
      <c r="P10" s="4">
        <f>VLOOKUP($A10,'Node ratio'!$A$2:$C$15,3,FALSE)*'PV Scenarios'!Q$6*Main!$B$9</f>
        <v>0.32171098428689293</v>
      </c>
      <c r="Q10" s="4">
        <f>VLOOKUP($A10,'Node ratio'!$A$2:$C$15,3,FALSE)*'PV Scenarios'!R$6*Main!$B$9</f>
        <v>0.27861942125396966</v>
      </c>
      <c r="R10" s="4">
        <f>VLOOKUP($A10,'Node ratio'!$A$2:$C$15,3,FALSE)*'PV Scenarios'!S$6*Main!$B$9</f>
        <v>0.22116400387673865</v>
      </c>
      <c r="S10" s="4">
        <f>VLOOKUP($A10,'Node ratio'!$A$2:$C$15,3,FALSE)*'PV Scenarios'!T$6*Main!$B$9</f>
        <v>0.15706776342936529</v>
      </c>
      <c r="T10" s="4">
        <f>VLOOKUP($A10,'Node ratio'!$A$2:$C$15,3,FALSE)*'PV Scenarios'!U$6*Main!$B$9</f>
        <v>9.3856966058010943E-2</v>
      </c>
      <c r="U10" s="4">
        <f>VLOOKUP($A10,'Node ratio'!$A$2:$C$15,3,FALSE)*'PV Scenarios'!V$6*Main!$B$9</f>
        <v>3.7828095858810508E-2</v>
      </c>
      <c r="V10" s="4">
        <f>VLOOKUP($A10,'Node ratio'!$A$2:$C$15,3,FALSE)*'PV Scenarios'!W$6*Main!$B$9</f>
        <v>2.4595641000526984E-3</v>
      </c>
      <c r="W10" s="4">
        <f>VLOOKUP($A10,'Node ratio'!$A$2:$C$15,3,FALSE)*'PV Scenarios'!X$6*Main!$B$9</f>
        <v>2.4595641000526984E-3</v>
      </c>
      <c r="X10" s="4">
        <f>VLOOKUP($A10,'Node ratio'!$A$2:$C$15,3,FALSE)*'PV Scenarios'!Y$6*Main!$B$9</f>
        <v>2.4595641000526984E-3</v>
      </c>
      <c r="Y10" s="4">
        <f>VLOOKUP($A10,'Node ratio'!$A$2:$C$15,3,FALSE)*'PV Scenarios'!Z$6*Main!$B$9</f>
        <v>2.4595641000526984E-3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5.324865001441869E-2</v>
      </c>
      <c r="C3" s="4">
        <f>VLOOKUP($A3,'Node ratio'!$A$2:$C$15,3,FALSE)*'PV Scenarios'!D$7*Main!$B$9</f>
        <v>5.324865001441869E-2</v>
      </c>
      <c r="D3" s="4">
        <f>VLOOKUP($A3,'Node ratio'!$A$2:$C$15,3,FALSE)*'PV Scenarios'!E$7*Main!$B$9</f>
        <v>5.324865001441869E-2</v>
      </c>
      <c r="E3" s="4">
        <f>VLOOKUP($A3,'Node ratio'!$A$2:$C$15,3,FALSE)*'PV Scenarios'!F$7*Main!$B$9</f>
        <v>5.324865001441869E-2</v>
      </c>
      <c r="F3" s="4">
        <f>VLOOKUP($A3,'Node ratio'!$A$2:$C$15,3,FALSE)*'PV Scenarios'!G$7*Main!$B$9</f>
        <v>5.324865001441869E-2</v>
      </c>
      <c r="G3" s="4">
        <f>VLOOKUP($A3,'Node ratio'!$A$2:$C$15,3,FALSE)*'PV Scenarios'!H$7*Main!$B$9</f>
        <v>5.324865001441869E-2</v>
      </c>
      <c r="H3" s="4">
        <f>VLOOKUP($A3,'Node ratio'!$A$2:$C$15,3,FALSE)*'PV Scenarios'!I$7*Main!$B$9</f>
        <v>0.71566185619378719</v>
      </c>
      <c r="I3" s="4">
        <f>VLOOKUP($A3,'Node ratio'!$A$2:$C$15,3,FALSE)*'PV Scenarios'!J$7*Main!$B$9</f>
        <v>1.9084316165167667</v>
      </c>
      <c r="J3" s="4">
        <f>VLOOKUP($A3,'Node ratio'!$A$2:$C$15,3,FALSE)*'PV Scenarios'!K$7*Main!$B$9</f>
        <v>3.2673371648847316</v>
      </c>
      <c r="K3" s="4">
        <f>VLOOKUP($A3,'Node ratio'!$A$2:$C$15,3,FALSE)*'PV Scenarios'!L$7*Main!$B$9</f>
        <v>4.6603218492619245</v>
      </c>
      <c r="L3" s="4">
        <f>VLOOKUP($A3,'Node ratio'!$A$2:$C$15,3,FALSE)*'PV Scenarios'!M$7*Main!$B$9</f>
        <v>5.9255097736045128</v>
      </c>
      <c r="M3" s="4">
        <f>VLOOKUP($A3,'Node ratio'!$A$2:$C$15,3,FALSE)*'PV Scenarios'!N$7*Main!$B$9</f>
        <v>6.8935702308666444</v>
      </c>
      <c r="N3" s="4">
        <f>VLOOKUP($A3,'Node ratio'!$A$2:$C$15,3,FALSE)*'PV Scenarios'!O$7*Main!$B$9</f>
        <v>7.4303166230119837</v>
      </c>
      <c r="O3" s="4">
        <f>VLOOKUP($A3,'Node ratio'!$A$2:$C$15,3,FALSE)*'PV Scenarios'!P$7*Main!$B$9</f>
        <v>7.4548110020186167</v>
      </c>
      <c r="P3" s="4">
        <f>VLOOKUP($A3,'Node ratio'!$A$2:$C$15,3,FALSE)*'PV Scenarios'!Q$7*Main!$B$9</f>
        <v>6.9649234218859659</v>
      </c>
      <c r="Q3" s="4">
        <f>VLOOKUP($A3,'Node ratio'!$A$2:$C$15,3,FALSE)*'PV Scenarios'!R$7*Main!$B$9</f>
        <v>6.0320070736333502</v>
      </c>
      <c r="R3" s="4">
        <f>VLOOKUP($A3,'Node ratio'!$A$2:$C$15,3,FALSE)*'PV Scenarios'!S$7*Main!$B$9</f>
        <v>4.7881186092965287</v>
      </c>
      <c r="S3" s="4">
        <f>VLOOKUP($A3,'Node ratio'!$A$2:$C$15,3,FALSE)*'PV Scenarios'!T$7*Main!$B$9</f>
        <v>3.4004587899207777</v>
      </c>
      <c r="T3" s="4">
        <f>VLOOKUP($A3,'Node ratio'!$A$2:$C$15,3,FALSE)*'PV Scenarios'!U$7*Main!$B$9</f>
        <v>2.0319684845502168</v>
      </c>
      <c r="U3" s="4">
        <f>VLOOKUP($A3,'Node ratio'!$A$2:$C$15,3,FALSE)*'PV Scenarios'!V$7*Main!$B$9</f>
        <v>0.81896423722175959</v>
      </c>
      <c r="V3" s="4">
        <f>VLOOKUP($A3,'Node ratio'!$A$2:$C$15,3,FALSE)*'PV Scenarios'!W$7*Main!$B$9</f>
        <v>5.324865001441869E-2</v>
      </c>
      <c r="W3" s="4">
        <f>VLOOKUP($A3,'Node ratio'!$A$2:$C$15,3,FALSE)*'PV Scenarios'!X$7*Main!$B$9</f>
        <v>5.324865001441869E-2</v>
      </c>
      <c r="X3" s="4">
        <f>VLOOKUP($A3,'Node ratio'!$A$2:$C$15,3,FALSE)*'PV Scenarios'!Y$7*Main!$B$9</f>
        <v>5.324865001441869E-2</v>
      </c>
      <c r="Y3" s="4">
        <f>VLOOKUP($A3,'Node ratio'!$A$2:$C$15,3,FALSE)*'PV Scenarios'!Z$7*Main!$B$9</f>
        <v>5.324865001441869E-2</v>
      </c>
    </row>
    <row r="4" spans="1:25" x14ac:dyDescent="0.25">
      <c r="A4" s="5">
        <v>17</v>
      </c>
      <c r="B4" s="4">
        <f>VLOOKUP($A4,'Node ratio'!$A$2:$C$15,3,FALSE)*'PV Scenarios'!C$7*Main!$B$9</f>
        <v>1.2981097990457409E-2</v>
      </c>
      <c r="C4" s="4">
        <f>VLOOKUP($A4,'Node ratio'!$A$2:$C$15,3,FALSE)*'PV Scenarios'!D$7*Main!$B$9</f>
        <v>1.2981097990457409E-2</v>
      </c>
      <c r="D4" s="4">
        <f>VLOOKUP($A4,'Node ratio'!$A$2:$C$15,3,FALSE)*'PV Scenarios'!E$7*Main!$B$9</f>
        <v>1.2981097990457409E-2</v>
      </c>
      <c r="E4" s="4">
        <f>VLOOKUP($A4,'Node ratio'!$A$2:$C$15,3,FALSE)*'PV Scenarios'!F$7*Main!$B$9</f>
        <v>1.2981097990457409E-2</v>
      </c>
      <c r="F4" s="4">
        <f>VLOOKUP($A4,'Node ratio'!$A$2:$C$15,3,FALSE)*'PV Scenarios'!G$7*Main!$B$9</f>
        <v>1.2981097990457409E-2</v>
      </c>
      <c r="G4" s="4">
        <f>VLOOKUP($A4,'Node ratio'!$A$2:$C$15,3,FALSE)*'PV Scenarios'!H$7*Main!$B$9</f>
        <v>1.2981097990457409E-2</v>
      </c>
      <c r="H4" s="4">
        <f>VLOOKUP($A4,'Node ratio'!$A$2:$C$15,3,FALSE)*'PV Scenarios'!I$7*Main!$B$9</f>
        <v>0.17446595699174755</v>
      </c>
      <c r="I4" s="4">
        <f>VLOOKUP($A4,'Node ratio'!$A$2:$C$15,3,FALSE)*'PV Scenarios'!J$7*Main!$B$9</f>
        <v>0.46524255197799369</v>
      </c>
      <c r="J4" s="4">
        <f>VLOOKUP($A4,'Node ratio'!$A$2:$C$15,3,FALSE)*'PV Scenarios'!K$7*Main!$B$9</f>
        <v>0.79652017269446662</v>
      </c>
      <c r="K4" s="4">
        <f>VLOOKUP($A4,'Node ratio'!$A$2:$C$15,3,FALSE)*'PV Scenarios'!L$7*Main!$B$9</f>
        <v>1.1361056961248326</v>
      </c>
      <c r="L4" s="4">
        <f>VLOOKUP($A4,'Node ratio'!$A$2:$C$15,3,FALSE)*'PV Scenarios'!M$7*Main!$B$9</f>
        <v>1.4445365843781006</v>
      </c>
      <c r="M4" s="4">
        <f>VLOOKUP($A4,'Node ratio'!$A$2:$C$15,3,FALSE)*'PV Scenarios'!N$7*Main!$B$9</f>
        <v>1.6805329458446163</v>
      </c>
      <c r="N4" s="4">
        <f>VLOOKUP($A4,'Node ratio'!$A$2:$C$15,3,FALSE)*'PV Scenarios'!O$7*Main!$B$9</f>
        <v>1.8113824135884267</v>
      </c>
      <c r="O4" s="4">
        <f>VLOOKUP($A4,'Node ratio'!$A$2:$C$15,3,FALSE)*'PV Scenarios'!P$7*Main!$B$9</f>
        <v>1.8173537186640372</v>
      </c>
      <c r="P4" s="4">
        <f>VLOOKUP($A4,'Node ratio'!$A$2:$C$15,3,FALSE)*'PV Scenarios'!Q$7*Main!$B$9</f>
        <v>1.6979276171518292</v>
      </c>
      <c r="Q4" s="4">
        <f>VLOOKUP($A4,'Node ratio'!$A$2:$C$15,3,FALSE)*'PV Scenarios'!R$7*Main!$B$9</f>
        <v>1.4704987803590153</v>
      </c>
      <c r="R4" s="4">
        <f>VLOOKUP($A4,'Node ratio'!$A$2:$C$15,3,FALSE)*'PV Scenarios'!S$7*Main!$B$9</f>
        <v>1.1672603313019303</v>
      </c>
      <c r="S4" s="4">
        <f>VLOOKUP($A4,'Node ratio'!$A$2:$C$15,3,FALSE)*'PV Scenarios'!T$7*Main!$B$9</f>
        <v>0.82897291767060999</v>
      </c>
      <c r="T4" s="4">
        <f>VLOOKUP($A4,'Node ratio'!$A$2:$C$15,3,FALSE)*'PV Scenarios'!U$7*Main!$B$9</f>
        <v>0.49535869931585458</v>
      </c>
      <c r="U4" s="4">
        <f>VLOOKUP($A4,'Node ratio'!$A$2:$C$15,3,FALSE)*'PV Scenarios'!V$7*Main!$B$9</f>
        <v>0.19964928709323498</v>
      </c>
      <c r="V4" s="4">
        <f>VLOOKUP($A4,'Node ratio'!$A$2:$C$15,3,FALSE)*'PV Scenarios'!W$7*Main!$B$9</f>
        <v>1.2981097990457409E-2</v>
      </c>
      <c r="W4" s="4">
        <f>VLOOKUP($A4,'Node ratio'!$A$2:$C$15,3,FALSE)*'PV Scenarios'!X$7*Main!$B$9</f>
        <v>1.2981097990457409E-2</v>
      </c>
      <c r="X4" s="4">
        <f>VLOOKUP($A4,'Node ratio'!$A$2:$C$15,3,FALSE)*'PV Scenarios'!Y$7*Main!$B$9</f>
        <v>1.2981097990457409E-2</v>
      </c>
      <c r="Y4" s="4">
        <f>VLOOKUP($A4,'Node ratio'!$A$2:$C$15,3,FALSE)*'PV Scenarios'!Z$7*Main!$B$9</f>
        <v>1.2981097990457409E-2</v>
      </c>
    </row>
    <row r="5" spans="1:25" x14ac:dyDescent="0.25">
      <c r="A5" s="5">
        <v>26</v>
      </c>
      <c r="B5" s="4">
        <f>VLOOKUP($A5,'Node ratio'!$A$2:$C$15,3,FALSE)*'PV Scenarios'!C$7*Main!$B$9</f>
        <v>2.8487628341353897E-2</v>
      </c>
      <c r="C5" s="4">
        <f>VLOOKUP($A5,'Node ratio'!$A$2:$C$15,3,FALSE)*'PV Scenarios'!D$7*Main!$B$9</f>
        <v>2.8487628341353897E-2</v>
      </c>
      <c r="D5" s="4">
        <f>VLOOKUP($A5,'Node ratio'!$A$2:$C$15,3,FALSE)*'PV Scenarios'!E$7*Main!$B$9</f>
        <v>2.8487628341353897E-2</v>
      </c>
      <c r="E5" s="4">
        <f>VLOOKUP($A5,'Node ratio'!$A$2:$C$15,3,FALSE)*'PV Scenarios'!F$7*Main!$B$9</f>
        <v>2.8487628341353897E-2</v>
      </c>
      <c r="F5" s="4">
        <f>VLOOKUP($A5,'Node ratio'!$A$2:$C$15,3,FALSE)*'PV Scenarios'!G$7*Main!$B$9</f>
        <v>2.8487628341353897E-2</v>
      </c>
      <c r="G5" s="4">
        <f>VLOOKUP($A5,'Node ratio'!$A$2:$C$15,3,FALSE)*'PV Scenarios'!H$7*Main!$B$9</f>
        <v>2.8487628341353897E-2</v>
      </c>
      <c r="H5" s="4">
        <f>VLOOKUP($A5,'Node ratio'!$A$2:$C$15,3,FALSE)*'PV Scenarios'!I$7*Main!$B$9</f>
        <v>0.38287372490779642</v>
      </c>
      <c r="I5" s="4">
        <f>VLOOKUP($A5,'Node ratio'!$A$2:$C$15,3,FALSE)*'PV Scenarios'!J$7*Main!$B$9</f>
        <v>1.0209965997541242</v>
      </c>
      <c r="J5" s="4">
        <f>VLOOKUP($A5,'Node ratio'!$A$2:$C$15,3,FALSE)*'PV Scenarios'!K$7*Main!$B$9</f>
        <v>1.7480008750254759</v>
      </c>
      <c r="K5" s="4">
        <f>VLOOKUP($A5,'Node ratio'!$A$2:$C$15,3,FALSE)*'PV Scenarios'!L$7*Main!$B$9</f>
        <v>2.4932372324352938</v>
      </c>
      <c r="L5" s="4">
        <f>VLOOKUP($A5,'Node ratio'!$A$2:$C$15,3,FALSE)*'PV Scenarios'!M$7*Main!$B$9</f>
        <v>3.1701032818258628</v>
      </c>
      <c r="M5" s="4">
        <f>VLOOKUP($A5,'Node ratio'!$A$2:$C$15,3,FALSE)*'PV Scenarios'!N$7*Main!$B$9</f>
        <v>3.688008365071676</v>
      </c>
      <c r="N5" s="4">
        <f>VLOOKUP($A5,'Node ratio'!$A$2:$C$15,3,FALSE)*'PV Scenarios'!O$7*Main!$B$9</f>
        <v>3.975163658752523</v>
      </c>
      <c r="O5" s="4">
        <f>VLOOKUP($A5,'Node ratio'!$A$2:$C$15,3,FALSE)*'PV Scenarios'!P$7*Main!$B$9</f>
        <v>3.9882679677895463</v>
      </c>
      <c r="P5" s="4">
        <f>VLOOKUP($A5,'Node ratio'!$A$2:$C$15,3,FALSE)*'PV Scenarios'!Q$7*Main!$B$9</f>
        <v>3.7261817870490903</v>
      </c>
      <c r="Q5" s="4">
        <f>VLOOKUP($A5,'Node ratio'!$A$2:$C$15,3,FALSE)*'PV Scenarios'!R$7*Main!$B$9</f>
        <v>3.2270785385085703</v>
      </c>
      <c r="R5" s="4">
        <f>VLOOKUP($A5,'Node ratio'!$A$2:$C$15,3,FALSE)*'PV Scenarios'!S$7*Main!$B$9</f>
        <v>2.5616075404545433</v>
      </c>
      <c r="S5" s="4">
        <f>VLOOKUP($A5,'Node ratio'!$A$2:$C$15,3,FALSE)*'PV Scenarios'!T$7*Main!$B$9</f>
        <v>1.81921994587886</v>
      </c>
      <c r="T5" s="4">
        <f>VLOOKUP($A5,'Node ratio'!$A$2:$C$15,3,FALSE)*'PV Scenarios'!U$7*Main!$B$9</f>
        <v>1.0870878975060645</v>
      </c>
      <c r="U5" s="4">
        <f>VLOOKUP($A5,'Node ratio'!$A$2:$C$15,3,FALSE)*'PV Scenarios'!V$7*Main!$B$9</f>
        <v>0.43813972389002309</v>
      </c>
      <c r="V5" s="4">
        <f>VLOOKUP($A5,'Node ratio'!$A$2:$C$15,3,FALSE)*'PV Scenarios'!W$7*Main!$B$9</f>
        <v>2.8487628341353897E-2</v>
      </c>
      <c r="W5" s="4">
        <f>VLOOKUP($A5,'Node ratio'!$A$2:$C$15,3,FALSE)*'PV Scenarios'!X$7*Main!$B$9</f>
        <v>2.8487628341353897E-2</v>
      </c>
      <c r="X5" s="4">
        <f>VLOOKUP($A5,'Node ratio'!$A$2:$C$15,3,FALSE)*'PV Scenarios'!Y$7*Main!$B$9</f>
        <v>2.8487628341353897E-2</v>
      </c>
      <c r="Y5" s="4">
        <f>VLOOKUP($A5,'Node ratio'!$A$2:$C$15,3,FALSE)*'PV Scenarios'!Z$7*Main!$B$9</f>
        <v>2.8487628341353897E-2</v>
      </c>
    </row>
    <row r="6" spans="1:25" x14ac:dyDescent="0.25">
      <c r="A6" s="5">
        <v>24</v>
      </c>
      <c r="B6" s="4">
        <f>VLOOKUP($A6,'Node ratio'!$A$2:$C$15,3,FALSE)*'PV Scenarios'!C$7*Main!$B$9</f>
        <v>4.3803200806716465E-2</v>
      </c>
      <c r="C6" s="4">
        <f>VLOOKUP($A6,'Node ratio'!$A$2:$C$15,3,FALSE)*'PV Scenarios'!D$7*Main!$B$9</f>
        <v>4.3803200806716465E-2</v>
      </c>
      <c r="D6" s="4">
        <f>VLOOKUP($A6,'Node ratio'!$A$2:$C$15,3,FALSE)*'PV Scenarios'!E$7*Main!$B$9</f>
        <v>4.3803200806716465E-2</v>
      </c>
      <c r="E6" s="4">
        <f>VLOOKUP($A6,'Node ratio'!$A$2:$C$15,3,FALSE)*'PV Scenarios'!F$7*Main!$B$9</f>
        <v>4.3803200806716465E-2</v>
      </c>
      <c r="F6" s="4">
        <f>VLOOKUP($A6,'Node ratio'!$A$2:$C$15,3,FALSE)*'PV Scenarios'!G$7*Main!$B$9</f>
        <v>4.3803200806716465E-2</v>
      </c>
      <c r="G6" s="4">
        <f>VLOOKUP($A6,'Node ratio'!$A$2:$C$15,3,FALSE)*'PV Scenarios'!H$7*Main!$B$9</f>
        <v>4.3803200806716465E-2</v>
      </c>
      <c r="H6" s="4">
        <f>VLOOKUP($A6,'Node ratio'!$A$2:$C$15,3,FALSE)*'PV Scenarios'!I$7*Main!$B$9</f>
        <v>0.58871501884226929</v>
      </c>
      <c r="I6" s="4">
        <f>VLOOKUP($A6,'Node ratio'!$A$2:$C$15,3,FALSE)*'PV Scenarios'!J$7*Main!$B$9</f>
        <v>1.5699067169127188</v>
      </c>
      <c r="J6" s="4">
        <f>VLOOKUP($A6,'Node ratio'!$A$2:$C$15,3,FALSE)*'PV Scenarios'!K$7*Main!$B$9</f>
        <v>2.6877644015001225</v>
      </c>
      <c r="K6" s="4">
        <f>VLOOKUP($A6,'Node ratio'!$A$2:$C$15,3,FALSE)*'PV Scenarios'!L$7*Main!$B$9</f>
        <v>3.8336561346038249</v>
      </c>
      <c r="L6" s="4">
        <f>VLOOKUP($A6,'Node ratio'!$A$2:$C$15,3,FALSE)*'PV Scenarios'!M$7*Main!$B$9</f>
        <v>4.8744201857714087</v>
      </c>
      <c r="M6" s="4">
        <f>VLOOKUP($A6,'Node ratio'!$A$2:$C$15,3,FALSE)*'PV Scenarios'!N$7*Main!$B$9</f>
        <v>5.670762376437513</v>
      </c>
      <c r="N6" s="4">
        <f>VLOOKUP($A6,'Node ratio'!$A$2:$C$15,3,FALSE)*'PV Scenarios'!O$7*Main!$B$9</f>
        <v>6.1122986405692155</v>
      </c>
      <c r="O6" s="4">
        <f>VLOOKUP($A6,'Node ratio'!$A$2:$C$15,3,FALSE)*'PV Scenarios'!P$7*Main!$B$9</f>
        <v>6.1324481129403052</v>
      </c>
      <c r="P6" s="4">
        <f>VLOOKUP($A6,'Node ratio'!$A$2:$C$15,3,FALSE)*'PV Scenarios'!Q$7*Main!$B$9</f>
        <v>5.7294586655185142</v>
      </c>
      <c r="Q6" s="4">
        <f>VLOOKUP($A6,'Node ratio'!$A$2:$C$15,3,FALSE)*'PV Scenarios'!R$7*Main!$B$9</f>
        <v>4.962026587384841</v>
      </c>
      <c r="R6" s="4">
        <f>VLOOKUP($A6,'Node ratio'!$A$2:$C$15,3,FALSE)*'PV Scenarios'!S$7*Main!$B$9</f>
        <v>3.9387838165399449</v>
      </c>
      <c r="S6" s="4">
        <f>VLOOKUP($A6,'Node ratio'!$A$2:$C$15,3,FALSE)*'PV Scenarios'!T$7*Main!$B$9</f>
        <v>2.7972724035169132</v>
      </c>
      <c r="T6" s="4">
        <f>VLOOKUP($A6,'Node ratio'!$A$2:$C$15,3,FALSE)*'PV Scenarios'!U$7*Main!$B$9</f>
        <v>1.6715301427842999</v>
      </c>
      <c r="U6" s="4">
        <f>VLOOKUP($A6,'Node ratio'!$A$2:$C$15,3,FALSE)*'PV Scenarios'!V$7*Main!$B$9</f>
        <v>0.67369322840729939</v>
      </c>
      <c r="V6" s="4">
        <f>VLOOKUP($A6,'Node ratio'!$A$2:$C$15,3,FALSE)*'PV Scenarios'!W$7*Main!$B$9</f>
        <v>4.3803200806716465E-2</v>
      </c>
      <c r="W6" s="4">
        <f>VLOOKUP($A6,'Node ratio'!$A$2:$C$15,3,FALSE)*'PV Scenarios'!X$7*Main!$B$9</f>
        <v>4.3803200806716465E-2</v>
      </c>
      <c r="X6" s="4">
        <f>VLOOKUP($A6,'Node ratio'!$A$2:$C$15,3,FALSE)*'PV Scenarios'!Y$7*Main!$B$9</f>
        <v>4.3803200806716465E-2</v>
      </c>
      <c r="Y6" s="4">
        <f>VLOOKUP($A6,'Node ratio'!$A$2:$C$15,3,FALSE)*'PV Scenarios'!Z$7*Main!$B$9</f>
        <v>4.3803200806716465E-2</v>
      </c>
    </row>
    <row r="7" spans="1:25" x14ac:dyDescent="0.25">
      <c r="A7" s="5">
        <v>28</v>
      </c>
      <c r="B7" s="4">
        <f>VLOOKUP($A7,'Node ratio'!$A$2:$C$15,3,FALSE)*'PV Scenarios'!C$7*Main!$B$9</f>
        <v>2.6525189689387423E-2</v>
      </c>
      <c r="C7" s="4">
        <f>VLOOKUP($A7,'Node ratio'!$A$2:$C$15,3,FALSE)*'PV Scenarios'!D$7*Main!$B$9</f>
        <v>2.6525189689387423E-2</v>
      </c>
      <c r="D7" s="4">
        <f>VLOOKUP($A7,'Node ratio'!$A$2:$C$15,3,FALSE)*'PV Scenarios'!E$7*Main!$B$9</f>
        <v>2.6525189689387423E-2</v>
      </c>
      <c r="E7" s="4">
        <f>VLOOKUP($A7,'Node ratio'!$A$2:$C$15,3,FALSE)*'PV Scenarios'!F$7*Main!$B$9</f>
        <v>2.6525189689387423E-2</v>
      </c>
      <c r="F7" s="4">
        <f>VLOOKUP($A7,'Node ratio'!$A$2:$C$15,3,FALSE)*'PV Scenarios'!G$7*Main!$B$9</f>
        <v>2.6525189689387423E-2</v>
      </c>
      <c r="G7" s="4">
        <f>VLOOKUP($A7,'Node ratio'!$A$2:$C$15,3,FALSE)*'PV Scenarios'!H$7*Main!$B$9</f>
        <v>2.6525189689387423E-2</v>
      </c>
      <c r="H7" s="4">
        <f>VLOOKUP($A7,'Node ratio'!$A$2:$C$15,3,FALSE)*'PV Scenarios'!I$7*Main!$B$9</f>
        <v>0.35649854942536696</v>
      </c>
      <c r="I7" s="4">
        <f>VLOOKUP($A7,'Node ratio'!$A$2:$C$15,3,FALSE)*'PV Scenarios'!J$7*Main!$B$9</f>
        <v>0.95066279846764556</v>
      </c>
      <c r="J7" s="4">
        <f>VLOOKUP($A7,'Node ratio'!$A$2:$C$15,3,FALSE)*'PV Scenarios'!K$7*Main!$B$9</f>
        <v>1.6275856393408128</v>
      </c>
      <c r="K7" s="4">
        <f>VLOOKUP($A7,'Node ratio'!$A$2:$C$15,3,FALSE)*'PV Scenarios'!L$7*Main!$B$9</f>
        <v>2.3214846016151878</v>
      </c>
      <c r="L7" s="4">
        <f>VLOOKUP($A7,'Node ratio'!$A$2:$C$15,3,FALSE)*'PV Scenarios'!M$7*Main!$B$9</f>
        <v>2.9517231086350328</v>
      </c>
      <c r="M7" s="4">
        <f>VLOOKUP($A7,'Node ratio'!$A$2:$C$15,3,FALSE)*'PV Scenarios'!N$7*Main!$B$9</f>
        <v>3.433951057188096</v>
      </c>
      <c r="N7" s="4">
        <f>VLOOKUP($A7,'Node ratio'!$A$2:$C$15,3,FALSE)*'PV Scenarios'!O$7*Main!$B$9</f>
        <v>3.7013249692571213</v>
      </c>
      <c r="O7" s="4">
        <f>VLOOKUP($A7,'Node ratio'!$A$2:$C$15,3,FALSE)*'PV Scenarios'!P$7*Main!$B$9</f>
        <v>3.7135265565142395</v>
      </c>
      <c r="P7" s="4">
        <f>VLOOKUP($A7,'Node ratio'!$A$2:$C$15,3,FALSE)*'PV Scenarios'!Q$7*Main!$B$9</f>
        <v>3.4694948113718755</v>
      </c>
      <c r="Q7" s="4">
        <f>VLOOKUP($A7,'Node ratio'!$A$2:$C$15,3,FALSE)*'PV Scenarios'!R$7*Main!$B$9</f>
        <v>3.0047734880138077</v>
      </c>
      <c r="R7" s="4">
        <f>VLOOKUP($A7,'Node ratio'!$A$2:$C$15,3,FALSE)*'PV Scenarios'!S$7*Main!$B$9</f>
        <v>2.3851450568697179</v>
      </c>
      <c r="S7" s="4">
        <f>VLOOKUP($A7,'Node ratio'!$A$2:$C$15,3,FALSE)*'PV Scenarios'!T$7*Main!$B$9</f>
        <v>1.6938986135642808</v>
      </c>
      <c r="T7" s="4">
        <f>VLOOKUP($A7,'Node ratio'!$A$2:$C$15,3,FALSE)*'PV Scenarios'!U$7*Main!$B$9</f>
        <v>1.012201238547024</v>
      </c>
      <c r="U7" s="4">
        <f>VLOOKUP($A7,'Node ratio'!$A$2:$C$15,3,FALSE)*'PV Scenarios'!V$7*Main!$B$9</f>
        <v>0.40795741742277863</v>
      </c>
      <c r="V7" s="4">
        <f>VLOOKUP($A7,'Node ratio'!$A$2:$C$15,3,FALSE)*'PV Scenarios'!W$7*Main!$B$9</f>
        <v>2.6525189689387423E-2</v>
      </c>
      <c r="W7" s="4">
        <f>VLOOKUP($A7,'Node ratio'!$A$2:$C$15,3,FALSE)*'PV Scenarios'!X$7*Main!$B$9</f>
        <v>2.6525189689387423E-2</v>
      </c>
      <c r="X7" s="4">
        <f>VLOOKUP($A7,'Node ratio'!$A$2:$C$15,3,FALSE)*'PV Scenarios'!Y$7*Main!$B$9</f>
        <v>2.6525189689387423E-2</v>
      </c>
      <c r="Y7" s="4">
        <f>VLOOKUP($A7,'Node ratio'!$A$2:$C$15,3,FALSE)*'PV Scenarios'!Z$7*Main!$B$9</f>
        <v>2.6525189689387423E-2</v>
      </c>
    </row>
    <row r="8" spans="1:25" x14ac:dyDescent="0.25">
      <c r="A8" s="5">
        <v>30</v>
      </c>
      <c r="B8" s="4">
        <f>VLOOKUP($A8,'Node ratio'!$A$2:$C$15,3,FALSE)*'PV Scenarios'!C$7*Main!$B$9</f>
        <v>1.1756261122467089E-2</v>
      </c>
      <c r="C8" s="4">
        <f>VLOOKUP($A8,'Node ratio'!$A$2:$C$15,3,FALSE)*'PV Scenarios'!D$7*Main!$B$9</f>
        <v>1.1756261122467089E-2</v>
      </c>
      <c r="D8" s="4">
        <f>VLOOKUP($A8,'Node ratio'!$A$2:$C$15,3,FALSE)*'PV Scenarios'!E$7*Main!$B$9</f>
        <v>1.1756261122467089E-2</v>
      </c>
      <c r="E8" s="4">
        <f>VLOOKUP($A8,'Node ratio'!$A$2:$C$15,3,FALSE)*'PV Scenarios'!F$7*Main!$B$9</f>
        <v>1.1756261122467089E-2</v>
      </c>
      <c r="F8" s="4">
        <f>VLOOKUP($A8,'Node ratio'!$A$2:$C$15,3,FALSE)*'PV Scenarios'!G$7*Main!$B$9</f>
        <v>1.1756261122467089E-2</v>
      </c>
      <c r="G8" s="4">
        <f>VLOOKUP($A8,'Node ratio'!$A$2:$C$15,3,FALSE)*'PV Scenarios'!H$7*Main!$B$9</f>
        <v>1.1756261122467089E-2</v>
      </c>
      <c r="H8" s="4">
        <f>VLOOKUP($A8,'Node ratio'!$A$2:$C$15,3,FALSE)*'PV Scenarios'!I$7*Main!$B$9</f>
        <v>0.15800414948595765</v>
      </c>
      <c r="I8" s="4">
        <f>VLOOKUP($A8,'Node ratio'!$A$2:$C$15,3,FALSE)*'PV Scenarios'!J$7*Main!$B$9</f>
        <v>0.42134439862922057</v>
      </c>
      <c r="J8" s="4">
        <f>VLOOKUP($A8,'Node ratio'!$A$2:$C$15,3,FALSE)*'PV Scenarios'!K$7*Main!$B$9</f>
        <v>0.72136418247458067</v>
      </c>
      <c r="K8" s="4">
        <f>VLOOKUP($A8,'Node ratio'!$A$2:$C$15,3,FALSE)*'PV Scenarios'!L$7*Main!$B$9</f>
        <v>1.0289079734383197</v>
      </c>
      <c r="L8" s="4">
        <f>VLOOKUP($A8,'Node ratio'!$A$2:$C$15,3,FALSE)*'PV Scenarios'!M$7*Main!$B$9</f>
        <v>1.3082367377081379</v>
      </c>
      <c r="M8" s="4">
        <f>VLOOKUP($A8,'Node ratio'!$A$2:$C$15,3,FALSE)*'PV Scenarios'!N$7*Main!$B$9</f>
        <v>1.5219655649145893</v>
      </c>
      <c r="N8" s="4">
        <f>VLOOKUP($A8,'Node ratio'!$A$2:$C$15,3,FALSE)*'PV Scenarios'!O$7*Main!$B$9</f>
        <v>1.6404686770290575</v>
      </c>
      <c r="O8" s="4">
        <f>VLOOKUP($A8,'Node ratio'!$A$2:$C$15,3,FALSE)*'PV Scenarios'!P$7*Main!$B$9</f>
        <v>1.6458765571453924</v>
      </c>
      <c r="P8" s="4">
        <f>VLOOKUP($A8,'Node ratio'!$A$2:$C$15,3,FALSE)*'PV Scenarios'!Q$7*Main!$B$9</f>
        <v>1.5377189548186954</v>
      </c>
      <c r="Q8" s="4">
        <f>VLOOKUP($A8,'Node ratio'!$A$2:$C$15,3,FALSE)*'PV Scenarios'!R$7*Main!$B$9</f>
        <v>1.331749259953072</v>
      </c>
      <c r="R8" s="4">
        <f>VLOOKUP($A8,'Node ratio'!$A$2:$C$15,3,FALSE)*'PV Scenarios'!S$7*Main!$B$9</f>
        <v>1.0571230001322409</v>
      </c>
      <c r="S8" s="4">
        <f>VLOOKUP($A8,'Node ratio'!$A$2:$C$15,3,FALSE)*'PV Scenarios'!T$7*Main!$B$9</f>
        <v>0.75075483528074827</v>
      </c>
      <c r="T8" s="4">
        <f>VLOOKUP($A8,'Node ratio'!$A$2:$C$15,3,FALSE)*'PV Scenarios'!U$7*Main!$B$9</f>
        <v>0.448618924433344</v>
      </c>
      <c r="U8" s="4">
        <f>VLOOKUP($A8,'Node ratio'!$A$2:$C$15,3,FALSE)*'PV Scenarios'!V$7*Main!$B$9</f>
        <v>0.18081129606354385</v>
      </c>
      <c r="V8" s="4">
        <f>VLOOKUP($A8,'Node ratio'!$A$2:$C$15,3,FALSE)*'PV Scenarios'!W$7*Main!$B$9</f>
        <v>1.1756261122467089E-2</v>
      </c>
      <c r="W8" s="4">
        <f>VLOOKUP($A8,'Node ratio'!$A$2:$C$15,3,FALSE)*'PV Scenarios'!X$7*Main!$B$9</f>
        <v>1.1756261122467089E-2</v>
      </c>
      <c r="X8" s="4">
        <f>VLOOKUP($A8,'Node ratio'!$A$2:$C$15,3,FALSE)*'PV Scenarios'!Y$7*Main!$B$9</f>
        <v>1.1756261122467089E-2</v>
      </c>
      <c r="Y8" s="4">
        <f>VLOOKUP($A8,'Node ratio'!$A$2:$C$15,3,FALSE)*'PV Scenarios'!Z$7*Main!$B$9</f>
        <v>1.1756261122467089E-2</v>
      </c>
    </row>
    <row r="9" spans="1:25" x14ac:dyDescent="0.25">
      <c r="A9" s="5">
        <v>14</v>
      </c>
      <c r="B9" s="4">
        <f>VLOOKUP($A9,'Node ratio'!$A$2:$C$15,3,FALSE)*'PV Scenarios'!C$7*Main!$B$9</f>
        <v>7.5820976972157672E-3</v>
      </c>
      <c r="C9" s="4">
        <f>VLOOKUP($A9,'Node ratio'!$A$2:$C$15,3,FALSE)*'PV Scenarios'!D$7*Main!$B$9</f>
        <v>7.5820976972157672E-3</v>
      </c>
      <c r="D9" s="4">
        <f>VLOOKUP($A9,'Node ratio'!$A$2:$C$15,3,FALSE)*'PV Scenarios'!E$7*Main!$B$9</f>
        <v>7.5820976972157672E-3</v>
      </c>
      <c r="E9" s="4">
        <f>VLOOKUP($A9,'Node ratio'!$A$2:$C$15,3,FALSE)*'PV Scenarios'!F$7*Main!$B$9</f>
        <v>7.5820976972157672E-3</v>
      </c>
      <c r="F9" s="4">
        <f>VLOOKUP($A9,'Node ratio'!$A$2:$C$15,3,FALSE)*'PV Scenarios'!G$7*Main!$B$9</f>
        <v>7.5820976972157672E-3</v>
      </c>
      <c r="G9" s="4">
        <f>VLOOKUP($A9,'Node ratio'!$A$2:$C$15,3,FALSE)*'PV Scenarios'!H$7*Main!$B$9</f>
        <v>7.5820976972157672E-3</v>
      </c>
      <c r="H9" s="4">
        <f>VLOOKUP($A9,'Node ratio'!$A$2:$C$15,3,FALSE)*'PV Scenarios'!I$7*Main!$B$9</f>
        <v>0.1019033930505799</v>
      </c>
      <c r="I9" s="4">
        <f>VLOOKUP($A9,'Node ratio'!$A$2:$C$15,3,FALSE)*'PV Scenarios'!J$7*Main!$B$9</f>
        <v>0.27174238146821317</v>
      </c>
      <c r="J9" s="4">
        <f>VLOOKUP($A9,'Node ratio'!$A$2:$C$15,3,FALSE)*'PV Scenarios'!K$7*Main!$B$9</f>
        <v>0.46523751470115954</v>
      </c>
      <c r="K9" s="4">
        <f>VLOOKUP($A9,'Node ratio'!$A$2:$C$15,3,FALSE)*'PV Scenarios'!L$7*Main!$B$9</f>
        <v>0.66358519046032394</v>
      </c>
      <c r="L9" s="4">
        <f>VLOOKUP($A9,'Node ratio'!$A$2:$C$15,3,FALSE)*'PV Scenarios'!M$7*Main!$B$9</f>
        <v>0.84373583174617062</v>
      </c>
      <c r="M9" s="4">
        <f>VLOOKUP($A9,'Node ratio'!$A$2:$C$15,3,FALSE)*'PV Scenarios'!N$7*Main!$B$9</f>
        <v>0.98157836788155317</v>
      </c>
      <c r="N9" s="4">
        <f>VLOOKUP($A9,'Node ratio'!$A$2:$C$15,3,FALSE)*'PV Scenarios'!O$7*Main!$B$9</f>
        <v>1.0580059126694881</v>
      </c>
      <c r="O9" s="4">
        <f>VLOOKUP($A9,'Node ratio'!$A$2:$C$15,3,FALSE)*'PV Scenarios'!P$7*Main!$B$9</f>
        <v>1.0614936776102073</v>
      </c>
      <c r="P9" s="4">
        <f>VLOOKUP($A9,'Node ratio'!$A$2:$C$15,3,FALSE)*'PV Scenarios'!Q$7*Main!$B$9</f>
        <v>0.99173837879582227</v>
      </c>
      <c r="Q9" s="4">
        <f>VLOOKUP($A9,'Node ratio'!$A$2:$C$15,3,FALSE)*'PV Scenarios'!R$7*Main!$B$9</f>
        <v>0.85890002714060221</v>
      </c>
      <c r="R9" s="4">
        <f>VLOOKUP($A9,'Node ratio'!$A$2:$C$15,3,FALSE)*'PV Scenarios'!S$7*Main!$B$9</f>
        <v>0.68178222493364182</v>
      </c>
      <c r="S9" s="4">
        <f>VLOOKUP($A9,'Node ratio'!$A$2:$C$15,3,FALSE)*'PV Scenarios'!T$7*Main!$B$9</f>
        <v>0.48419275894419883</v>
      </c>
      <c r="T9" s="4">
        <f>VLOOKUP($A9,'Node ratio'!$A$2:$C$15,3,FALSE)*'PV Scenarios'!U$7*Main!$B$9</f>
        <v>0.28933284812575361</v>
      </c>
      <c r="U9" s="4">
        <f>VLOOKUP($A9,'Node ratio'!$A$2:$C$15,3,FALSE)*'PV Scenarios'!V$7*Main!$B$9</f>
        <v>0.1166126625831785</v>
      </c>
      <c r="V9" s="4">
        <f>VLOOKUP($A9,'Node ratio'!$A$2:$C$15,3,FALSE)*'PV Scenarios'!W$7*Main!$B$9</f>
        <v>7.5820976972157672E-3</v>
      </c>
      <c r="W9" s="4">
        <f>VLOOKUP($A9,'Node ratio'!$A$2:$C$15,3,FALSE)*'PV Scenarios'!X$7*Main!$B$9</f>
        <v>7.5820976972157672E-3</v>
      </c>
      <c r="X9" s="4">
        <f>VLOOKUP($A9,'Node ratio'!$A$2:$C$15,3,FALSE)*'PV Scenarios'!Y$7*Main!$B$9</f>
        <v>7.5820976972157672E-3</v>
      </c>
      <c r="Y9" s="4">
        <f>VLOOKUP($A9,'Node ratio'!$A$2:$C$15,3,FALSE)*'PV Scenarios'!Z$7*Main!$B$9</f>
        <v>7.5820976972157672E-3</v>
      </c>
    </row>
    <row r="10" spans="1:25" x14ac:dyDescent="0.25">
      <c r="A10" s="5">
        <v>20</v>
      </c>
      <c r="B10" s="4">
        <f>VLOOKUP($A10,'Node ratio'!$A$2:$C$15,3,FALSE)*'PV Scenarios'!C$7*Main!$B$9</f>
        <v>2.8694914500614812E-3</v>
      </c>
      <c r="C10" s="4">
        <f>VLOOKUP($A10,'Node ratio'!$A$2:$C$15,3,FALSE)*'PV Scenarios'!D$7*Main!$B$9</f>
        <v>2.8694914500614812E-3</v>
      </c>
      <c r="D10" s="4">
        <f>VLOOKUP($A10,'Node ratio'!$A$2:$C$15,3,FALSE)*'PV Scenarios'!E$7*Main!$B$9</f>
        <v>2.8694914500614812E-3</v>
      </c>
      <c r="E10" s="4">
        <f>VLOOKUP($A10,'Node ratio'!$A$2:$C$15,3,FALSE)*'PV Scenarios'!F$7*Main!$B$9</f>
        <v>2.8694914500614812E-3</v>
      </c>
      <c r="F10" s="4">
        <f>VLOOKUP($A10,'Node ratio'!$A$2:$C$15,3,FALSE)*'PV Scenarios'!G$7*Main!$B$9</f>
        <v>2.8694914500614812E-3</v>
      </c>
      <c r="G10" s="4">
        <f>VLOOKUP($A10,'Node ratio'!$A$2:$C$15,3,FALSE)*'PV Scenarios'!H$7*Main!$B$9</f>
        <v>2.8694914500614812E-3</v>
      </c>
      <c r="H10" s="4">
        <f>VLOOKUP($A10,'Node ratio'!$A$2:$C$15,3,FALSE)*'PV Scenarios'!I$7*Main!$B$9</f>
        <v>3.8565965088826301E-2</v>
      </c>
      <c r="I10" s="4">
        <f>VLOOKUP($A10,'Node ratio'!$A$2:$C$15,3,FALSE)*'PV Scenarios'!J$7*Main!$B$9</f>
        <v>0.10284257357020352</v>
      </c>
      <c r="J10" s="4">
        <f>VLOOKUP($A10,'Node ratio'!$A$2:$C$15,3,FALSE)*'PV Scenarios'!K$7*Main!$B$9</f>
        <v>0.17607199537577251</v>
      </c>
      <c r="K10" s="4">
        <f>VLOOKUP($A10,'Node ratio'!$A$2:$C$15,3,FALSE)*'PV Scenarios'!L$7*Main!$B$9</f>
        <v>0.25113789170938083</v>
      </c>
      <c r="L10" s="4">
        <f>VLOOKUP($A10,'Node ratio'!$A$2:$C$15,3,FALSE)*'PV Scenarios'!M$7*Main!$B$9</f>
        <v>0.31931700856284168</v>
      </c>
      <c r="M10" s="4">
        <f>VLOOKUP($A10,'Node ratio'!$A$2:$C$15,3,FALSE)*'PV Scenarios'!N$7*Main!$B$9</f>
        <v>0.37148436312495936</v>
      </c>
      <c r="N10" s="4">
        <f>VLOOKUP($A10,'Node ratio'!$A$2:$C$15,3,FALSE)*'PV Scenarios'!O$7*Main!$B$9</f>
        <v>0.40040883694157908</v>
      </c>
      <c r="O10" s="4">
        <f>VLOOKUP($A10,'Node ratio'!$A$2:$C$15,3,FALSE)*'PV Scenarios'!P$7*Main!$B$9</f>
        <v>0.40172880300860736</v>
      </c>
      <c r="P10" s="4">
        <f>VLOOKUP($A10,'Node ratio'!$A$2:$C$15,3,FALSE)*'PV Scenarios'!Q$7*Main!$B$9</f>
        <v>0.37532948166804175</v>
      </c>
      <c r="Q10" s="4">
        <f>VLOOKUP($A10,'Node ratio'!$A$2:$C$15,3,FALSE)*'PV Scenarios'!R$7*Main!$B$9</f>
        <v>0.3250559914629646</v>
      </c>
      <c r="R10" s="4">
        <f>VLOOKUP($A10,'Node ratio'!$A$2:$C$15,3,FALSE)*'PV Scenarios'!S$7*Main!$B$9</f>
        <v>0.25802467118952838</v>
      </c>
      <c r="S10" s="4">
        <f>VLOOKUP($A10,'Node ratio'!$A$2:$C$15,3,FALSE)*'PV Scenarios'!T$7*Main!$B$9</f>
        <v>0.18324572400092617</v>
      </c>
      <c r="T10" s="4">
        <f>VLOOKUP($A10,'Node ratio'!$A$2:$C$15,3,FALSE)*'PV Scenarios'!U$7*Main!$B$9</f>
        <v>0.10949979373434611</v>
      </c>
      <c r="U10" s="4">
        <f>VLOOKUP($A10,'Node ratio'!$A$2:$C$15,3,FALSE)*'PV Scenarios'!V$7*Main!$B$9</f>
        <v>4.4132778501945587E-2</v>
      </c>
      <c r="V10" s="4">
        <f>VLOOKUP($A10,'Node ratio'!$A$2:$C$15,3,FALSE)*'PV Scenarios'!W$7*Main!$B$9</f>
        <v>2.8694914500614812E-3</v>
      </c>
      <c r="W10" s="4">
        <f>VLOOKUP($A10,'Node ratio'!$A$2:$C$15,3,FALSE)*'PV Scenarios'!X$7*Main!$B$9</f>
        <v>2.8694914500614812E-3</v>
      </c>
      <c r="X10" s="4">
        <f>VLOOKUP($A10,'Node ratio'!$A$2:$C$15,3,FALSE)*'PV Scenarios'!Y$7*Main!$B$9</f>
        <v>2.8694914500614812E-3</v>
      </c>
      <c r="Y10" s="4">
        <f>VLOOKUP($A10,'Node ratio'!$A$2:$C$15,3,FALSE)*'PV Scenarios'!Z$7*Main!$B$9</f>
        <v>2.8694914500614812E-3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5.5990569902024472</v>
      </c>
      <c r="C2" s="2">
        <f>'[1]Pc, Winter, S3'!C2*Main!$B$8+'EV Scenarios'!C$2*'Node ratio'!$B2</f>
        <v>5.3955480494032892</v>
      </c>
      <c r="D2" s="2">
        <f>'[1]Pc, Winter, S3'!D2*Main!$B$8+'EV Scenarios'!D$2*'Node ratio'!$B2</f>
        <v>5.1324319052805949</v>
      </c>
      <c r="E2" s="2">
        <f>'[1]Pc, Winter, S3'!E2*Main!$B$8+'EV Scenarios'!E$2*'Node ratio'!$B2</f>
        <v>5.2636997255601061</v>
      </c>
      <c r="F2" s="2">
        <f>'[1]Pc, Winter, S3'!F2*Main!$B$8+'EV Scenarios'!F$2*'Node ratio'!$B2</f>
        <v>5.0791652861933008</v>
      </c>
      <c r="G2" s="2">
        <f>'[1]Pc, Winter, S3'!G2*Main!$B$8+'EV Scenarios'!G$2*'Node ratio'!$B2</f>
        <v>5.0919135822662529</v>
      </c>
      <c r="H2" s="2">
        <f>'[1]Pc, Winter, S3'!H2*Main!$B$8+'EV Scenarios'!H$2*'Node ratio'!$B2</f>
        <v>5.2041109199583593</v>
      </c>
      <c r="I2" s="2">
        <f>'[1]Pc, Winter, S3'!I2*Main!$B$8+'EV Scenarios'!I$2*'Node ratio'!$B2</f>
        <v>6.3958323909044958</v>
      </c>
      <c r="J2" s="2">
        <f>'[1]Pc, Winter, S3'!J2*Main!$B$8+'EV Scenarios'!J$2*'Node ratio'!$B2</f>
        <v>6.5073528374221983</v>
      </c>
      <c r="K2" s="2">
        <f>'[1]Pc, Winter, S3'!K2*Main!$B$8+'EV Scenarios'!K$2*'Node ratio'!$B2</f>
        <v>6.4738434926538888</v>
      </c>
      <c r="L2" s="2">
        <f>'[1]Pc, Winter, S3'!L2*Main!$B$8+'EV Scenarios'!L$2*'Node ratio'!$B2</f>
        <v>6.4184479641797862</v>
      </c>
      <c r="M2" s="2">
        <f>'[1]Pc, Winter, S3'!M2*Main!$B$8+'EV Scenarios'!M$2*'Node ratio'!$B2</f>
        <v>6.5468441860799702</v>
      </c>
      <c r="N2" s="2">
        <f>'[1]Pc, Winter, S3'!N2*Main!$B$8+'EV Scenarios'!N$2*'Node ratio'!$B2</f>
        <v>6.4940399231630854</v>
      </c>
      <c r="O2" s="2">
        <f>'[1]Pc, Winter, S3'!O2*Main!$B$8+'EV Scenarios'!O$2*'Node ratio'!$B2</f>
        <v>6.3817819227567396</v>
      </c>
      <c r="P2" s="2">
        <f>'[1]Pc, Winter, S3'!P2*Main!$B$8+'EV Scenarios'!P$2*'Node ratio'!$B2</f>
        <v>5.5533804834102147</v>
      </c>
      <c r="Q2" s="2">
        <f>'[1]Pc, Winter, S3'!Q2*Main!$B$8+'EV Scenarios'!Q$2*'Node ratio'!$B2</f>
        <v>5.982083942019182</v>
      </c>
      <c r="R2" s="2">
        <f>'[1]Pc, Winter, S3'!R2*Main!$B$8+'EV Scenarios'!R$2*'Node ratio'!$B2</f>
        <v>6.5075937504416066</v>
      </c>
      <c r="S2" s="2">
        <f>'[1]Pc, Winter, S3'!S2*Main!$B$8+'EV Scenarios'!S$2*'Node ratio'!$B2</f>
        <v>6.4356399076961814</v>
      </c>
      <c r="T2" s="2">
        <f>'[1]Pc, Winter, S3'!T2*Main!$B$8+'EV Scenarios'!T$2*'Node ratio'!$B2</f>
        <v>6.0704420043160212</v>
      </c>
      <c r="U2" s="2">
        <f>'[1]Pc, Winter, S3'!U2*Main!$B$8+'EV Scenarios'!U$2*'Node ratio'!$B2</f>
        <v>5.7920986451616079</v>
      </c>
      <c r="V2" s="2">
        <f>'[1]Pc, Winter, S3'!V2*Main!$B$8+'EV Scenarios'!V$2*'Node ratio'!$B2</f>
        <v>5.7693794064780057</v>
      </c>
      <c r="W2" s="2">
        <f>'[1]Pc, Winter, S3'!W2*Main!$B$8+'EV Scenarios'!W$2*'Node ratio'!$B2</f>
        <v>5.5038076921966859</v>
      </c>
      <c r="X2" s="2">
        <f>'[1]Pc, Winter, S3'!X2*Main!$B$8+'EV Scenarios'!X$2*'Node ratio'!$B2</f>
        <v>5.2184591953233443</v>
      </c>
      <c r="Y2" s="2">
        <f>'[1]Pc, Winter, S3'!Y2*Main!$B$8+'EV Scenarios'!Y$2*'Node ratio'!$B2</f>
        <v>5.1560187780816698</v>
      </c>
    </row>
    <row r="3" spans="1:25" x14ac:dyDescent="0.25">
      <c r="A3">
        <v>17</v>
      </c>
      <c r="B3" s="2">
        <f>'[1]Pc, Winter, S3'!B3*Main!$B$8+'EV Scenarios'!B$2*'Node ratio'!$B3</f>
        <v>1.9350907093031833</v>
      </c>
      <c r="C3" s="2">
        <f>'[1]Pc, Winter, S3'!C3*Main!$B$8+'EV Scenarios'!C$2*'Node ratio'!$B3</f>
        <v>1.8796810090087335</v>
      </c>
      <c r="D3" s="2">
        <f>'[1]Pc, Winter, S3'!D3*Main!$B$8+'EV Scenarios'!D$2*'Node ratio'!$B3</f>
        <v>1.7680275734777486</v>
      </c>
      <c r="E3" s="2">
        <f>'[1]Pc, Winter, S3'!E3*Main!$B$8+'EV Scenarios'!E$2*'Node ratio'!$B3</f>
        <v>1.7498626594147426</v>
      </c>
      <c r="F3" s="2">
        <f>'[1]Pc, Winter, S3'!F3*Main!$B$8+'EV Scenarios'!F$2*'Node ratio'!$B3</f>
        <v>1.7535748567617189</v>
      </c>
      <c r="G3" s="2">
        <f>'[1]Pc, Winter, S3'!G3*Main!$B$8+'EV Scenarios'!G$2*'Node ratio'!$B3</f>
        <v>1.8632922365469051</v>
      </c>
      <c r="H3" s="2">
        <f>'[1]Pc, Winter, S3'!H3*Main!$B$8+'EV Scenarios'!H$2*'Node ratio'!$B3</f>
        <v>2.2536750156324508</v>
      </c>
      <c r="I3" s="2">
        <f>'[1]Pc, Winter, S3'!I3*Main!$B$8+'EV Scenarios'!I$2*'Node ratio'!$B3</f>
        <v>2.4994336145864504</v>
      </c>
      <c r="J3" s="2">
        <f>'[1]Pc, Winter, S3'!J3*Main!$B$8+'EV Scenarios'!J$2*'Node ratio'!$B3</f>
        <v>2.705820335066107</v>
      </c>
      <c r="K3" s="2">
        <f>'[1]Pc, Winter, S3'!K3*Main!$B$8+'EV Scenarios'!K$2*'Node ratio'!$B3</f>
        <v>2.7919010377605633</v>
      </c>
      <c r="L3" s="2">
        <f>'[1]Pc, Winter, S3'!L3*Main!$B$8+'EV Scenarios'!L$2*'Node ratio'!$B3</f>
        <v>2.7797537870210753</v>
      </c>
      <c r="M3" s="2">
        <f>'[1]Pc, Winter, S3'!M3*Main!$B$8+'EV Scenarios'!M$2*'Node ratio'!$B3</f>
        <v>2.7135969321380524</v>
      </c>
      <c r="N3" s="2">
        <f>'[1]Pc, Winter, S3'!N3*Main!$B$8+'EV Scenarios'!N$2*'Node ratio'!$B3</f>
        <v>2.6143365914599244</v>
      </c>
      <c r="O3" s="2">
        <f>'[1]Pc, Winter, S3'!O3*Main!$B$8+'EV Scenarios'!O$2*'Node ratio'!$B3</f>
        <v>2.4990202246271429</v>
      </c>
      <c r="P3" s="2">
        <f>'[1]Pc, Winter, S3'!P3*Main!$B$8+'EV Scenarios'!P$2*'Node ratio'!$B3</f>
        <v>2.3268266760075358</v>
      </c>
      <c r="Q3" s="2">
        <f>'[1]Pc, Winter, S3'!Q3*Main!$B$8+'EV Scenarios'!Q$2*'Node ratio'!$B3</f>
        <v>2.396650824937069</v>
      </c>
      <c r="R3" s="2">
        <f>'[1]Pc, Winter, S3'!R3*Main!$B$8+'EV Scenarios'!R$2*'Node ratio'!$B3</f>
        <v>2.6591193127635186</v>
      </c>
      <c r="S3" s="2">
        <f>'[1]Pc, Winter, S3'!S3*Main!$B$8+'EV Scenarios'!S$2*'Node ratio'!$B3</f>
        <v>3.1947388770323921</v>
      </c>
      <c r="T3" s="2">
        <f>'[1]Pc, Winter, S3'!T3*Main!$B$8+'EV Scenarios'!T$2*'Node ratio'!$B3</f>
        <v>3.0219790606026398</v>
      </c>
      <c r="U3" s="2">
        <f>'[1]Pc, Winter, S3'!U3*Main!$B$8+'EV Scenarios'!U$2*'Node ratio'!$B3</f>
        <v>2.7983172893568673</v>
      </c>
      <c r="V3" s="2">
        <f>'[1]Pc, Winter, S3'!V3*Main!$B$8+'EV Scenarios'!V$2*'Node ratio'!$B3</f>
        <v>2.7137603826221199</v>
      </c>
      <c r="W3" s="2">
        <f>'[1]Pc, Winter, S3'!W3*Main!$B$8+'EV Scenarios'!W$2*'Node ratio'!$B3</f>
        <v>2.5421966105219354</v>
      </c>
      <c r="X3" s="2">
        <f>'[1]Pc, Winter, S3'!X3*Main!$B$8+'EV Scenarios'!X$2*'Node ratio'!$B3</f>
        <v>2.418496619521624</v>
      </c>
      <c r="Y3" s="2">
        <f>'[1]Pc, Winter, S3'!Y3*Main!$B$8+'EV Scenarios'!Y$2*'Node ratio'!$B3</f>
        <v>2.1748368462120147</v>
      </c>
    </row>
    <row r="4" spans="1:25" x14ac:dyDescent="0.25">
      <c r="A4">
        <v>38</v>
      </c>
      <c r="B4" s="2">
        <f>'[1]Pc, Winter, S3'!B4*Main!$B$8+'EV Scenarios'!B$2*'Node ratio'!$B4</f>
        <v>4.6993599898955924</v>
      </c>
      <c r="C4" s="2">
        <f>'[1]Pc, Winter, S3'!C4*Main!$B$8+'EV Scenarios'!C$2*'Node ratio'!$B4</f>
        <v>4.4424109060081109</v>
      </c>
      <c r="D4" s="2">
        <f>'[1]Pc, Winter, S3'!D4*Main!$B$8+'EV Scenarios'!D$2*'Node ratio'!$B4</f>
        <v>4.2187276271060803</v>
      </c>
      <c r="E4" s="2">
        <f>'[1]Pc, Winter, S3'!E4*Main!$B$8+'EV Scenarios'!E$2*'Node ratio'!$B4</f>
        <v>4.2827666046285335</v>
      </c>
      <c r="F4" s="2">
        <f>'[1]Pc, Winter, S3'!F4*Main!$B$8+'EV Scenarios'!F$2*'Node ratio'!$B4</f>
        <v>4.2593425100605131</v>
      </c>
      <c r="G4" s="2">
        <f>'[1]Pc, Winter, S3'!G4*Main!$B$8+'EV Scenarios'!G$2*'Node ratio'!$B4</f>
        <v>4.8354297522442469</v>
      </c>
      <c r="H4" s="2">
        <f>'[1]Pc, Winter, S3'!H4*Main!$B$8+'EV Scenarios'!H$2*'Node ratio'!$B4</f>
        <v>7.6854014098322176</v>
      </c>
      <c r="I4" s="2">
        <f>'[1]Pc, Winter, S3'!I4*Main!$B$8+'EV Scenarios'!I$2*'Node ratio'!$B4</f>
        <v>8.6534546093003293</v>
      </c>
      <c r="J4" s="2">
        <f>'[1]Pc, Winter, S3'!J4*Main!$B$8+'EV Scenarios'!J$2*'Node ratio'!$B4</f>
        <v>9.0251015837157347</v>
      </c>
      <c r="K4" s="2">
        <f>'[1]Pc, Winter, S3'!K4*Main!$B$8+'EV Scenarios'!K$2*'Node ratio'!$B4</f>
        <v>8.7726536815729741</v>
      </c>
      <c r="L4" s="2">
        <f>'[1]Pc, Winter, S3'!L4*Main!$B$8+'EV Scenarios'!L$2*'Node ratio'!$B4</f>
        <v>8.4123635154417542</v>
      </c>
      <c r="M4" s="2">
        <f>'[1]Pc, Winter, S3'!M4*Main!$B$8+'EV Scenarios'!M$2*'Node ratio'!$B4</f>
        <v>8.9450854307333181</v>
      </c>
      <c r="N4" s="2">
        <f>'[1]Pc, Winter, S3'!N4*Main!$B$8+'EV Scenarios'!N$2*'Node ratio'!$B4</f>
        <v>8.3068449086553855</v>
      </c>
      <c r="O4" s="2">
        <f>'[1]Pc, Winter, S3'!O4*Main!$B$8+'EV Scenarios'!O$2*'Node ratio'!$B4</f>
        <v>7.9212893188973741</v>
      </c>
      <c r="P4" s="2">
        <f>'[1]Pc, Winter, S3'!P4*Main!$B$8+'EV Scenarios'!P$2*'Node ratio'!$B4</f>
        <v>6.8569636352056129</v>
      </c>
      <c r="Q4" s="2">
        <f>'[1]Pc, Winter, S3'!Q4*Main!$B$8+'EV Scenarios'!Q$2*'Node ratio'!$B4</f>
        <v>6.8435865252897932</v>
      </c>
      <c r="R4" s="2">
        <f>'[1]Pc, Winter, S3'!R4*Main!$B$8+'EV Scenarios'!R$2*'Node ratio'!$B4</f>
        <v>7.1346632058710409</v>
      </c>
      <c r="S4" s="2">
        <f>'[1]Pc, Winter, S3'!S4*Main!$B$8+'EV Scenarios'!S$2*'Node ratio'!$B4</f>
        <v>7.733616106484936</v>
      </c>
      <c r="T4" s="2">
        <f>'[1]Pc, Winter, S3'!T4*Main!$B$8+'EV Scenarios'!T$2*'Node ratio'!$B4</f>
        <v>7.0358945385832721</v>
      </c>
      <c r="U4" s="2">
        <f>'[1]Pc, Winter, S3'!U4*Main!$B$8+'EV Scenarios'!U$2*'Node ratio'!$B4</f>
        <v>7.2920846127541186</v>
      </c>
      <c r="V4" s="2">
        <f>'[1]Pc, Winter, S3'!V4*Main!$B$8+'EV Scenarios'!V$2*'Node ratio'!$B4</f>
        <v>7.1022817784668772</v>
      </c>
      <c r="W4" s="2">
        <f>'[1]Pc, Winter, S3'!W4*Main!$B$8+'EV Scenarios'!W$2*'Node ratio'!$B4</f>
        <v>6.6793498383818752</v>
      </c>
      <c r="X4" s="2">
        <f>'[1]Pc, Winter, S3'!X4*Main!$B$8+'EV Scenarios'!X$2*'Node ratio'!$B4</f>
        <v>5.8442467312827882</v>
      </c>
      <c r="Y4" s="2">
        <f>'[1]Pc, Winter, S3'!Y4*Main!$B$8+'EV Scenarios'!Y$2*'Node ratio'!$B4</f>
        <v>5.2532811355245661</v>
      </c>
    </row>
    <row r="5" spans="1:25" x14ac:dyDescent="0.25">
      <c r="A5">
        <v>36</v>
      </c>
      <c r="B5" s="2">
        <f>'[1]Pc, Winter, S3'!B5*Main!$B$8+'EV Scenarios'!B$2*'Node ratio'!$B5</f>
        <v>0.49658346432876233</v>
      </c>
      <c r="C5" s="2">
        <f>'[1]Pc, Winter, S3'!C5*Main!$B$8+'EV Scenarios'!C$2*'Node ratio'!$B5</f>
        <v>0.35153448203196097</v>
      </c>
      <c r="D5" s="2">
        <f>'[1]Pc, Winter, S3'!D5*Main!$B$8+'EV Scenarios'!D$2*'Node ratio'!$B5</f>
        <v>0.33632574741412502</v>
      </c>
      <c r="E5" s="2">
        <f>'[1]Pc, Winter, S3'!E5*Main!$B$8+'EV Scenarios'!E$2*'Node ratio'!$B5</f>
        <v>0.29483229732688598</v>
      </c>
      <c r="F5" s="2">
        <f>'[1]Pc, Winter, S3'!F5*Main!$B$8+'EV Scenarios'!F$2*'Node ratio'!$B5</f>
        <v>0.29766718450685387</v>
      </c>
      <c r="G5" s="2">
        <f>'[1]Pc, Winter, S3'!G5*Main!$B$8+'EV Scenarios'!G$2*'Node ratio'!$B5</f>
        <v>0.56115480112675398</v>
      </c>
      <c r="H5" s="2">
        <f>'[1]Pc, Winter, S3'!H5*Main!$B$8+'EV Scenarios'!H$2*'Node ratio'!$B5</f>
        <v>1.0946564255025057</v>
      </c>
      <c r="I5" s="2">
        <f>'[1]Pc, Winter, S3'!I5*Main!$B$8+'EV Scenarios'!I$2*'Node ratio'!$B5</f>
        <v>1.2939943655126196</v>
      </c>
      <c r="J5" s="2">
        <f>'[1]Pc, Winter, S3'!J5*Main!$B$8+'EV Scenarios'!J$2*'Node ratio'!$B5</f>
        <v>1.4364570733572957</v>
      </c>
      <c r="K5" s="2">
        <f>'[1]Pc, Winter, S3'!K5*Main!$B$8+'EV Scenarios'!K$2*'Node ratio'!$B5</f>
        <v>1.3486208446634369</v>
      </c>
      <c r="L5" s="2">
        <f>'[1]Pc, Winter, S3'!L5*Main!$B$8+'EV Scenarios'!L$2*'Node ratio'!$B5</f>
        <v>1.3300243650924313</v>
      </c>
      <c r="M5" s="2">
        <f>'[1]Pc, Winter, S3'!M5*Main!$B$8+'EV Scenarios'!M$2*'Node ratio'!$B5</f>
        <v>1.2382428738599638</v>
      </c>
      <c r="N5" s="2">
        <f>'[1]Pc, Winter, S3'!N5*Main!$B$8+'EV Scenarios'!N$2*'Node ratio'!$B5</f>
        <v>1.2014405136388815</v>
      </c>
      <c r="O5" s="2">
        <f>'[1]Pc, Winter, S3'!O5*Main!$B$8+'EV Scenarios'!O$2*'Node ratio'!$B5</f>
        <v>1.1371607289132344</v>
      </c>
      <c r="P5" s="2">
        <f>'[1]Pc, Winter, S3'!P5*Main!$B$8+'EV Scenarios'!P$2*'Node ratio'!$B5</f>
        <v>1.0838073663972163</v>
      </c>
      <c r="Q5" s="2">
        <f>'[1]Pc, Winter, S3'!Q5*Main!$B$8+'EV Scenarios'!Q$2*'Node ratio'!$B5</f>
        <v>1.1119934715901176</v>
      </c>
      <c r="R5" s="2">
        <f>'[1]Pc, Winter, S3'!R5*Main!$B$8+'EV Scenarios'!R$2*'Node ratio'!$B5</f>
        <v>1.3998118225150435</v>
      </c>
      <c r="S5" s="2">
        <f>'[1]Pc, Winter, S3'!S5*Main!$B$8+'EV Scenarios'!S$2*'Node ratio'!$B5</f>
        <v>2.1108604426910245</v>
      </c>
      <c r="T5" s="2">
        <f>'[1]Pc, Winter, S3'!T5*Main!$B$8+'EV Scenarios'!T$2*'Node ratio'!$B5</f>
        <v>1.894647326009312</v>
      </c>
      <c r="U5" s="2">
        <f>'[1]Pc, Winter, S3'!U5*Main!$B$8+'EV Scenarios'!U$2*'Node ratio'!$B5</f>
        <v>1.5936134515363249</v>
      </c>
      <c r="V5" s="2">
        <f>'[1]Pc, Winter, S3'!V5*Main!$B$8+'EV Scenarios'!V$2*'Node ratio'!$B5</f>
        <v>1.5445100826468205</v>
      </c>
      <c r="W5" s="2">
        <f>'[1]Pc, Winter, S3'!W5*Main!$B$8+'EV Scenarios'!W$2*'Node ratio'!$B5</f>
        <v>1.3870140780521418</v>
      </c>
      <c r="X5" s="2">
        <f>'[1]Pc, Winter, S3'!X5*Main!$B$8+'EV Scenarios'!X$2*'Node ratio'!$B5</f>
        <v>1.0793772533786734</v>
      </c>
      <c r="Y5" s="2">
        <f>'[1]Pc, Winter, S3'!Y5*Main!$B$8+'EV Scenarios'!Y$2*'Node ratio'!$B5</f>
        <v>0.86540997707496758</v>
      </c>
    </row>
    <row r="6" spans="1:25" x14ac:dyDescent="0.25">
      <c r="A6">
        <v>26</v>
      </c>
      <c r="B6" s="2">
        <f>'[1]Pc, Winter, S3'!B6*Main!$B$8+'EV Scenarios'!B$2*'Node ratio'!$B6</f>
        <v>4.4823151307541567</v>
      </c>
      <c r="C6" s="2">
        <f>'[1]Pc, Winter, S3'!C6*Main!$B$8+'EV Scenarios'!C$2*'Node ratio'!$B6</f>
        <v>4.1092400180738009</v>
      </c>
      <c r="D6" s="2">
        <f>'[1]Pc, Winter, S3'!D6*Main!$B$8+'EV Scenarios'!D$2*'Node ratio'!$B6</f>
        <v>3.7169696813526176</v>
      </c>
      <c r="E6" s="2">
        <f>'[1]Pc, Winter, S3'!E6*Main!$B$8+'EV Scenarios'!E$2*'Node ratio'!$B6</f>
        <v>3.757073372184891</v>
      </c>
      <c r="F6" s="2">
        <f>'[1]Pc, Winter, S3'!F6*Main!$B$8+'EV Scenarios'!F$2*'Node ratio'!$B6</f>
        <v>3.7823284042741934</v>
      </c>
      <c r="G6" s="2">
        <f>'[1]Pc, Winter, S3'!G6*Main!$B$8+'EV Scenarios'!G$2*'Node ratio'!$B6</f>
        <v>4.2386847865624402</v>
      </c>
      <c r="H6" s="2">
        <f>'[1]Pc, Winter, S3'!H6*Main!$B$8+'EV Scenarios'!H$2*'Node ratio'!$B6</f>
        <v>5.4594184494739464</v>
      </c>
      <c r="I6" s="2">
        <f>'[1]Pc, Winter, S3'!I6*Main!$B$8+'EV Scenarios'!I$2*'Node ratio'!$B6</f>
        <v>5.7548591250640726</v>
      </c>
      <c r="J6" s="2">
        <f>'[1]Pc, Winter, S3'!J6*Main!$B$8+'EV Scenarios'!J$2*'Node ratio'!$B6</f>
        <v>5.9448047236233581</v>
      </c>
      <c r="K6" s="2">
        <f>'[1]Pc, Winter, S3'!K6*Main!$B$8+'EV Scenarios'!K$2*'Node ratio'!$B6</f>
        <v>6.1851021602447585</v>
      </c>
      <c r="L6" s="2">
        <f>'[1]Pc, Winter, S3'!L6*Main!$B$8+'EV Scenarios'!L$2*'Node ratio'!$B6</f>
        <v>6.3390707840621783</v>
      </c>
      <c r="M6" s="2">
        <f>'[1]Pc, Winter, S3'!M6*Main!$B$8+'EV Scenarios'!M$2*'Node ratio'!$B6</f>
        <v>6.4413963628472173</v>
      </c>
      <c r="N6" s="2">
        <f>'[1]Pc, Winter, S3'!N6*Main!$B$8+'EV Scenarios'!N$2*'Node ratio'!$B6</f>
        <v>6.3231087925461251</v>
      </c>
      <c r="O6" s="2">
        <f>'[1]Pc, Winter, S3'!O6*Main!$B$8+'EV Scenarios'!O$2*'Node ratio'!$B6</f>
        <v>6.0280083298493787</v>
      </c>
      <c r="P6" s="2">
        <f>'[1]Pc, Winter, S3'!P6*Main!$B$8+'EV Scenarios'!P$2*'Node ratio'!$B6</f>
        <v>6.0090429760975299</v>
      </c>
      <c r="Q6" s="2">
        <f>'[1]Pc, Winter, S3'!Q6*Main!$B$8+'EV Scenarios'!Q$2*'Node ratio'!$B6</f>
        <v>5.967622348133979</v>
      </c>
      <c r="R6" s="2">
        <f>'[1]Pc, Winter, S3'!R6*Main!$B$8+'EV Scenarios'!R$2*'Node ratio'!$B6</f>
        <v>6.3755905673870048</v>
      </c>
      <c r="S6" s="2">
        <f>'[1]Pc, Winter, S3'!S6*Main!$B$8+'EV Scenarios'!S$2*'Node ratio'!$B6</f>
        <v>7.3212702637485458</v>
      </c>
      <c r="T6" s="2">
        <f>'[1]Pc, Winter, S3'!T6*Main!$B$8+'EV Scenarios'!T$2*'Node ratio'!$B6</f>
        <v>7.1917086774040531</v>
      </c>
      <c r="U6" s="2">
        <f>'[1]Pc, Winter, S3'!U6*Main!$B$8+'EV Scenarios'!U$2*'Node ratio'!$B6</f>
        <v>7.0309216215109798</v>
      </c>
      <c r="V6" s="2">
        <f>'[1]Pc, Winter, S3'!V6*Main!$B$8+'EV Scenarios'!V$2*'Node ratio'!$B6</f>
        <v>6.9818118617890104</v>
      </c>
      <c r="W6" s="2">
        <f>'[1]Pc, Winter, S3'!W6*Main!$B$8+'EV Scenarios'!W$2*'Node ratio'!$B6</f>
        <v>6.5205112889918739</v>
      </c>
      <c r="X6" s="2">
        <f>'[1]Pc, Winter, S3'!X6*Main!$B$8+'EV Scenarios'!X$2*'Node ratio'!$B6</f>
        <v>6.0483341711610095</v>
      </c>
      <c r="Y6" s="2">
        <f>'[1]Pc, Winter, S3'!Y6*Main!$B$8+'EV Scenarios'!Y$2*'Node ratio'!$B6</f>
        <v>5.5543972046364223</v>
      </c>
    </row>
    <row r="7" spans="1:25" x14ac:dyDescent="0.25">
      <c r="A7">
        <v>24</v>
      </c>
      <c r="B7" s="2">
        <f>'[1]Pc, Winter, S3'!B7*Main!$B$8+'EV Scenarios'!B$2*'Node ratio'!$B7</f>
        <v>7.7587963968165585</v>
      </c>
      <c r="C7" s="2">
        <f>'[1]Pc, Winter, S3'!C7*Main!$B$8+'EV Scenarios'!C$2*'Node ratio'!$B7</f>
        <v>7.3158682545706277</v>
      </c>
      <c r="D7" s="2">
        <f>'[1]Pc, Winter, S3'!D7*Main!$B$8+'EV Scenarios'!D$2*'Node ratio'!$B7</f>
        <v>7.0193604876836284</v>
      </c>
      <c r="E7" s="2">
        <f>'[1]Pc, Winter, S3'!E7*Main!$B$8+'EV Scenarios'!E$2*'Node ratio'!$B7</f>
        <v>7.0782373443059496</v>
      </c>
      <c r="F7" s="2">
        <f>'[1]Pc, Winter, S3'!F7*Main!$B$8+'EV Scenarios'!F$2*'Node ratio'!$B7</f>
        <v>7.0713559198084983</v>
      </c>
      <c r="G7" s="2">
        <f>'[1]Pc, Winter, S3'!G7*Main!$B$8+'EV Scenarios'!G$2*'Node ratio'!$B7</f>
        <v>7.6527832502405042</v>
      </c>
      <c r="H7" s="2">
        <f>'[1]Pc, Winter, S3'!H7*Main!$B$8+'EV Scenarios'!H$2*'Node ratio'!$B7</f>
        <v>8.6742480891300229</v>
      </c>
      <c r="I7" s="2">
        <f>'[1]Pc, Winter, S3'!I7*Main!$B$8+'EV Scenarios'!I$2*'Node ratio'!$B7</f>
        <v>10.004479933357315</v>
      </c>
      <c r="J7" s="2">
        <f>'[1]Pc, Winter, S3'!J7*Main!$B$8+'EV Scenarios'!J$2*'Node ratio'!$B7</f>
        <v>10.47805896398091</v>
      </c>
      <c r="K7" s="2">
        <f>'[1]Pc, Winter, S3'!K7*Main!$B$8+'EV Scenarios'!K$2*'Node ratio'!$B7</f>
        <v>10.86002664368208</v>
      </c>
      <c r="L7" s="2">
        <f>'[1]Pc, Winter, S3'!L7*Main!$B$8+'EV Scenarios'!L$2*'Node ratio'!$B7</f>
        <v>10.631059378561197</v>
      </c>
      <c r="M7" s="2">
        <f>'[1]Pc, Winter, S3'!M7*Main!$B$8+'EV Scenarios'!M$2*'Node ratio'!$B7</f>
        <v>10.797379317744776</v>
      </c>
      <c r="N7" s="2">
        <f>'[1]Pc, Winter, S3'!N7*Main!$B$8+'EV Scenarios'!N$2*'Node ratio'!$B7</f>
        <v>10.764832535689937</v>
      </c>
      <c r="O7" s="2">
        <f>'[1]Pc, Winter, S3'!O7*Main!$B$8+'EV Scenarios'!O$2*'Node ratio'!$B7</f>
        <v>10.603379706865724</v>
      </c>
      <c r="P7" s="2">
        <f>'[1]Pc, Winter, S3'!P7*Main!$B$8+'EV Scenarios'!P$2*'Node ratio'!$B7</f>
        <v>9.8889856313940303</v>
      </c>
      <c r="Q7" s="2">
        <f>'[1]Pc, Winter, S3'!Q7*Main!$B$8+'EV Scenarios'!Q$2*'Node ratio'!$B7</f>
        <v>9.9324243363156484</v>
      </c>
      <c r="R7" s="2">
        <f>'[1]Pc, Winter, S3'!R7*Main!$B$8+'EV Scenarios'!R$2*'Node ratio'!$B7</f>
        <v>9.63748959946094</v>
      </c>
      <c r="S7" s="2">
        <f>'[1]Pc, Winter, S3'!S7*Main!$B$8+'EV Scenarios'!S$2*'Node ratio'!$B7</f>
        <v>10.145616318259938</v>
      </c>
      <c r="T7" s="2">
        <f>'[1]Pc, Winter, S3'!T7*Main!$B$8+'EV Scenarios'!T$2*'Node ratio'!$B7</f>
        <v>9.7710167996329194</v>
      </c>
      <c r="U7" s="2">
        <f>'[1]Pc, Winter, S3'!U7*Main!$B$8+'EV Scenarios'!U$2*'Node ratio'!$B7</f>
        <v>9.6207751648218593</v>
      </c>
      <c r="V7" s="2">
        <f>'[1]Pc, Winter, S3'!V7*Main!$B$8+'EV Scenarios'!V$2*'Node ratio'!$B7</f>
        <v>9.4378596669076131</v>
      </c>
      <c r="W7" s="2">
        <f>'[1]Pc, Winter, S3'!W7*Main!$B$8+'EV Scenarios'!W$2*'Node ratio'!$B7</f>
        <v>9.1044203755782434</v>
      </c>
      <c r="X7" s="2">
        <f>'[1]Pc, Winter, S3'!X7*Main!$B$8+'EV Scenarios'!X$2*'Node ratio'!$B7</f>
        <v>8.5643164785172541</v>
      </c>
      <c r="Y7" s="2">
        <f>'[1]Pc, Winter, S3'!Y7*Main!$B$8+'EV Scenarios'!Y$2*'Node ratio'!$B7</f>
        <v>8.0562085054020205</v>
      </c>
    </row>
    <row r="8" spans="1:25" x14ac:dyDescent="0.25">
      <c r="A8">
        <v>28</v>
      </c>
      <c r="B8" s="2">
        <f>'[1]Pc, Winter, S3'!B8*Main!$B$8+'EV Scenarios'!B$2*'Node ratio'!$B8</f>
        <v>3.5836400685475809</v>
      </c>
      <c r="C8" s="2">
        <f>'[1]Pc, Winter, S3'!C8*Main!$B$8+'EV Scenarios'!C$2*'Node ratio'!$B8</f>
        <v>3.3292175584209467</v>
      </c>
      <c r="D8" s="2">
        <f>'[1]Pc, Winter, S3'!D8*Main!$B$8+'EV Scenarios'!D$2*'Node ratio'!$B8</f>
        <v>3.2363245464933943</v>
      </c>
      <c r="E8" s="2">
        <f>'[1]Pc, Winter, S3'!E8*Main!$B$8+'EV Scenarios'!E$2*'Node ratio'!$B8</f>
        <v>3.1608145051940681</v>
      </c>
      <c r="F8" s="2">
        <f>'[1]Pc, Winter, S3'!F8*Main!$B$8+'EV Scenarios'!F$2*'Node ratio'!$B8</f>
        <v>3.2203708226498264</v>
      </c>
      <c r="G8" s="2">
        <f>'[1]Pc, Winter, S3'!G8*Main!$B$8+'EV Scenarios'!G$2*'Node ratio'!$B8</f>
        <v>3.6878464608977639</v>
      </c>
      <c r="H8" s="2">
        <f>'[1]Pc, Winter, S3'!H8*Main!$B$8+'EV Scenarios'!H$2*'Node ratio'!$B8</f>
        <v>4.6645105695328324</v>
      </c>
      <c r="I8" s="2">
        <f>'[1]Pc, Winter, S3'!I8*Main!$B$8+'EV Scenarios'!I$2*'Node ratio'!$B8</f>
        <v>5.4297607335635911</v>
      </c>
      <c r="J8" s="2">
        <f>'[1]Pc, Winter, S3'!J8*Main!$B$8+'EV Scenarios'!J$2*'Node ratio'!$B8</f>
        <v>6.1558150170374235</v>
      </c>
      <c r="K8" s="2">
        <f>'[1]Pc, Winter, S3'!K8*Main!$B$8+'EV Scenarios'!K$2*'Node ratio'!$B8</f>
        <v>6.328005203129381</v>
      </c>
      <c r="L8" s="2">
        <f>'[1]Pc, Winter, S3'!L8*Main!$B$8+'EV Scenarios'!L$2*'Node ratio'!$B8</f>
        <v>6.4342031461977101</v>
      </c>
      <c r="M8" s="2">
        <f>'[1]Pc, Winter, S3'!M8*Main!$B$8+'EV Scenarios'!M$2*'Node ratio'!$B8</f>
        <v>1.6286433775058302</v>
      </c>
      <c r="N8" s="2">
        <f>'[1]Pc, Winter, S3'!N8*Main!$B$8+'EV Scenarios'!N$2*'Node ratio'!$B8</f>
        <v>6.3122446502703005</v>
      </c>
      <c r="O8" s="2">
        <f>'[1]Pc, Winter, S3'!O8*Main!$B$8+'EV Scenarios'!O$2*'Node ratio'!$B8</f>
        <v>6.1468887106945074</v>
      </c>
      <c r="P8" s="2">
        <f>'[1]Pc, Winter, S3'!P8*Main!$B$8+'EV Scenarios'!P$2*'Node ratio'!$B8</f>
        <v>5.6197398481628165</v>
      </c>
      <c r="Q8" s="2">
        <f>'[1]Pc, Winter, S3'!Q8*Main!$B$8+'EV Scenarios'!Q$2*'Node ratio'!$B8</f>
        <v>5.4852762797340686</v>
      </c>
      <c r="R8" s="2">
        <f>'[1]Pc, Winter, S3'!R8*Main!$B$8+'EV Scenarios'!R$2*'Node ratio'!$B8</f>
        <v>5.9449496710829521</v>
      </c>
      <c r="S8" s="2">
        <f>'[1]Pc, Winter, S3'!S8*Main!$B$8+'EV Scenarios'!S$2*'Node ratio'!$B8</f>
        <v>6.0894224653315296</v>
      </c>
      <c r="T8" s="2">
        <f>'[1]Pc, Winter, S3'!T8*Main!$B$8+'EV Scenarios'!T$2*'Node ratio'!$B8</f>
        <v>5.8613268077766412</v>
      </c>
      <c r="U8" s="2">
        <f>'[1]Pc, Winter, S3'!U8*Main!$B$8+'EV Scenarios'!U$2*'Node ratio'!$B8</f>
        <v>5.7795018013447068</v>
      </c>
      <c r="V8" s="2">
        <f>'[1]Pc, Winter, S3'!V8*Main!$B$8+'EV Scenarios'!V$2*'Node ratio'!$B8</f>
        <v>5.388499523161447</v>
      </c>
      <c r="W8" s="2">
        <f>'[1]Pc, Winter, S3'!W8*Main!$B$8+'EV Scenarios'!W$2*'Node ratio'!$B8</f>
        <v>4.4710000278098576</v>
      </c>
      <c r="X8" s="2">
        <f>'[1]Pc, Winter, S3'!X8*Main!$B$8+'EV Scenarios'!X$2*'Node ratio'!$B8</f>
        <v>4.3283943967993359</v>
      </c>
      <c r="Y8" s="2">
        <f>'[1]Pc, Winter, S3'!Y8*Main!$B$8+'EV Scenarios'!Y$2*'Node ratio'!$B8</f>
        <v>4.0369457168343841</v>
      </c>
    </row>
    <row r="9" spans="1:25" x14ac:dyDescent="0.25">
      <c r="A9">
        <v>6</v>
      </c>
      <c r="B9" s="2">
        <f>'[1]Pc, Winter, S3'!B9*Main!$B$8+'EV Scenarios'!B$2*'Node ratio'!$B9</f>
        <v>2.5691342483162276</v>
      </c>
      <c r="C9" s="2">
        <f>'[1]Pc, Winter, S3'!C9*Main!$B$8+'EV Scenarios'!C$2*'Node ratio'!$B9</f>
        <v>2.4461462496258202</v>
      </c>
      <c r="D9" s="2">
        <f>'[1]Pc, Winter, S3'!D9*Main!$B$8+'EV Scenarios'!D$2*'Node ratio'!$B9</f>
        <v>2.349558113800482</v>
      </c>
      <c r="E9" s="2">
        <f>'[1]Pc, Winter, S3'!E9*Main!$B$8+'EV Scenarios'!E$2*'Node ratio'!$B9</f>
        <v>2.3146444322483122</v>
      </c>
      <c r="F9" s="2">
        <f>'[1]Pc, Winter, S3'!F9*Main!$B$8+'EV Scenarios'!F$2*'Node ratio'!$B9</f>
        <v>2.3935426324389404</v>
      </c>
      <c r="G9" s="2">
        <f>'[1]Pc, Winter, S3'!G9*Main!$B$8+'EV Scenarios'!G$2*'Node ratio'!$B9</f>
        <v>2.8986949391395624</v>
      </c>
      <c r="H9" s="2">
        <f>'[1]Pc, Winter, S3'!H9*Main!$B$8+'EV Scenarios'!H$2*'Node ratio'!$B9</f>
        <v>4.6646526896859317</v>
      </c>
      <c r="I9" s="2">
        <f>'[1]Pc, Winter, S3'!I9*Main!$B$8+'EV Scenarios'!I$2*'Node ratio'!$B9</f>
        <v>5.3815374150316471</v>
      </c>
      <c r="J9" s="2">
        <f>'[1]Pc, Winter, S3'!J9*Main!$B$8+'EV Scenarios'!J$2*'Node ratio'!$B9</f>
        <v>5.5861361173386959</v>
      </c>
      <c r="K9" s="2">
        <f>'[1]Pc, Winter, S3'!K9*Main!$B$8+'EV Scenarios'!K$2*'Node ratio'!$B9</f>
        <v>5.5733954536322869</v>
      </c>
      <c r="L9" s="2">
        <f>'[1]Pc, Winter, S3'!L9*Main!$B$8+'EV Scenarios'!L$2*'Node ratio'!$B9</f>
        <v>5.7482728437949131</v>
      </c>
      <c r="M9" s="2">
        <f>'[1]Pc, Winter, S3'!M9*Main!$B$8+'EV Scenarios'!M$2*'Node ratio'!$B9</f>
        <v>5.7075814547950889</v>
      </c>
      <c r="N9" s="2">
        <f>'[1]Pc, Winter, S3'!N9*Main!$B$8+'EV Scenarios'!N$2*'Node ratio'!$B9</f>
        <v>5.3770909103986124</v>
      </c>
      <c r="O9" s="2">
        <f>'[1]Pc, Winter, S3'!O9*Main!$B$8+'EV Scenarios'!O$2*'Node ratio'!$B9</f>
        <v>5.2502876654067974</v>
      </c>
      <c r="P9" s="2">
        <f>'[1]Pc, Winter, S3'!P9*Main!$B$8+'EV Scenarios'!P$2*'Node ratio'!$B9</f>
        <v>4.6455167829117716</v>
      </c>
      <c r="Q9" s="2">
        <f>'[1]Pc, Winter, S3'!Q9*Main!$B$8+'EV Scenarios'!Q$2*'Node ratio'!$B9</f>
        <v>4.2095378879991197</v>
      </c>
      <c r="R9" s="2">
        <f>'[1]Pc, Winter, S3'!R9*Main!$B$8+'EV Scenarios'!R$2*'Node ratio'!$B9</f>
        <v>4.3163687513848341</v>
      </c>
      <c r="S9" s="2">
        <f>'[1]Pc, Winter, S3'!S9*Main!$B$8+'EV Scenarios'!S$2*'Node ratio'!$B9</f>
        <v>4.7181345973663191</v>
      </c>
      <c r="T9" s="2">
        <f>'[1]Pc, Winter, S3'!T9*Main!$B$8+'EV Scenarios'!T$2*'Node ratio'!$B9</f>
        <v>4.6120473966574496</v>
      </c>
      <c r="U9" s="2">
        <f>'[1]Pc, Winter, S3'!U9*Main!$B$8+'EV Scenarios'!U$2*'Node ratio'!$B9</f>
        <v>4.465444440737075</v>
      </c>
      <c r="V9" s="2">
        <f>'[1]Pc, Winter, S3'!V9*Main!$B$8+'EV Scenarios'!V$2*'Node ratio'!$B9</f>
        <v>4.3858174501664697</v>
      </c>
      <c r="W9" s="2">
        <f>'[1]Pc, Winter, S3'!W9*Main!$B$8+'EV Scenarios'!W$2*'Node ratio'!$B9</f>
        <v>4.0432066437216534</v>
      </c>
      <c r="X9" s="2">
        <f>'[1]Pc, Winter, S3'!X9*Main!$B$8+'EV Scenarios'!X$2*'Node ratio'!$B9</f>
        <v>3.3769821161525244</v>
      </c>
      <c r="Y9" s="2">
        <f>'[1]Pc, Winter, S3'!Y9*Main!$B$8+'EV Scenarios'!Y$2*'Node ratio'!$B9</f>
        <v>2.9892673462396075</v>
      </c>
    </row>
    <row r="10" spans="1:25" x14ac:dyDescent="0.25">
      <c r="A10">
        <v>30</v>
      </c>
      <c r="B10" s="2">
        <f>'[1]Pc, Winter, S3'!B10*Main!$B$8+'EV Scenarios'!B$2*'Node ratio'!$B10</f>
        <v>2.6489295028706756</v>
      </c>
      <c r="C10" s="2">
        <f>'[1]Pc, Winter, S3'!C10*Main!$B$8+'EV Scenarios'!C$2*'Node ratio'!$B10</f>
        <v>2.645569626418256</v>
      </c>
      <c r="D10" s="2">
        <f>'[1]Pc, Winter, S3'!D10*Main!$B$8+'EV Scenarios'!D$2*'Node ratio'!$B10</f>
        <v>2.610515347847878</v>
      </c>
      <c r="E10" s="2">
        <f>'[1]Pc, Winter, S3'!E10*Main!$B$8+'EV Scenarios'!E$2*'Node ratio'!$B10</f>
        <v>2.6051399161667486</v>
      </c>
      <c r="F10" s="2">
        <f>'[1]Pc, Winter, S3'!F10*Main!$B$8+'EV Scenarios'!F$2*'Node ratio'!$B10</f>
        <v>2.581586681867587</v>
      </c>
      <c r="G10" s="2">
        <f>'[1]Pc, Winter, S3'!G10*Main!$B$8+'EV Scenarios'!G$2*'Node ratio'!$B10</f>
        <v>2.5871474349195061</v>
      </c>
      <c r="H10" s="2">
        <f>'[1]Pc, Winter, S3'!H10*Main!$B$8+'EV Scenarios'!H$2*'Node ratio'!$B10</f>
        <v>2.6133114766903547</v>
      </c>
      <c r="I10" s="2">
        <f>'[1]Pc, Winter, S3'!I10*Main!$B$8+'EV Scenarios'!I$2*'Node ratio'!$B10</f>
        <v>2.5011023518190503</v>
      </c>
      <c r="J10" s="2">
        <f>'[1]Pc, Winter, S3'!J10*Main!$B$8+'EV Scenarios'!J$2*'Node ratio'!$B10</f>
        <v>2.4985011810586442</v>
      </c>
      <c r="K10" s="2">
        <f>'[1]Pc, Winter, S3'!K10*Main!$B$8+'EV Scenarios'!K$2*'Node ratio'!$B10</f>
        <v>2.5066605103717787</v>
      </c>
      <c r="L10" s="2">
        <f>'[1]Pc, Winter, S3'!L10*Main!$B$8+'EV Scenarios'!L$2*'Node ratio'!$B10</f>
        <v>2.4938851963550115</v>
      </c>
      <c r="M10" s="2">
        <f>'[1]Pc, Winter, S3'!M10*Main!$B$8+'EV Scenarios'!M$2*'Node ratio'!$B10</f>
        <v>2.4929511766462307</v>
      </c>
      <c r="N10" s="2">
        <f>'[1]Pc, Winter, S3'!N10*Main!$B$8+'EV Scenarios'!N$2*'Node ratio'!$B10</f>
        <v>2.4983881350224624</v>
      </c>
      <c r="O10" s="2">
        <f>'[1]Pc, Winter, S3'!O10*Main!$B$8+'EV Scenarios'!O$2*'Node ratio'!$B10</f>
        <v>2.5006675878831772</v>
      </c>
      <c r="P10" s="2">
        <f>'[1]Pc, Winter, S3'!P10*Main!$B$8+'EV Scenarios'!P$2*'Node ratio'!$B10</f>
        <v>2.4980438079155349</v>
      </c>
      <c r="Q10" s="2">
        <f>'[1]Pc, Winter, S3'!Q10*Main!$B$8+'EV Scenarios'!Q$2*'Node ratio'!$B10</f>
        <v>2.5028347359931935</v>
      </c>
      <c r="R10" s="2">
        <f>'[1]Pc, Winter, S3'!R10*Main!$B$8+'EV Scenarios'!R$2*'Node ratio'!$B10</f>
        <v>2.5043002573933992</v>
      </c>
      <c r="S10" s="2">
        <f>'[1]Pc, Winter, S3'!S10*Main!$B$8+'EV Scenarios'!S$2*'Node ratio'!$B10</f>
        <v>2.5184662229765733</v>
      </c>
      <c r="T10" s="2">
        <f>'[1]Pc, Winter, S3'!T10*Main!$B$8+'EV Scenarios'!T$2*'Node ratio'!$B10</f>
        <v>2.5015182129751024</v>
      </c>
      <c r="U10" s="2">
        <f>'[1]Pc, Winter, S3'!U10*Main!$B$8+'EV Scenarios'!U$2*'Node ratio'!$B10</f>
        <v>2.4996798249768677</v>
      </c>
      <c r="V10" s="2">
        <f>'[1]Pc, Winter, S3'!V10*Main!$B$8+'EV Scenarios'!V$2*'Node ratio'!$B10</f>
        <v>2.5068517620264337</v>
      </c>
      <c r="W10" s="2">
        <f>'[1]Pc, Winter, S3'!W10*Main!$B$8+'EV Scenarios'!W$2*'Node ratio'!$B10</f>
        <v>2.504890320637994</v>
      </c>
      <c r="X10" s="2">
        <f>'[1]Pc, Winter, S3'!X10*Main!$B$8+'EV Scenarios'!X$2*'Node ratio'!$B10</f>
        <v>2.608182151789634</v>
      </c>
      <c r="Y10" s="2">
        <f>'[1]Pc, Winter, S3'!Y10*Main!$B$8+'EV Scenarios'!Y$2*'Node ratio'!$B10</f>
        <v>2.6264978335075337</v>
      </c>
    </row>
    <row r="11" spans="1:25" x14ac:dyDescent="0.25">
      <c r="A11">
        <v>40</v>
      </c>
      <c r="B11" s="2">
        <f>'[1]Pc, Winter, S3'!B11*Main!$B$8+'EV Scenarios'!B$2*'Node ratio'!$B11</f>
        <v>2.982005452672118</v>
      </c>
      <c r="C11" s="2">
        <f>'[1]Pc, Winter, S3'!C11*Main!$B$8+'EV Scenarios'!C$2*'Node ratio'!$B11</f>
        <v>2.7677308251473081</v>
      </c>
      <c r="D11" s="2">
        <f>'[1]Pc, Winter, S3'!D11*Main!$B$8+'EV Scenarios'!D$2*'Node ratio'!$B11</f>
        <v>2.6068090255127978</v>
      </c>
      <c r="E11" s="2">
        <f>'[1]Pc, Winter, S3'!E11*Main!$B$8+'EV Scenarios'!E$2*'Node ratio'!$B11</f>
        <v>2.6111999884228565</v>
      </c>
      <c r="F11" s="2">
        <f>'[1]Pc, Winter, S3'!F11*Main!$B$8+'EV Scenarios'!F$2*'Node ratio'!$B11</f>
        <v>2.5993502273936011</v>
      </c>
      <c r="G11" s="2">
        <f>'[1]Pc, Winter, S3'!G11*Main!$B$8+'EV Scenarios'!G$2*'Node ratio'!$B11</f>
        <v>2.9738166909262058</v>
      </c>
      <c r="H11" s="2">
        <f>'[1]Pc, Winter, S3'!H11*Main!$B$8+'EV Scenarios'!H$2*'Node ratio'!$B11</f>
        <v>3.8644752035001466</v>
      </c>
      <c r="I11" s="2">
        <f>'[1]Pc, Winter, S3'!I11*Main!$B$8+'EV Scenarios'!I$2*'Node ratio'!$B11</f>
        <v>4.3102243961691986</v>
      </c>
      <c r="J11" s="2">
        <f>'[1]Pc, Winter, S3'!J11*Main!$B$8+'EV Scenarios'!J$2*'Node ratio'!$B11</f>
        <v>4.6976449963045521</v>
      </c>
      <c r="K11" s="2">
        <f>'[1]Pc, Winter, S3'!K11*Main!$B$8+'EV Scenarios'!K$2*'Node ratio'!$B11</f>
        <v>5.0240841977280617</v>
      </c>
      <c r="L11" s="2">
        <f>'[1]Pc, Winter, S3'!L11*Main!$B$8+'EV Scenarios'!L$2*'Node ratio'!$B11</f>
        <v>4.8860123578682009</v>
      </c>
      <c r="M11" s="2">
        <f>'[1]Pc, Winter, S3'!M11*Main!$B$8+'EV Scenarios'!M$2*'Node ratio'!$B11</f>
        <v>4.8714533857737852</v>
      </c>
      <c r="N11" s="2">
        <f>'[1]Pc, Winter, S3'!N11*Main!$B$8+'EV Scenarios'!N$2*'Node ratio'!$B11</f>
        <v>4.8671615763340075</v>
      </c>
      <c r="O11" s="2">
        <f>'[1]Pc, Winter, S3'!O11*Main!$B$8+'EV Scenarios'!O$2*'Node ratio'!$B11</f>
        <v>4.6619750214015721</v>
      </c>
      <c r="P11" s="2">
        <f>'[1]Pc, Winter, S3'!P11*Main!$B$8+'EV Scenarios'!P$2*'Node ratio'!$B11</f>
        <v>4.514155405351441</v>
      </c>
      <c r="Q11" s="2">
        <f>'[1]Pc, Winter, S3'!Q11*Main!$B$8+'EV Scenarios'!Q$2*'Node ratio'!$B11</f>
        <v>4.260801220445356</v>
      </c>
      <c r="R11" s="2">
        <f>'[1]Pc, Winter, S3'!R11*Main!$B$8+'EV Scenarios'!R$2*'Node ratio'!$B11</f>
        <v>4.4850767469819388</v>
      </c>
      <c r="S11" s="2">
        <f>'[1]Pc, Winter, S3'!S11*Main!$B$8+'EV Scenarios'!S$2*'Node ratio'!$B11</f>
        <v>5.1214322222508919</v>
      </c>
      <c r="T11" s="2">
        <f>'[1]Pc, Winter, S3'!T11*Main!$B$8+'EV Scenarios'!T$2*'Node ratio'!$B11</f>
        <v>4.9766358657137424</v>
      </c>
      <c r="U11" s="2">
        <f>'[1]Pc, Winter, S3'!U11*Main!$B$8+'EV Scenarios'!U$2*'Node ratio'!$B11</f>
        <v>4.7909206974698524</v>
      </c>
      <c r="V11" s="2">
        <f>'[1]Pc, Winter, S3'!V11*Main!$B$8+'EV Scenarios'!V$2*'Node ratio'!$B11</f>
        <v>4.619726136831658</v>
      </c>
      <c r="W11" s="2">
        <f>'[1]Pc, Winter, S3'!W11*Main!$B$8+'EV Scenarios'!W$2*'Node ratio'!$B11</f>
        <v>4.3554901572171989</v>
      </c>
      <c r="X11" s="2">
        <f>'[1]Pc, Winter, S3'!X11*Main!$B$8+'EV Scenarios'!X$2*'Node ratio'!$B11</f>
        <v>3.9867465369363408</v>
      </c>
      <c r="Y11" s="2">
        <f>'[1]Pc, Winter, S3'!Y11*Main!$B$8+'EV Scenarios'!Y$2*'Node ratio'!$B11</f>
        <v>3.5593819351153289</v>
      </c>
    </row>
    <row r="12" spans="1:25" x14ac:dyDescent="0.25">
      <c r="A12">
        <v>14</v>
      </c>
      <c r="B12" s="2">
        <f>'[1]Pc, Winter, S3'!B12*Main!$B$8+'EV Scenarios'!B$2*'Node ratio'!$B12</f>
        <v>1.1135359649305452</v>
      </c>
      <c r="C12" s="2">
        <f>'[1]Pc, Winter, S3'!C12*Main!$B$8+'EV Scenarios'!C$2*'Node ratio'!$B12</f>
        <v>1.0332098304732475</v>
      </c>
      <c r="D12" s="2">
        <f>'[1]Pc, Winter, S3'!D12*Main!$B$8+'EV Scenarios'!D$2*'Node ratio'!$B12</f>
        <v>0.96009054543594374</v>
      </c>
      <c r="E12" s="2">
        <f>'[1]Pc, Winter, S3'!E12*Main!$B$8+'EV Scenarios'!E$2*'Node ratio'!$B12</f>
        <v>0.95688495842151355</v>
      </c>
      <c r="F12" s="2">
        <f>'[1]Pc, Winter, S3'!F12*Main!$B$8+'EV Scenarios'!F$2*'Node ratio'!$B12</f>
        <v>0.96894671501739893</v>
      </c>
      <c r="G12" s="2">
        <f>'[1]Pc, Winter, S3'!G12*Main!$B$8+'EV Scenarios'!G$2*'Node ratio'!$B12</f>
        <v>1.1941765792016754</v>
      </c>
      <c r="H12" s="2">
        <f>'[1]Pc, Winter, S3'!H12*Main!$B$8+'EV Scenarios'!H$2*'Node ratio'!$B12</f>
        <v>1.5883380254348314</v>
      </c>
      <c r="I12" s="2">
        <f>'[1]Pc, Winter, S3'!I12*Main!$B$8+'EV Scenarios'!I$2*'Node ratio'!$B12</f>
        <v>1.6780682012311574</v>
      </c>
      <c r="J12" s="2">
        <f>'[1]Pc, Winter, S3'!J12*Main!$B$8+'EV Scenarios'!J$2*'Node ratio'!$B12</f>
        <v>1.3371194988539321</v>
      </c>
      <c r="K12" s="2">
        <f>'[1]Pc, Winter, S3'!K12*Main!$B$8+'EV Scenarios'!K$2*'Node ratio'!$B12</f>
        <v>0.93731896357403988</v>
      </c>
      <c r="L12" s="2">
        <f>'[1]Pc, Winter, S3'!L12*Main!$B$8+'EV Scenarios'!L$2*'Node ratio'!$B12</f>
        <v>1.8043018273247684</v>
      </c>
      <c r="M12" s="2">
        <f>'[1]Pc, Winter, S3'!M12*Main!$B$8+'EV Scenarios'!M$2*'Node ratio'!$B12</f>
        <v>1.816798584387562</v>
      </c>
      <c r="N12" s="2">
        <f>'[1]Pc, Winter, S3'!N12*Main!$B$8+'EV Scenarios'!N$2*'Node ratio'!$B12</f>
        <v>1.754772108563551</v>
      </c>
      <c r="O12" s="2">
        <f>'[1]Pc, Winter, S3'!O12*Main!$B$8+'EV Scenarios'!O$2*'Node ratio'!$B12</f>
        <v>1.6908626846752819</v>
      </c>
      <c r="P12" s="2">
        <f>'[1]Pc, Winter, S3'!P12*Main!$B$8+'EV Scenarios'!P$2*'Node ratio'!$B12</f>
        <v>1.571814262066324</v>
      </c>
      <c r="Q12" s="2">
        <f>'[1]Pc, Winter, S3'!Q12*Main!$B$8+'EV Scenarios'!Q$2*'Node ratio'!$B12</f>
        <v>1.6268862889284059</v>
      </c>
      <c r="R12" s="2">
        <f>'[1]Pc, Winter, S3'!R12*Main!$B$8+'EV Scenarios'!R$2*'Node ratio'!$B12</f>
        <v>1.7582977459121807</v>
      </c>
      <c r="S12" s="2">
        <f>'[1]Pc, Winter, S3'!S12*Main!$B$8+'EV Scenarios'!S$2*'Node ratio'!$B12</f>
        <v>2.1191967532595721</v>
      </c>
      <c r="T12" s="2">
        <f>'[1]Pc, Winter, S3'!T12*Main!$B$8+'EV Scenarios'!T$2*'Node ratio'!$B12</f>
        <v>1.9916062137543384</v>
      </c>
      <c r="U12" s="2">
        <f>'[1]Pc, Winter, S3'!U12*Main!$B$8+'EV Scenarios'!U$2*'Node ratio'!$B12</f>
        <v>1.8599724013588201</v>
      </c>
      <c r="V12" s="2">
        <f>'[1]Pc, Winter, S3'!V12*Main!$B$8+'EV Scenarios'!V$2*'Node ratio'!$B12</f>
        <v>1.7989805633900493</v>
      </c>
      <c r="W12" s="2">
        <f>'[1]Pc, Winter, S3'!W12*Main!$B$8+'EV Scenarios'!W$2*'Node ratio'!$B12</f>
        <v>1.7847571259330799</v>
      </c>
      <c r="X12" s="2">
        <f>'[1]Pc, Winter, S3'!X12*Main!$B$8+'EV Scenarios'!X$2*'Node ratio'!$B12</f>
        <v>1.6374942047866587</v>
      </c>
      <c r="Y12" s="2">
        <f>'[1]Pc, Winter, S3'!Y12*Main!$B$8+'EV Scenarios'!Y$2*'Node ratio'!$B12</f>
        <v>1.4265028229772414</v>
      </c>
    </row>
    <row r="13" spans="1:25" x14ac:dyDescent="0.25">
      <c r="A13">
        <v>34</v>
      </c>
      <c r="B13" s="2">
        <f>'[1]Pc, Winter, S3'!B13*Main!$B$8+'EV Scenarios'!B$2*'Node ratio'!$B13</f>
        <v>5.4299092407433269</v>
      </c>
      <c r="C13" s="2">
        <f>'[1]Pc, Winter, S3'!C13*Main!$B$8+'EV Scenarios'!C$2*'Node ratio'!$B13</f>
        <v>5.3963301621556461</v>
      </c>
      <c r="D13" s="2">
        <f>'[1]Pc, Winter, S3'!D13*Main!$B$8+'EV Scenarios'!D$2*'Node ratio'!$B13</f>
        <v>5.318377669223679</v>
      </c>
      <c r="E13" s="2">
        <f>'[1]Pc, Winter, S3'!E13*Main!$B$8+'EV Scenarios'!E$2*'Node ratio'!$B13</f>
        <v>5.4500152281902512</v>
      </c>
      <c r="F13" s="2">
        <f>'[1]Pc, Winter, S3'!F13*Main!$B$8+'EV Scenarios'!F$2*'Node ratio'!$B13</f>
        <v>5.3715308584649835</v>
      </c>
      <c r="G13" s="2">
        <f>'[1]Pc, Winter, S3'!G13*Main!$B$8+'EV Scenarios'!G$2*'Node ratio'!$B13</f>
        <v>5.5274879269999584</v>
      </c>
      <c r="H13" s="2">
        <f>'[1]Pc, Winter, S3'!H13*Main!$B$8+'EV Scenarios'!H$2*'Node ratio'!$B13</f>
        <v>5.7814768797289737</v>
      </c>
      <c r="I13" s="2">
        <f>'[1]Pc, Winter, S3'!I13*Main!$B$8+'EV Scenarios'!I$2*'Node ratio'!$B13</f>
        <v>5.362251347075766</v>
      </c>
      <c r="J13" s="2">
        <f>'[1]Pc, Winter, S3'!J13*Main!$B$8+'EV Scenarios'!J$2*'Node ratio'!$B13</f>
        <v>4.4818656539873896</v>
      </c>
      <c r="K13" s="2">
        <f>'[1]Pc, Winter, S3'!K13*Main!$B$8+'EV Scenarios'!K$2*'Node ratio'!$B13</f>
        <v>4.3172575781263678</v>
      </c>
      <c r="L13" s="2">
        <f>'[1]Pc, Winter, S3'!L13*Main!$B$8+'EV Scenarios'!L$2*'Node ratio'!$B13</f>
        <v>5.8161371128167891</v>
      </c>
      <c r="M13" s="2">
        <f>'[1]Pc, Winter, S3'!M13*Main!$B$8+'EV Scenarios'!M$2*'Node ratio'!$B13</f>
        <v>5.3049637932804652</v>
      </c>
      <c r="N13" s="2">
        <f>'[1]Pc, Winter, S3'!N13*Main!$B$8+'EV Scenarios'!N$2*'Node ratio'!$B13</f>
        <v>5.3953768178032959</v>
      </c>
      <c r="O13" s="2">
        <f>'[1]Pc, Winter, S3'!O13*Main!$B$8+'EV Scenarios'!O$2*'Node ratio'!$B13</f>
        <v>5.51792954292406</v>
      </c>
      <c r="P13" s="2">
        <f>'[1]Pc, Winter, S3'!P13*Main!$B$8+'EV Scenarios'!P$2*'Node ratio'!$B13</f>
        <v>5.6295786283755929</v>
      </c>
      <c r="Q13" s="2">
        <f>'[1]Pc, Winter, S3'!Q13*Main!$B$8+'EV Scenarios'!Q$2*'Node ratio'!$B13</f>
        <v>5.8229850389590423</v>
      </c>
      <c r="R13" s="2">
        <f>'[1]Pc, Winter, S3'!R13*Main!$B$8+'EV Scenarios'!R$2*'Node ratio'!$B13</f>
        <v>6.4397702994905348</v>
      </c>
      <c r="S13" s="2">
        <f>'[1]Pc, Winter, S3'!S13*Main!$B$8+'EV Scenarios'!S$2*'Node ratio'!$B13</f>
        <v>6.6540245944033778</v>
      </c>
      <c r="T13" s="2">
        <f>'[1]Pc, Winter, S3'!T13*Main!$B$8+'EV Scenarios'!T$2*'Node ratio'!$B13</f>
        <v>6.198616171992545</v>
      </c>
      <c r="U13" s="2">
        <f>'[1]Pc, Winter, S3'!U13*Main!$B$8+'EV Scenarios'!U$2*'Node ratio'!$B13</f>
        <v>5.868184259852927</v>
      </c>
      <c r="V13" s="2">
        <f>'[1]Pc, Winter, S3'!V13*Main!$B$8+'EV Scenarios'!V$2*'Node ratio'!$B13</f>
        <v>5.9755092207132794</v>
      </c>
      <c r="W13" s="2">
        <f>'[1]Pc, Winter, S3'!W13*Main!$B$8+'EV Scenarios'!W$2*'Node ratio'!$B13</f>
        <v>5.9580936844182464</v>
      </c>
      <c r="X13" s="2">
        <f>'[1]Pc, Winter, S3'!X13*Main!$B$8+'EV Scenarios'!X$2*'Node ratio'!$B13</f>
        <v>6.2138979894281148</v>
      </c>
      <c r="Y13" s="2">
        <f>'[1]Pc, Winter, S3'!Y13*Main!$B$8+'EV Scenarios'!Y$2*'Node ratio'!$B13</f>
        <v>6.5418102855410583</v>
      </c>
    </row>
    <row r="14" spans="1:25" x14ac:dyDescent="0.25">
      <c r="A14">
        <v>3</v>
      </c>
      <c r="B14" s="2">
        <f>'[1]Pc, Winter, S3'!B14*Main!$B$8+'EV Scenarios'!B$2*'Node ratio'!$B14</f>
        <v>12.333489636699893</v>
      </c>
      <c r="C14" s="2">
        <f>'[1]Pc, Winter, S3'!C14*Main!$B$8+'EV Scenarios'!C$2*'Node ratio'!$B14</f>
        <v>11.910045535781263</v>
      </c>
      <c r="D14" s="2">
        <f>'[1]Pc, Winter, S3'!D14*Main!$B$8+'EV Scenarios'!D$2*'Node ratio'!$B14</f>
        <v>11.88383137297272</v>
      </c>
      <c r="E14" s="2">
        <f>'[1]Pc, Winter, S3'!E14*Main!$B$8+'EV Scenarios'!E$2*'Node ratio'!$B14</f>
        <v>11.984326426972396</v>
      </c>
      <c r="F14" s="2">
        <f>'[1]Pc, Winter, S3'!F14*Main!$B$8+'EV Scenarios'!F$2*'Node ratio'!$B14</f>
        <v>12.035443566339488</v>
      </c>
      <c r="G14" s="2">
        <f>'[1]Pc, Winter, S3'!G14*Main!$B$8+'EV Scenarios'!G$2*'Node ratio'!$B14</f>
        <v>12.340650517607122</v>
      </c>
      <c r="H14" s="2">
        <f>'[1]Pc, Winter, S3'!H14*Main!$B$8+'EV Scenarios'!H$2*'Node ratio'!$B14</f>
        <v>15.241218692119823</v>
      </c>
      <c r="I14" s="2">
        <f>'[1]Pc, Winter, S3'!I14*Main!$B$8+'EV Scenarios'!I$2*'Node ratio'!$B14</f>
        <v>15.332055598995307</v>
      </c>
      <c r="J14" s="2">
        <f>'[1]Pc, Winter, S3'!J14*Main!$B$8+'EV Scenarios'!J$2*'Node ratio'!$B14</f>
        <v>15.591646824829462</v>
      </c>
      <c r="K14" s="2">
        <f>'[1]Pc, Winter, S3'!K14*Main!$B$8+'EV Scenarios'!K$2*'Node ratio'!$B14</f>
        <v>15.258689278597938</v>
      </c>
      <c r="L14" s="2">
        <f>'[1]Pc, Winter, S3'!L14*Main!$B$8+'EV Scenarios'!L$2*'Node ratio'!$B14</f>
        <v>14.978430019509663</v>
      </c>
      <c r="M14" s="2">
        <f>'[1]Pc, Winter, S3'!M14*Main!$B$8+'EV Scenarios'!M$2*'Node ratio'!$B14</f>
        <v>15.521467459329825</v>
      </c>
      <c r="N14" s="2">
        <f>'[1]Pc, Winter, S3'!N14*Main!$B$8+'EV Scenarios'!N$2*'Node ratio'!$B14</f>
        <v>16.087057556135008</v>
      </c>
      <c r="O14" s="2">
        <f>'[1]Pc, Winter, S3'!O14*Main!$B$8+'EV Scenarios'!O$2*'Node ratio'!$B14</f>
        <v>15.59070078560099</v>
      </c>
      <c r="P14" s="2">
        <f>'[1]Pc, Winter, S3'!P14*Main!$B$8+'EV Scenarios'!P$2*'Node ratio'!$B14</f>
        <v>15.30190812107487</v>
      </c>
      <c r="Q14" s="2">
        <f>'[1]Pc, Winter, S3'!Q14*Main!$B$8+'EV Scenarios'!Q$2*'Node ratio'!$B14</f>
        <v>15.498382634133694</v>
      </c>
      <c r="R14" s="2">
        <f>'[1]Pc, Winter, S3'!R14*Main!$B$8+'EV Scenarios'!R$2*'Node ratio'!$B14</f>
        <v>15.010530677729683</v>
      </c>
      <c r="S14" s="2">
        <f>'[1]Pc, Winter, S3'!S14*Main!$B$8+'EV Scenarios'!S$2*'Node ratio'!$B14</f>
        <v>15.75544334843126</v>
      </c>
      <c r="T14" s="2">
        <f>'[1]Pc, Winter, S3'!T14*Main!$B$8+'EV Scenarios'!T$2*'Node ratio'!$B14</f>
        <v>15.12551977064031</v>
      </c>
      <c r="U14" s="2">
        <f>'[1]Pc, Winter, S3'!U14*Main!$B$8+'EV Scenarios'!U$2*'Node ratio'!$B14</f>
        <v>14.253697756711112</v>
      </c>
      <c r="V14" s="2">
        <f>'[1]Pc, Winter, S3'!V14*Main!$B$8+'EV Scenarios'!V$2*'Node ratio'!$B14</f>
        <v>14.463479359374617</v>
      </c>
      <c r="W14" s="2">
        <f>'[1]Pc, Winter, S3'!W14*Main!$B$8+'EV Scenarios'!W$2*'Node ratio'!$B14</f>
        <v>14.034797144249168</v>
      </c>
      <c r="X14" s="2">
        <f>'[1]Pc, Winter, S3'!X14*Main!$B$8+'EV Scenarios'!X$2*'Node ratio'!$B14</f>
        <v>12.993414065818557</v>
      </c>
      <c r="Y14" s="2">
        <f>'[1]Pc, Winter, S3'!Y14*Main!$B$8+'EV Scenarios'!Y$2*'Node ratio'!$B14</f>
        <v>12.704165046144384</v>
      </c>
    </row>
    <row r="15" spans="1:25" x14ac:dyDescent="0.25">
      <c r="A15">
        <v>20</v>
      </c>
      <c r="B15" s="2">
        <f>'[1]Pc, Winter, S3'!B15*Main!$B$8+'EV Scenarios'!B$2*'Node ratio'!$B15</f>
        <v>0.37778734449779872</v>
      </c>
      <c r="C15" s="2">
        <f>'[1]Pc, Winter, S3'!C15*Main!$B$8+'EV Scenarios'!C$2*'Node ratio'!$B15</f>
        <v>0.35097023948466227</v>
      </c>
      <c r="D15" s="2">
        <f>'[1]Pc, Winter, S3'!D15*Main!$B$8+'EV Scenarios'!D$2*'Node ratio'!$B15</f>
        <v>0.33051304984191393</v>
      </c>
      <c r="E15" s="2">
        <f>'[1]Pc, Winter, S3'!E15*Main!$B$8+'EV Scenarios'!E$2*'Node ratio'!$B15</f>
        <v>0.329377762463051</v>
      </c>
      <c r="F15" s="2">
        <f>'[1]Pc, Winter, S3'!F15*Main!$B$8+'EV Scenarios'!F$2*'Node ratio'!$B15</f>
        <v>0.33745708673344071</v>
      </c>
      <c r="G15" s="2">
        <f>'[1]Pc, Winter, S3'!G15*Main!$B$8+'EV Scenarios'!G$2*'Node ratio'!$B15</f>
        <v>0.39084651680841354</v>
      </c>
      <c r="H15" s="2">
        <f>'[1]Pc, Winter, S3'!H15*Main!$B$8+'EV Scenarios'!H$2*'Node ratio'!$B15</f>
        <v>0.51385610061754783</v>
      </c>
      <c r="I15" s="2">
        <f>'[1]Pc, Winter, S3'!I15*Main!$B$8+'EV Scenarios'!I$2*'Node ratio'!$B15</f>
        <v>0.58153386777294502</v>
      </c>
      <c r="J15" s="2">
        <f>'[1]Pc, Winter, S3'!J15*Main!$B$8+'EV Scenarios'!J$2*'Node ratio'!$B15</f>
        <v>0.63319950529672564</v>
      </c>
      <c r="K15" s="2">
        <f>'[1]Pc, Winter, S3'!K15*Main!$B$8+'EV Scenarios'!K$2*'Node ratio'!$B15</f>
        <v>0.6610302513681876</v>
      </c>
      <c r="L15" s="2">
        <f>'[1]Pc, Winter, S3'!L15*Main!$B$8+'EV Scenarios'!L$2*'Node ratio'!$B15</f>
        <v>0.59306336036874197</v>
      </c>
      <c r="M15" s="2">
        <f>'[1]Pc, Winter, S3'!M15*Main!$B$8+'EV Scenarios'!M$2*'Node ratio'!$B15</f>
        <v>0.59286609606516794</v>
      </c>
      <c r="N15" s="2">
        <f>'[1]Pc, Winter, S3'!N15*Main!$B$8+'EV Scenarios'!N$2*'Node ratio'!$B15</f>
        <v>0.62012187931529994</v>
      </c>
      <c r="O15" s="2">
        <f>'[1]Pc, Winter, S3'!O15*Main!$B$8+'EV Scenarios'!O$2*'Node ratio'!$B15</f>
        <v>0.6075495474130691</v>
      </c>
      <c r="P15" s="2">
        <f>'[1]Pc, Winter, S3'!P15*Main!$B$8+'EV Scenarios'!P$2*'Node ratio'!$B15</f>
        <v>0.58088790545822555</v>
      </c>
      <c r="Q15" s="2">
        <f>'[1]Pc, Winter, S3'!Q15*Main!$B$8+'EV Scenarios'!Q$2*'Node ratio'!$B15</f>
        <v>0.56884599535004921</v>
      </c>
      <c r="R15" s="2">
        <f>'[1]Pc, Winter, S3'!R15*Main!$B$8+'EV Scenarios'!R$2*'Node ratio'!$B15</f>
        <v>0.63442426612756675</v>
      </c>
      <c r="S15" s="2">
        <f>'[1]Pc, Winter, S3'!S15*Main!$B$8+'EV Scenarios'!S$2*'Node ratio'!$B15</f>
        <v>0.68963111101844388</v>
      </c>
      <c r="T15" s="2">
        <f>'[1]Pc, Winter, S3'!T15*Main!$B$8+'EV Scenarios'!T$2*'Node ratio'!$B15</f>
        <v>0.67299795252406702</v>
      </c>
      <c r="U15" s="2">
        <f>'[1]Pc, Winter, S3'!U15*Main!$B$8+'EV Scenarios'!U$2*'Node ratio'!$B15</f>
        <v>0.63344843406075957</v>
      </c>
      <c r="V15" s="2">
        <f>'[1]Pc, Winter, S3'!V15*Main!$B$8+'EV Scenarios'!V$2*'Node ratio'!$B15</f>
        <v>0.63496314210606031</v>
      </c>
      <c r="W15" s="2">
        <f>'[1]Pc, Winter, S3'!W15*Main!$B$8+'EV Scenarios'!W$2*'Node ratio'!$B15</f>
        <v>0.58233388411521758</v>
      </c>
      <c r="X15" s="2">
        <f>'[1]Pc, Winter, S3'!X15*Main!$B$8+'EV Scenarios'!X$2*'Node ratio'!$B15</f>
        <v>0.51277279081708693</v>
      </c>
      <c r="Y15" s="2">
        <f>'[1]Pc, Winter, S3'!Y15*Main!$B$8+'EV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17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26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24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28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 s="5">
        <v>30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5">
        <v>20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0.44364174368282028</v>
      </c>
      <c r="C2" s="2">
        <f>'Pc, Winter, S1'!C2*Main!$B$4</f>
        <v>0.26977740247016446</v>
      </c>
      <c r="D2" s="2">
        <f>'Pc, Winter, S1'!D2*Main!$B$4</f>
        <v>0.25662159526402978</v>
      </c>
      <c r="E2" s="2">
        <f>'Pc, Winter, S1'!E2*Main!$B$4</f>
        <v>0.2631849862780053</v>
      </c>
      <c r="F2" s="2">
        <f>'Pc, Winter, S1'!F2*Main!$B$4</f>
        <v>0.25395826430966506</v>
      </c>
      <c r="G2" s="2">
        <f>'Pc, Winter, S1'!G2*Main!$B$4</f>
        <v>0.25459567911331266</v>
      </c>
      <c r="H2" s="2">
        <f>'Pc, Winter, S1'!H2*Main!$B$4</f>
        <v>0.26020554599791795</v>
      </c>
      <c r="I2" s="2">
        <f>'Pc, Winter, S1'!I2*Main!$B$4</f>
        <v>0.31979161954522484</v>
      </c>
      <c r="J2" s="2">
        <f>'Pc, Winter, S1'!J2*Main!$B$4</f>
        <v>0.32536764187110995</v>
      </c>
      <c r="K2" s="2">
        <f>'Pc, Winter, S1'!K2*Main!$B$4</f>
        <v>0.32369217463269445</v>
      </c>
      <c r="L2" s="2">
        <f>'Pc, Winter, S1'!L2*Main!$B$4</f>
        <v>0.32092239820898932</v>
      </c>
      <c r="M2" s="2">
        <f>'Pc, Winter, S1'!M2*Main!$B$4</f>
        <v>0.32734220930399854</v>
      </c>
      <c r="N2" s="2">
        <f>'Pc, Winter, S1'!N2*Main!$B$4</f>
        <v>0.32470199615815432</v>
      </c>
      <c r="O2" s="2">
        <f>'Pc, Winter, S1'!O2*Main!$B$4</f>
        <v>0.31908909613783698</v>
      </c>
      <c r="P2" s="2">
        <f>'Pc, Winter, S1'!P2*Main!$B$4</f>
        <v>0.27766902417051076</v>
      </c>
      <c r="Q2" s="2">
        <f>'Pc, Winter, S1'!Q2*Main!$B$4</f>
        <v>0.29910419710095909</v>
      </c>
      <c r="R2" s="2">
        <f>'Pc, Winter, S1'!R2*Main!$B$4</f>
        <v>0.32537968752208035</v>
      </c>
      <c r="S2" s="2">
        <f>'Pc, Winter, S1'!S2*Main!$B$4</f>
        <v>0.32178199538480912</v>
      </c>
      <c r="T2" s="2">
        <f>'Pc, Winter, S1'!T2*Main!$B$4</f>
        <v>0.30352210021580106</v>
      </c>
      <c r="U2" s="2">
        <f>'Pc, Winter, S1'!U2*Main!$B$4</f>
        <v>0.28960493225808043</v>
      </c>
      <c r="V2" s="2">
        <f>'Pc, Winter, S1'!V2*Main!$B$4</f>
        <v>0.28846897032390029</v>
      </c>
      <c r="W2" s="2">
        <f>'Pc, Winter, S1'!W2*Main!$B$4</f>
        <v>0.2751903846098343</v>
      </c>
      <c r="X2" s="2">
        <f>'Pc, Winter, S1'!X2*Main!$B$4</f>
        <v>0.26092295976616725</v>
      </c>
      <c r="Y2" s="2">
        <f>'Pc, Winter, S1'!Y2*Main!$B$4</f>
        <v>0.25780093890408351</v>
      </c>
    </row>
    <row r="3" spans="1:25" x14ac:dyDescent="0.25">
      <c r="A3">
        <v>17</v>
      </c>
      <c r="B3" s="2">
        <f>'Pc, Summer, S1'!B3*Main!$B$4</f>
        <v>0.12446702372691193</v>
      </c>
      <c r="C3" s="2">
        <f>'Pc, Winter, S1'!C3*Main!$B$4</f>
        <v>9.3984050450436674E-2</v>
      </c>
      <c r="D3" s="2">
        <f>'Pc, Winter, S1'!D3*Main!$B$4</f>
        <v>8.8401378673887435E-2</v>
      </c>
      <c r="E3" s="2">
        <f>'Pc, Winter, S1'!E3*Main!$B$4</f>
        <v>8.7493132970737131E-2</v>
      </c>
      <c r="F3" s="2">
        <f>'Pc, Winter, S1'!F3*Main!$B$4</f>
        <v>8.7678742838085952E-2</v>
      </c>
      <c r="G3" s="2">
        <f>'Pc, Winter, S1'!G3*Main!$B$4</f>
        <v>9.3164611827345256E-2</v>
      </c>
      <c r="H3" s="2">
        <f>'Pc, Winter, S1'!H3*Main!$B$4</f>
        <v>0.11268375078162254</v>
      </c>
      <c r="I3" s="2">
        <f>'Pc, Winter, S1'!I3*Main!$B$4</f>
        <v>0.12497168072932252</v>
      </c>
      <c r="J3" s="2">
        <f>'Pc, Winter, S1'!J3*Main!$B$4</f>
        <v>0.13529101675330535</v>
      </c>
      <c r="K3" s="2">
        <f>'Pc, Winter, S1'!K3*Main!$B$4</f>
        <v>0.13959505188802818</v>
      </c>
      <c r="L3" s="2">
        <f>'Pc, Winter, S1'!L3*Main!$B$4</f>
        <v>0.13898768935105377</v>
      </c>
      <c r="M3" s="2">
        <f>'Pc, Winter, S1'!M3*Main!$B$4</f>
        <v>0.13567984660690263</v>
      </c>
      <c r="N3" s="2">
        <f>'Pc, Winter, S1'!N3*Main!$B$4</f>
        <v>0.13071682957299621</v>
      </c>
      <c r="O3" s="2">
        <f>'Pc, Winter, S1'!O3*Main!$B$4</f>
        <v>0.12495101123135716</v>
      </c>
      <c r="P3" s="2">
        <f>'Pc, Winter, S1'!P3*Main!$B$4</f>
        <v>0.1163413338003768</v>
      </c>
      <c r="Q3" s="2">
        <f>'Pc, Winter, S1'!Q3*Main!$B$4</f>
        <v>0.11983254124685346</v>
      </c>
      <c r="R3" s="2">
        <f>'Pc, Winter, S1'!R3*Main!$B$4</f>
        <v>0.13295596563817594</v>
      </c>
      <c r="S3" s="2">
        <f>'Pc, Winter, S1'!S3*Main!$B$4</f>
        <v>0.15973694385161963</v>
      </c>
      <c r="T3" s="2">
        <f>'Pc, Winter, S1'!T3*Main!$B$4</f>
        <v>0.15109895303013199</v>
      </c>
      <c r="U3" s="2">
        <f>'Pc, Winter, S1'!U3*Main!$B$4</f>
        <v>0.13991586446784338</v>
      </c>
      <c r="V3" s="2">
        <f>'Pc, Winter, S1'!V3*Main!$B$4</f>
        <v>0.13568801913110601</v>
      </c>
      <c r="W3" s="2">
        <f>'Pc, Winter, S1'!W3*Main!$B$4</f>
        <v>0.12710983052609678</v>
      </c>
      <c r="X3" s="2">
        <f>'Pc, Winter, S1'!X3*Main!$B$4</f>
        <v>0.1209248309760812</v>
      </c>
      <c r="Y3" s="2">
        <f>'Pc, Winter, S1'!Y3*Main!$B$4</f>
        <v>0.10874184231060074</v>
      </c>
    </row>
    <row r="4" spans="1:25" x14ac:dyDescent="0.25">
      <c r="A4">
        <v>38</v>
      </c>
      <c r="B4" s="2">
        <f>'Pc, Summer, S1'!B4*Main!$B$4</f>
        <v>0.23162941575187823</v>
      </c>
      <c r="C4" s="2">
        <f>'Pc, Winter, S1'!C4*Main!$B$4</f>
        <v>0.22212054530040556</v>
      </c>
      <c r="D4" s="2">
        <f>'Pc, Winter, S1'!D4*Main!$B$4</f>
        <v>0.21093638135530401</v>
      </c>
      <c r="E4" s="2">
        <f>'Pc, Winter, S1'!E4*Main!$B$4</f>
        <v>0.2141383302314267</v>
      </c>
      <c r="F4" s="2">
        <f>'Pc, Winter, S1'!F4*Main!$B$4</f>
        <v>0.21296712550302566</v>
      </c>
      <c r="G4" s="2">
        <f>'Pc, Winter, S1'!G4*Main!$B$4</f>
        <v>0.24177148761221234</v>
      </c>
      <c r="H4" s="2">
        <f>'Pc, Winter, S1'!H4*Main!$B$4</f>
        <v>0.38427007049161088</v>
      </c>
      <c r="I4" s="2">
        <f>'Pc, Winter, S1'!I4*Main!$B$4</f>
        <v>0.43267273046501648</v>
      </c>
      <c r="J4" s="2">
        <f>'Pc, Winter, S1'!J4*Main!$B$4</f>
        <v>0.45125507918578678</v>
      </c>
      <c r="K4" s="2">
        <f>'Pc, Winter, S1'!K4*Main!$B$4</f>
        <v>0.43863268407864875</v>
      </c>
      <c r="L4" s="2">
        <f>'Pc, Winter, S1'!L4*Main!$B$4</f>
        <v>0.42061817577208771</v>
      </c>
      <c r="M4" s="2">
        <f>'Pc, Winter, S1'!M4*Main!$B$4</f>
        <v>0.44725427153666591</v>
      </c>
      <c r="N4" s="2">
        <f>'Pc, Winter, S1'!N4*Main!$B$4</f>
        <v>0.41534224543276932</v>
      </c>
      <c r="O4" s="2">
        <f>'Pc, Winter, S1'!O4*Main!$B$4</f>
        <v>0.39606446594486872</v>
      </c>
      <c r="P4" s="2">
        <f>'Pc, Winter, S1'!P4*Main!$B$4</f>
        <v>0.34284818176028065</v>
      </c>
      <c r="Q4" s="2">
        <f>'Pc, Winter, S1'!Q4*Main!$B$4</f>
        <v>0.34217932626448966</v>
      </c>
      <c r="R4" s="2">
        <f>'Pc, Winter, S1'!R4*Main!$B$4</f>
        <v>0.35673316029355207</v>
      </c>
      <c r="S4" s="2">
        <f>'Pc, Winter, S1'!S4*Main!$B$4</f>
        <v>0.38668080532424681</v>
      </c>
      <c r="T4" s="2">
        <f>'Pc, Winter, S1'!T4*Main!$B$4</f>
        <v>0.35179472692916364</v>
      </c>
      <c r="U4" s="2">
        <f>'Pc, Winter, S1'!U4*Main!$B$4</f>
        <v>0.36460423063770597</v>
      </c>
      <c r="V4" s="2">
        <f>'Pc, Winter, S1'!V4*Main!$B$4</f>
        <v>0.3551140889233439</v>
      </c>
      <c r="W4" s="2">
        <f>'Pc, Winter, S1'!W4*Main!$B$4</f>
        <v>0.33396749191909381</v>
      </c>
      <c r="X4" s="2">
        <f>'Pc, Winter, S1'!X4*Main!$B$4</f>
        <v>0.29221233656413942</v>
      </c>
      <c r="Y4" s="2">
        <f>'Pc, Winter, S1'!Y4*Main!$B$4</f>
        <v>0.26266405677622834</v>
      </c>
    </row>
    <row r="5" spans="1:25" x14ac:dyDescent="0.25">
      <c r="A5">
        <v>36</v>
      </c>
      <c r="B5" s="2">
        <f>'Pc, Summer, S1'!B5*Main!$B$4</f>
        <v>4.3879984867595589E-2</v>
      </c>
      <c r="C5" s="2">
        <f>'Pc, Winter, S1'!C5*Main!$B$4</f>
        <v>1.7576724101598048E-2</v>
      </c>
      <c r="D5" s="2">
        <f>'Pc, Winter, S1'!D5*Main!$B$4</f>
        <v>1.6816287370706253E-2</v>
      </c>
      <c r="E5" s="2">
        <f>'Pc, Winter, S1'!E5*Main!$B$4</f>
        <v>1.47416148663443E-2</v>
      </c>
      <c r="F5" s="2">
        <f>'Pc, Winter, S1'!F5*Main!$B$4</f>
        <v>1.4883359225342695E-2</v>
      </c>
      <c r="G5" s="2">
        <f>'Pc, Winter, S1'!G5*Main!$B$4</f>
        <v>2.80577400563377E-2</v>
      </c>
      <c r="H5" s="2">
        <f>'Pc, Winter, S1'!H5*Main!$B$4</f>
        <v>5.4732821275125292E-2</v>
      </c>
      <c r="I5" s="2">
        <f>'Pc, Winter, S1'!I5*Main!$B$4</f>
        <v>6.469971827563098E-2</v>
      </c>
      <c r="J5" s="2">
        <f>'Pc, Winter, S1'!J5*Main!$B$4</f>
        <v>7.1822853667864783E-2</v>
      </c>
      <c r="K5" s="2">
        <f>'Pc, Winter, S1'!K5*Main!$B$4</f>
        <v>6.7431042233171853E-2</v>
      </c>
      <c r="L5" s="2">
        <f>'Pc, Winter, S1'!L5*Main!$B$4</f>
        <v>6.6501218254621561E-2</v>
      </c>
      <c r="M5" s="2">
        <f>'Pc, Winter, S1'!M5*Main!$B$4</f>
        <v>6.1912143692998189E-2</v>
      </c>
      <c r="N5" s="2">
        <f>'Pc, Winter, S1'!N5*Main!$B$4</f>
        <v>6.0072025681944079E-2</v>
      </c>
      <c r="O5" s="2">
        <f>'Pc, Winter, S1'!O5*Main!$B$4</f>
        <v>5.6858036445661723E-2</v>
      </c>
      <c r="P5" s="2">
        <f>'Pc, Winter, S1'!P5*Main!$B$4</f>
        <v>5.4190368319860821E-2</v>
      </c>
      <c r="Q5" s="2">
        <f>'Pc, Winter, S1'!Q5*Main!$B$4</f>
        <v>5.5599673579505883E-2</v>
      </c>
      <c r="R5" s="2">
        <f>'Pc, Winter, S1'!R5*Main!$B$4</f>
        <v>6.9990591125752177E-2</v>
      </c>
      <c r="S5" s="2">
        <f>'Pc, Winter, S1'!S5*Main!$B$4</f>
        <v>0.10554302213455123</v>
      </c>
      <c r="T5" s="2">
        <f>'Pc, Winter, S1'!T5*Main!$B$4</f>
        <v>9.4732366300465609E-2</v>
      </c>
      <c r="U5" s="2">
        <f>'Pc, Winter, S1'!U5*Main!$B$4</f>
        <v>7.9680672576816255E-2</v>
      </c>
      <c r="V5" s="2">
        <f>'Pc, Winter, S1'!V5*Main!$B$4</f>
        <v>7.7225504132341027E-2</v>
      </c>
      <c r="W5" s="2">
        <f>'Pc, Winter, S1'!W5*Main!$B$4</f>
        <v>6.93507039026071E-2</v>
      </c>
      <c r="X5" s="2">
        <f>'Pc, Winter, S1'!X5*Main!$B$4</f>
        <v>5.3968862668933672E-2</v>
      </c>
      <c r="Y5" s="2">
        <f>'Pc, Winter, S1'!Y5*Main!$B$4</f>
        <v>4.3270498853748382E-2</v>
      </c>
    </row>
    <row r="6" spans="1:25" x14ac:dyDescent="0.25">
      <c r="A6">
        <v>26</v>
      </c>
      <c r="B6" s="2">
        <f>'Pc, Summer, S1'!B6*Main!$B$4</f>
        <v>0.24341790271885505</v>
      </c>
      <c r="C6" s="2">
        <f>'Pc, Winter, S1'!C6*Main!$B$4</f>
        <v>0.20546200090369005</v>
      </c>
      <c r="D6" s="2">
        <f>'Pc, Winter, S1'!D6*Main!$B$4</f>
        <v>0.18584848406763088</v>
      </c>
      <c r="E6" s="2">
        <f>'Pc, Winter, S1'!E6*Main!$B$4</f>
        <v>0.18785366860924457</v>
      </c>
      <c r="F6" s="2">
        <f>'Pc, Winter, S1'!F6*Main!$B$4</f>
        <v>0.18911642021370967</v>
      </c>
      <c r="G6" s="2">
        <f>'Pc, Winter, S1'!G6*Main!$B$4</f>
        <v>0.21193423932812203</v>
      </c>
      <c r="H6" s="2">
        <f>'Pc, Winter, S1'!H6*Main!$B$4</f>
        <v>0.27297092247369731</v>
      </c>
      <c r="I6" s="2">
        <f>'Pc, Winter, S1'!I6*Main!$B$4</f>
        <v>0.28774295625320362</v>
      </c>
      <c r="J6" s="2">
        <f>'Pc, Winter, S1'!J6*Main!$B$4</f>
        <v>0.29724023618116791</v>
      </c>
      <c r="K6" s="2">
        <f>'Pc, Winter, S1'!K6*Main!$B$4</f>
        <v>0.30925510801223793</v>
      </c>
      <c r="L6" s="2">
        <f>'Pc, Winter, S1'!L6*Main!$B$4</f>
        <v>0.31695353920310892</v>
      </c>
      <c r="M6" s="2">
        <f>'Pc, Winter, S1'!M6*Main!$B$4</f>
        <v>0.32206981814236091</v>
      </c>
      <c r="N6" s="2">
        <f>'Pc, Winter, S1'!N6*Main!$B$4</f>
        <v>0.3161554396273063</v>
      </c>
      <c r="O6" s="2">
        <f>'Pc, Winter, S1'!O6*Main!$B$4</f>
        <v>0.30140041649246896</v>
      </c>
      <c r="P6" s="2">
        <f>'Pc, Winter, S1'!P6*Main!$B$4</f>
        <v>0.30045214880487653</v>
      </c>
      <c r="Q6" s="2">
        <f>'Pc, Winter, S1'!Q6*Main!$B$4</f>
        <v>0.29838111740669898</v>
      </c>
      <c r="R6" s="2">
        <f>'Pc, Winter, S1'!R6*Main!$B$4</f>
        <v>0.31877952836935025</v>
      </c>
      <c r="S6" s="2">
        <f>'Pc, Winter, S1'!S6*Main!$B$4</f>
        <v>0.3660635131874273</v>
      </c>
      <c r="T6" s="2">
        <f>'Pc, Winter, S1'!T6*Main!$B$4</f>
        <v>0.3595854338702027</v>
      </c>
      <c r="U6" s="2">
        <f>'Pc, Winter, S1'!U6*Main!$B$4</f>
        <v>0.35154608107554902</v>
      </c>
      <c r="V6" s="2">
        <f>'Pc, Winter, S1'!V6*Main!$B$4</f>
        <v>0.34909059308945056</v>
      </c>
      <c r="W6" s="2">
        <f>'Pc, Winter, S1'!W6*Main!$B$4</f>
        <v>0.32602556444959374</v>
      </c>
      <c r="X6" s="2">
        <f>'Pc, Winter, S1'!X6*Main!$B$4</f>
        <v>0.30241670855805047</v>
      </c>
      <c r="Y6" s="2">
        <f>'Pc, Winter, S1'!Y6*Main!$B$4</f>
        <v>0.2777198602318211</v>
      </c>
    </row>
    <row r="7" spans="1:25" x14ac:dyDescent="0.25">
      <c r="A7">
        <v>24</v>
      </c>
      <c r="B7" s="2">
        <f>'Pc, Summer, S1'!B7*Main!$B$4</f>
        <v>0.34630209736565443</v>
      </c>
      <c r="C7" s="2">
        <f>'Pc, Winter, S1'!C7*Main!$B$4</f>
        <v>0.36579341272853139</v>
      </c>
      <c r="D7" s="2">
        <f>'Pc, Winter, S1'!D7*Main!$B$4</f>
        <v>0.35096802438418145</v>
      </c>
      <c r="E7" s="2">
        <f>'Pc, Winter, S1'!E7*Main!$B$4</f>
        <v>0.35391186721529749</v>
      </c>
      <c r="F7" s="2">
        <f>'Pc, Winter, S1'!F7*Main!$B$4</f>
        <v>0.35356779599042493</v>
      </c>
      <c r="G7" s="2">
        <f>'Pc, Winter, S1'!G7*Main!$B$4</f>
        <v>0.38263916251202523</v>
      </c>
      <c r="H7" s="2">
        <f>'Pc, Winter, S1'!H7*Main!$B$4</f>
        <v>0.43371240445650117</v>
      </c>
      <c r="I7" s="2">
        <f>'Pc, Winter, S1'!I7*Main!$B$4</f>
        <v>0.50022399666786577</v>
      </c>
      <c r="J7" s="2">
        <f>'Pc, Winter, S1'!J7*Main!$B$4</f>
        <v>0.52390294819904548</v>
      </c>
      <c r="K7" s="2">
        <f>'Pc, Winter, S1'!K7*Main!$B$4</f>
        <v>0.54300133218410396</v>
      </c>
      <c r="L7" s="2">
        <f>'Pc, Winter, S1'!L7*Main!$B$4</f>
        <v>0.53155296892805992</v>
      </c>
      <c r="M7" s="2">
        <f>'Pc, Winter, S1'!M7*Main!$B$4</f>
        <v>0.53986896588723876</v>
      </c>
      <c r="N7" s="2">
        <f>'Pc, Winter, S1'!N7*Main!$B$4</f>
        <v>0.53824162678449683</v>
      </c>
      <c r="O7" s="2">
        <f>'Pc, Winter, S1'!O7*Main!$B$4</f>
        <v>0.53016898534328616</v>
      </c>
      <c r="P7" s="2">
        <f>'Pc, Winter, S1'!P7*Main!$B$4</f>
        <v>0.49444928156970153</v>
      </c>
      <c r="Q7" s="2">
        <f>'Pc, Winter, S1'!Q7*Main!$B$4</f>
        <v>0.49662121681578242</v>
      </c>
      <c r="R7" s="2">
        <f>'Pc, Winter, S1'!R7*Main!$B$4</f>
        <v>0.481874479973047</v>
      </c>
      <c r="S7" s="2">
        <f>'Pc, Winter, S1'!S7*Main!$B$4</f>
        <v>0.5072808159129969</v>
      </c>
      <c r="T7" s="2">
        <f>'Pc, Winter, S1'!T7*Main!$B$4</f>
        <v>0.488550839981646</v>
      </c>
      <c r="U7" s="2">
        <f>'Pc, Winter, S1'!U7*Main!$B$4</f>
        <v>0.48103875824109299</v>
      </c>
      <c r="V7" s="2">
        <f>'Pc, Winter, S1'!V7*Main!$B$4</f>
        <v>0.47189298334538066</v>
      </c>
      <c r="W7" s="2">
        <f>'Pc, Winter, S1'!W7*Main!$B$4</f>
        <v>0.45522101877891219</v>
      </c>
      <c r="X7" s="2">
        <f>'Pc, Winter, S1'!X7*Main!$B$4</f>
        <v>0.42821582392586272</v>
      </c>
      <c r="Y7" s="2">
        <f>'Pc, Winter, S1'!Y7*Main!$B$4</f>
        <v>0.40281042527010102</v>
      </c>
    </row>
    <row r="8" spans="1:25" x14ac:dyDescent="0.25">
      <c r="A8">
        <v>28</v>
      </c>
      <c r="B8" s="2">
        <f>'Pc, Summer, S1'!B8*Main!$B$4</f>
        <v>0.18361538837564603</v>
      </c>
      <c r="C8" s="2">
        <f>'Pc, Winter, S1'!C8*Main!$B$4</f>
        <v>0.16646087792104736</v>
      </c>
      <c r="D8" s="2">
        <f>'Pc, Winter, S1'!D8*Main!$B$4</f>
        <v>0.16181622732466971</v>
      </c>
      <c r="E8" s="2">
        <f>'Pc, Winter, S1'!E8*Main!$B$4</f>
        <v>0.15804072525970342</v>
      </c>
      <c r="F8" s="2">
        <f>'Pc, Winter, S1'!F8*Main!$B$4</f>
        <v>0.16101854113249134</v>
      </c>
      <c r="G8" s="2">
        <f>'Pc, Winter, S1'!G8*Main!$B$4</f>
        <v>0.1843923230448882</v>
      </c>
      <c r="H8" s="2">
        <f>'Pc, Winter, S1'!H8*Main!$B$4</f>
        <v>0.23322552847664163</v>
      </c>
      <c r="I8" s="2">
        <f>'Pc, Winter, S1'!I8*Main!$B$4</f>
        <v>0.27148803667817956</v>
      </c>
      <c r="J8" s="2">
        <f>'Pc, Winter, S1'!J8*Main!$B$4</f>
        <v>0.30779075085187119</v>
      </c>
      <c r="K8" s="2">
        <f>'Pc, Winter, S1'!K8*Main!$B$4</f>
        <v>0.31640026015646905</v>
      </c>
      <c r="L8" s="2">
        <f>'Pc, Winter, S1'!L8*Main!$B$4</f>
        <v>0.3217101573098855</v>
      </c>
      <c r="M8" s="2">
        <f>'Pc, Winter, S1'!M8*Main!$B$4</f>
        <v>8.1432168875291519E-2</v>
      </c>
      <c r="N8" s="2">
        <f>'Pc, Winter, S1'!N8*Main!$B$4</f>
        <v>0.31561223251351506</v>
      </c>
      <c r="O8" s="2">
        <f>'Pc, Winter, S1'!O8*Main!$B$4</f>
        <v>0.3073444355347254</v>
      </c>
      <c r="P8" s="2">
        <f>'Pc, Winter, S1'!P8*Main!$B$4</f>
        <v>0.28098699240814085</v>
      </c>
      <c r="Q8" s="2">
        <f>'Pc, Winter, S1'!Q8*Main!$B$4</f>
        <v>0.27426381398670346</v>
      </c>
      <c r="R8" s="2">
        <f>'Pc, Winter, S1'!R8*Main!$B$4</f>
        <v>0.2972474835541476</v>
      </c>
      <c r="S8" s="2">
        <f>'Pc, Winter, S1'!S8*Main!$B$4</f>
        <v>0.30447112326657649</v>
      </c>
      <c r="T8" s="2">
        <f>'Pc, Winter, S1'!T8*Main!$B$4</f>
        <v>0.29306634038883206</v>
      </c>
      <c r="U8" s="2">
        <f>'Pc, Winter, S1'!U8*Main!$B$4</f>
        <v>0.28897509006723537</v>
      </c>
      <c r="V8" s="2">
        <f>'Pc, Winter, S1'!V8*Main!$B$4</f>
        <v>0.26942497615807237</v>
      </c>
      <c r="W8" s="2">
        <f>'Pc, Winter, S1'!W8*Main!$B$4</f>
        <v>0.22355000139049289</v>
      </c>
      <c r="X8" s="2">
        <f>'Pc, Winter, S1'!X8*Main!$B$4</f>
        <v>0.2164197198399668</v>
      </c>
      <c r="Y8" s="2">
        <f>'Pc, Winter, S1'!Y8*Main!$B$4</f>
        <v>0.20184728584171921</v>
      </c>
    </row>
    <row r="9" spans="1:25" x14ac:dyDescent="0.25">
      <c r="A9">
        <v>6</v>
      </c>
      <c r="B9" s="2">
        <f>'Pc, Summer, S1'!B9*Main!$B$4</f>
        <v>0.11728899825339795</v>
      </c>
      <c r="C9" s="2">
        <f>'Pc, Winter, S1'!C9*Main!$B$4</f>
        <v>0.12230731248129101</v>
      </c>
      <c r="D9" s="2">
        <f>'Pc, Winter, S1'!D9*Main!$B$4</f>
        <v>0.1174779056900241</v>
      </c>
      <c r="E9" s="2">
        <f>'Pc, Winter, S1'!E9*Main!$B$4</f>
        <v>0.11573222161241561</v>
      </c>
      <c r="F9" s="2">
        <f>'Pc, Winter, S1'!F9*Main!$B$4</f>
        <v>0.11967713162194703</v>
      </c>
      <c r="G9" s="2">
        <f>'Pc, Winter, S1'!G9*Main!$B$4</f>
        <v>0.14493474695697814</v>
      </c>
      <c r="H9" s="2">
        <f>'Pc, Winter, S1'!H9*Main!$B$4</f>
        <v>0.2332326344842966</v>
      </c>
      <c r="I9" s="2">
        <f>'Pc, Winter, S1'!I9*Main!$B$4</f>
        <v>0.26907687075158238</v>
      </c>
      <c r="J9" s="2">
        <f>'Pc, Winter, S1'!J9*Main!$B$4</f>
        <v>0.27930680586693479</v>
      </c>
      <c r="K9" s="2">
        <f>'Pc, Winter, S1'!K9*Main!$B$4</f>
        <v>0.27866977268161436</v>
      </c>
      <c r="L9" s="2">
        <f>'Pc, Winter, S1'!L9*Main!$B$4</f>
        <v>0.28741364218974569</v>
      </c>
      <c r="M9" s="2">
        <f>'Pc, Winter, S1'!M9*Main!$B$4</f>
        <v>0.28537907273975444</v>
      </c>
      <c r="N9" s="2">
        <f>'Pc, Winter, S1'!N9*Main!$B$4</f>
        <v>0.26885454551993065</v>
      </c>
      <c r="O9" s="2">
        <f>'Pc, Winter, S1'!O9*Main!$B$4</f>
        <v>0.26251438327033988</v>
      </c>
      <c r="P9" s="2">
        <f>'Pc, Winter, S1'!P9*Main!$B$4</f>
        <v>0.23227583914558858</v>
      </c>
      <c r="Q9" s="2">
        <f>'Pc, Winter, S1'!Q9*Main!$B$4</f>
        <v>0.21047689439995598</v>
      </c>
      <c r="R9" s="2">
        <f>'Pc, Winter, S1'!R9*Main!$B$4</f>
        <v>0.21581843756924171</v>
      </c>
      <c r="S9" s="2">
        <f>'Pc, Winter, S1'!S9*Main!$B$4</f>
        <v>0.23590672986831596</v>
      </c>
      <c r="T9" s="2">
        <f>'Pc, Winter, S1'!T9*Main!$B$4</f>
        <v>0.23060236983287249</v>
      </c>
      <c r="U9" s="2">
        <f>'Pc, Winter, S1'!U9*Main!$B$4</f>
        <v>0.22327222203685376</v>
      </c>
      <c r="V9" s="2">
        <f>'Pc, Winter, S1'!V9*Main!$B$4</f>
        <v>0.21929087250832349</v>
      </c>
      <c r="W9" s="2">
        <f>'Pc, Winter, S1'!W9*Main!$B$4</f>
        <v>0.20216033218608268</v>
      </c>
      <c r="X9" s="2">
        <f>'Pc, Winter, S1'!X9*Main!$B$4</f>
        <v>0.16884910580762624</v>
      </c>
      <c r="Y9" s="2">
        <f>'Pc, Winter, S1'!Y9*Main!$B$4</f>
        <v>0.14946336731198037</v>
      </c>
    </row>
    <row r="10" spans="1:25" x14ac:dyDescent="0.25">
      <c r="A10">
        <v>30</v>
      </c>
      <c r="B10" s="2">
        <f>'Pc, Summer, S1'!B10*Main!$B$4</f>
        <v>0.11861885905563781</v>
      </c>
      <c r="C10" s="2">
        <f>'Pc, Winter, S1'!C10*Main!$B$4</f>
        <v>0.1322784813209128</v>
      </c>
      <c r="D10" s="2">
        <f>'Pc, Winter, S1'!D10*Main!$B$4</f>
        <v>0.13052576739239391</v>
      </c>
      <c r="E10" s="2">
        <f>'Pc, Winter, S1'!E10*Main!$B$4</f>
        <v>0.13025699580833744</v>
      </c>
      <c r="F10" s="2">
        <f>'Pc, Winter, S1'!F10*Main!$B$4</f>
        <v>0.12907933409337935</v>
      </c>
      <c r="G10" s="2">
        <f>'Pc, Winter, S1'!G10*Main!$B$4</f>
        <v>0.12935737174597531</v>
      </c>
      <c r="H10" s="2">
        <f>'Pc, Winter, S1'!H10*Main!$B$4</f>
        <v>0.13066557383451774</v>
      </c>
      <c r="I10" s="2">
        <f>'Pc, Winter, S1'!I10*Main!$B$4</f>
        <v>0.12505511759095253</v>
      </c>
      <c r="J10" s="2">
        <f>'Pc, Winter, S1'!J10*Main!$B$4</f>
        <v>0.12492505905293222</v>
      </c>
      <c r="K10" s="2">
        <f>'Pc, Winter, S1'!K10*Main!$B$4</f>
        <v>0.12533302551858894</v>
      </c>
      <c r="L10" s="2">
        <f>'Pc, Winter, S1'!L10*Main!$B$4</f>
        <v>0.12469425981775058</v>
      </c>
      <c r="M10" s="2">
        <f>'Pc, Winter, S1'!M10*Main!$B$4</f>
        <v>0.12464755883231154</v>
      </c>
      <c r="N10" s="2">
        <f>'Pc, Winter, S1'!N10*Main!$B$4</f>
        <v>0.12491940675112312</v>
      </c>
      <c r="O10" s="2">
        <f>'Pc, Winter, S1'!O10*Main!$B$4</f>
        <v>0.12503337939415887</v>
      </c>
      <c r="P10" s="2">
        <f>'Pc, Winter, S1'!P10*Main!$B$4</f>
        <v>0.12490219039577675</v>
      </c>
      <c r="Q10" s="2">
        <f>'Pc, Winter, S1'!Q10*Main!$B$4</f>
        <v>0.12514173679965968</v>
      </c>
      <c r="R10" s="2">
        <f>'Pc, Winter, S1'!R10*Main!$B$4</f>
        <v>0.12521501286966996</v>
      </c>
      <c r="S10" s="2">
        <f>'Pc, Winter, S1'!S10*Main!$B$4</f>
        <v>0.12592331114882868</v>
      </c>
      <c r="T10" s="2">
        <f>'Pc, Winter, S1'!T10*Main!$B$4</f>
        <v>0.12507591064875512</v>
      </c>
      <c r="U10" s="2">
        <f>'Pc, Winter, S1'!U10*Main!$B$4</f>
        <v>0.12498399124884339</v>
      </c>
      <c r="V10" s="2">
        <f>'Pc, Winter, S1'!V10*Main!$B$4</f>
        <v>0.12534258810132168</v>
      </c>
      <c r="W10" s="2">
        <f>'Pc, Winter, S1'!W10*Main!$B$4</f>
        <v>0.12524451603189971</v>
      </c>
      <c r="X10" s="2">
        <f>'Pc, Winter, S1'!X10*Main!$B$4</f>
        <v>0.13040910758948171</v>
      </c>
      <c r="Y10" s="2">
        <f>'Pc, Winter, S1'!Y10*Main!$B$4</f>
        <v>0.1313248916753767</v>
      </c>
    </row>
    <row r="11" spans="1:25" x14ac:dyDescent="0.25">
      <c r="A11">
        <v>40</v>
      </c>
      <c r="B11" s="2">
        <f>'Pc, Summer, S1'!B11*Main!$B$4</f>
        <v>0.16304552815645046</v>
      </c>
      <c r="C11" s="2">
        <f>'Pc, Winter, S1'!C11*Main!$B$4</f>
        <v>0.13838654125736541</v>
      </c>
      <c r="D11" s="2">
        <f>'Pc, Winter, S1'!D11*Main!$B$4</f>
        <v>0.1303404512756399</v>
      </c>
      <c r="E11" s="2">
        <f>'Pc, Winter, S1'!E11*Main!$B$4</f>
        <v>0.13055999942114282</v>
      </c>
      <c r="F11" s="2">
        <f>'Pc, Winter, S1'!F11*Main!$B$4</f>
        <v>0.12996751136968007</v>
      </c>
      <c r="G11" s="2">
        <f>'Pc, Winter, S1'!G11*Main!$B$4</f>
        <v>0.1486908345463103</v>
      </c>
      <c r="H11" s="2">
        <f>'Pc, Winter, S1'!H11*Main!$B$4</f>
        <v>0.19322376017500734</v>
      </c>
      <c r="I11" s="2">
        <f>'Pc, Winter, S1'!I11*Main!$B$4</f>
        <v>0.21551121980845994</v>
      </c>
      <c r="J11" s="2">
        <f>'Pc, Winter, S1'!J11*Main!$B$4</f>
        <v>0.23488224981522762</v>
      </c>
      <c r="K11" s="2">
        <f>'Pc, Winter, S1'!K11*Main!$B$4</f>
        <v>0.25120420988640307</v>
      </c>
      <c r="L11" s="2">
        <f>'Pc, Winter, S1'!L11*Main!$B$4</f>
        <v>0.24430061789341007</v>
      </c>
      <c r="M11" s="2">
        <f>'Pc, Winter, S1'!M11*Main!$B$4</f>
        <v>0.24357266928868926</v>
      </c>
      <c r="N11" s="2">
        <f>'Pc, Winter, S1'!N11*Main!$B$4</f>
        <v>0.24335807881670038</v>
      </c>
      <c r="O11" s="2">
        <f>'Pc, Winter, S1'!O11*Main!$B$4</f>
        <v>0.2330987510700786</v>
      </c>
      <c r="P11" s="2">
        <f>'Pc, Winter, S1'!P11*Main!$B$4</f>
        <v>0.22570777026757205</v>
      </c>
      <c r="Q11" s="2">
        <f>'Pc, Winter, S1'!Q11*Main!$B$4</f>
        <v>0.2130400610222678</v>
      </c>
      <c r="R11" s="2">
        <f>'Pc, Winter, S1'!R11*Main!$B$4</f>
        <v>0.22425383734909696</v>
      </c>
      <c r="S11" s="2">
        <f>'Pc, Winter, S1'!S11*Main!$B$4</f>
        <v>0.25607161111254462</v>
      </c>
      <c r="T11" s="2">
        <f>'Pc, Winter, S1'!T11*Main!$B$4</f>
        <v>0.24883179328568714</v>
      </c>
      <c r="U11" s="2">
        <f>'Pc, Winter, S1'!U11*Main!$B$4</f>
        <v>0.23954603487349263</v>
      </c>
      <c r="V11" s="2">
        <f>'Pc, Winter, S1'!V11*Main!$B$4</f>
        <v>0.23098630684158292</v>
      </c>
      <c r="W11" s="2">
        <f>'Pc, Winter, S1'!W11*Main!$B$4</f>
        <v>0.21777450786085994</v>
      </c>
      <c r="X11" s="2">
        <f>'Pc, Winter, S1'!X11*Main!$B$4</f>
        <v>0.19933732684681704</v>
      </c>
      <c r="Y11" s="2">
        <f>'Pc, Winter, S1'!Y11*Main!$B$4</f>
        <v>0.17796909675576644</v>
      </c>
    </row>
    <row r="12" spans="1:25" x14ac:dyDescent="0.25">
      <c r="A12">
        <v>14</v>
      </c>
      <c r="B12" s="2">
        <f>'Pc, Summer, S1'!B12*Main!$B$4</f>
        <v>7.1738649736516599E-2</v>
      </c>
      <c r="C12" s="2">
        <f>'Pc, Winter, S1'!C12*Main!$B$4</f>
        <v>5.166049152366238E-2</v>
      </c>
      <c r="D12" s="2">
        <f>'Pc, Winter, S1'!D12*Main!$B$4</f>
        <v>4.8004527271797187E-2</v>
      </c>
      <c r="E12" s="2">
        <f>'Pc, Winter, S1'!E12*Main!$B$4</f>
        <v>4.784424792107568E-2</v>
      </c>
      <c r="F12" s="2">
        <f>'Pc, Winter, S1'!F12*Main!$B$4</f>
        <v>4.8447335750869951E-2</v>
      </c>
      <c r="G12" s="2">
        <f>'Pc, Winter, S1'!G12*Main!$B$4</f>
        <v>5.9708828960083775E-2</v>
      </c>
      <c r="H12" s="2">
        <f>'Pc, Winter, S1'!H12*Main!$B$4</f>
        <v>7.9416901271741572E-2</v>
      </c>
      <c r="I12" s="2">
        <f>'Pc, Winter, S1'!I12*Main!$B$4</f>
        <v>8.3903410061557882E-2</v>
      </c>
      <c r="J12" s="2">
        <f>'Pc, Winter, S1'!J12*Main!$B$4</f>
        <v>6.6855974942696614E-2</v>
      </c>
      <c r="K12" s="2">
        <f>'Pc, Winter, S1'!K12*Main!$B$4</f>
        <v>4.6865948178701995E-2</v>
      </c>
      <c r="L12" s="2">
        <f>'Pc, Winter, S1'!L12*Main!$B$4</f>
        <v>9.0215091366238426E-2</v>
      </c>
      <c r="M12" s="2">
        <f>'Pc, Winter, S1'!M12*Main!$B$4</f>
        <v>9.0839929219378113E-2</v>
      </c>
      <c r="N12" s="2">
        <f>'Pc, Winter, S1'!N12*Main!$B$4</f>
        <v>8.773860542817756E-2</v>
      </c>
      <c r="O12" s="2">
        <f>'Pc, Winter, S1'!O12*Main!$B$4</f>
        <v>8.4543134233764097E-2</v>
      </c>
      <c r="P12" s="2">
        <f>'Pc, Winter, S1'!P12*Main!$B$4</f>
        <v>7.8590713103316209E-2</v>
      </c>
      <c r="Q12" s="2">
        <f>'Pc, Winter, S1'!Q12*Main!$B$4</f>
        <v>8.1344314446420304E-2</v>
      </c>
      <c r="R12" s="2">
        <f>'Pc, Winter, S1'!R12*Main!$B$4</f>
        <v>8.7914887295609034E-2</v>
      </c>
      <c r="S12" s="2">
        <f>'Pc, Winter, S1'!S12*Main!$B$4</f>
        <v>0.10595983766297862</v>
      </c>
      <c r="T12" s="2">
        <f>'Pc, Winter, S1'!T12*Main!$B$4</f>
        <v>9.958031068771693E-2</v>
      </c>
      <c r="U12" s="2">
        <f>'Pc, Winter, S1'!U12*Main!$B$4</f>
        <v>9.2998620067941018E-2</v>
      </c>
      <c r="V12" s="2">
        <f>'Pc, Winter, S1'!V12*Main!$B$4</f>
        <v>8.9949028169502468E-2</v>
      </c>
      <c r="W12" s="2">
        <f>'Pc, Winter, S1'!W12*Main!$B$4</f>
        <v>8.9237856296653997E-2</v>
      </c>
      <c r="X12" s="2">
        <f>'Pc, Winter, S1'!X12*Main!$B$4</f>
        <v>8.1874710239332946E-2</v>
      </c>
      <c r="Y12" s="2">
        <f>'Pc, Winter, S1'!Y12*Main!$B$4</f>
        <v>7.132514114886207E-2</v>
      </c>
    </row>
    <row r="13" spans="1:25" x14ac:dyDescent="0.25">
      <c r="A13">
        <v>34</v>
      </c>
      <c r="B13" s="2">
        <f>'Pc, Summer, S1'!B13*Main!$B$4</f>
        <v>0.37623440219825516</v>
      </c>
      <c r="C13" s="2">
        <f>'Pc, Winter, S1'!C13*Main!$B$4</f>
        <v>0.26981650810778229</v>
      </c>
      <c r="D13" s="2">
        <f>'Pc, Winter, S1'!D13*Main!$B$4</f>
        <v>0.26591888346118397</v>
      </c>
      <c r="E13" s="2">
        <f>'Pc, Winter, S1'!E13*Main!$B$4</f>
        <v>0.27250076140951257</v>
      </c>
      <c r="F13" s="2">
        <f>'Pc, Winter, S1'!F13*Main!$B$4</f>
        <v>0.26857654292324917</v>
      </c>
      <c r="G13" s="2">
        <f>'Pc, Winter, S1'!G13*Main!$B$4</f>
        <v>0.27637439634999794</v>
      </c>
      <c r="H13" s="2">
        <f>'Pc, Winter, S1'!H13*Main!$B$4</f>
        <v>0.2890738439864487</v>
      </c>
      <c r="I13" s="2">
        <f>'Pc, Winter, S1'!I13*Main!$B$4</f>
        <v>0.2681125673537883</v>
      </c>
      <c r="J13" s="2">
        <f>'Pc, Winter, S1'!J13*Main!$B$4</f>
        <v>0.22409328269936948</v>
      </c>
      <c r="K13" s="2">
        <f>'Pc, Winter, S1'!K13*Main!$B$4</f>
        <v>0.21586287890631839</v>
      </c>
      <c r="L13" s="2">
        <f>'Pc, Winter, S1'!L13*Main!$B$4</f>
        <v>0.29080685564083947</v>
      </c>
      <c r="M13" s="2">
        <f>'Pc, Winter, S1'!M13*Main!$B$4</f>
        <v>0.26524818966402325</v>
      </c>
      <c r="N13" s="2">
        <f>'Pc, Winter, S1'!N13*Main!$B$4</f>
        <v>0.26976884089016478</v>
      </c>
      <c r="O13" s="2">
        <f>'Pc, Winter, S1'!O13*Main!$B$4</f>
        <v>0.27589647714620302</v>
      </c>
      <c r="P13" s="2">
        <f>'Pc, Winter, S1'!P13*Main!$B$4</f>
        <v>0.28147893141877967</v>
      </c>
      <c r="Q13" s="2">
        <f>'Pc, Winter, S1'!Q13*Main!$B$4</f>
        <v>0.2911492519479521</v>
      </c>
      <c r="R13" s="2">
        <f>'Pc, Winter, S1'!R13*Main!$B$4</f>
        <v>0.32198851497452674</v>
      </c>
      <c r="S13" s="2">
        <f>'Pc, Winter, S1'!S13*Main!$B$4</f>
        <v>0.33270122972016891</v>
      </c>
      <c r="T13" s="2">
        <f>'Pc, Winter, S1'!T13*Main!$B$4</f>
        <v>0.30993080859962729</v>
      </c>
      <c r="U13" s="2">
        <f>'Pc, Winter, S1'!U13*Main!$B$4</f>
        <v>0.29340921299264638</v>
      </c>
      <c r="V13" s="2">
        <f>'Pc, Winter, S1'!V13*Main!$B$4</f>
        <v>0.29877546103566399</v>
      </c>
      <c r="W13" s="2">
        <f>'Pc, Winter, S1'!W13*Main!$B$4</f>
        <v>0.29790468422091232</v>
      </c>
      <c r="X13" s="2">
        <f>'Pc, Winter, S1'!X13*Main!$B$4</f>
        <v>0.31069489947140577</v>
      </c>
      <c r="Y13" s="2">
        <f>'Pc, Winter, S1'!Y13*Main!$B$4</f>
        <v>0.32709051427705294</v>
      </c>
    </row>
    <row r="14" spans="1:25" x14ac:dyDescent="0.25">
      <c r="A14">
        <v>3</v>
      </c>
      <c r="B14" s="2">
        <f>'Pc, Summer, S1'!B14*Main!$B$4</f>
        <v>0.59691193665784936</v>
      </c>
      <c r="C14" s="2">
        <f>'Pc, Winter, S1'!C14*Main!$B$4</f>
        <v>0.5955022767890632</v>
      </c>
      <c r="D14" s="2">
        <f>'Pc, Winter, S1'!D14*Main!$B$4</f>
        <v>0.59419156864863598</v>
      </c>
      <c r="E14" s="2">
        <f>'Pc, Winter, S1'!E14*Main!$B$4</f>
        <v>0.5992163213486198</v>
      </c>
      <c r="F14" s="2">
        <f>'Pc, Winter, S1'!F14*Main!$B$4</f>
        <v>0.60177217831697449</v>
      </c>
      <c r="G14" s="2">
        <f>'Pc, Winter, S1'!G14*Main!$B$4</f>
        <v>0.61703252588035618</v>
      </c>
      <c r="H14" s="2">
        <f>'Pc, Winter, S1'!H14*Main!$B$4</f>
        <v>0.76206093460599122</v>
      </c>
      <c r="I14" s="2">
        <f>'Pc, Winter, S1'!I14*Main!$B$4</f>
        <v>0.76660277994976544</v>
      </c>
      <c r="J14" s="2">
        <f>'Pc, Winter, S1'!J14*Main!$B$4</f>
        <v>0.77958234124147319</v>
      </c>
      <c r="K14" s="2">
        <f>'Pc, Winter, S1'!K14*Main!$B$4</f>
        <v>0.76293446392989694</v>
      </c>
      <c r="L14" s="2">
        <f>'Pc, Winter, S1'!L14*Main!$B$4</f>
        <v>0.74892150097548316</v>
      </c>
      <c r="M14" s="2">
        <f>'Pc, Winter, S1'!M14*Main!$B$4</f>
        <v>0.77607337296649126</v>
      </c>
      <c r="N14" s="2">
        <f>'Pc, Winter, S1'!N14*Main!$B$4</f>
        <v>0.80435287780675047</v>
      </c>
      <c r="O14" s="2">
        <f>'Pc, Winter, S1'!O14*Main!$B$4</f>
        <v>0.77953503928004952</v>
      </c>
      <c r="P14" s="2">
        <f>'Pc, Winter, S1'!P14*Main!$B$4</f>
        <v>0.7650954060537436</v>
      </c>
      <c r="Q14" s="2">
        <f>'Pc, Winter, S1'!Q14*Main!$B$4</f>
        <v>0.77491913170668481</v>
      </c>
      <c r="R14" s="2">
        <f>'Pc, Winter, S1'!R14*Main!$B$4</f>
        <v>0.75052653388648416</v>
      </c>
      <c r="S14" s="2">
        <f>'Pc, Winter, S1'!S14*Main!$B$4</f>
        <v>0.78777216742156309</v>
      </c>
      <c r="T14" s="2">
        <f>'Pc, Winter, S1'!T14*Main!$B$4</f>
        <v>0.7562759885320155</v>
      </c>
      <c r="U14" s="2">
        <f>'Pc, Winter, S1'!U14*Main!$B$4</f>
        <v>0.71268488783555561</v>
      </c>
      <c r="V14" s="2">
        <f>'Pc, Winter, S1'!V14*Main!$B$4</f>
        <v>0.7231739679687309</v>
      </c>
      <c r="W14" s="2">
        <f>'Pc, Winter, S1'!W14*Main!$B$4</f>
        <v>0.70173985721245846</v>
      </c>
      <c r="X14" s="2">
        <f>'Pc, Winter, S1'!X14*Main!$B$4</f>
        <v>0.64967070329092791</v>
      </c>
      <c r="Y14" s="2">
        <f>'Pc, Winter, S1'!Y14*Main!$B$4</f>
        <v>0.63520825230721922</v>
      </c>
    </row>
    <row r="15" spans="1:25" x14ac:dyDescent="0.25">
      <c r="A15">
        <v>20</v>
      </c>
      <c r="B15" s="2">
        <f>'Pc, Summer, S1'!B15*Main!$B$4</f>
        <v>2.0066423072947433E-2</v>
      </c>
      <c r="C15" s="2">
        <f>'Pc, Winter, S1'!C15*Main!$B$4</f>
        <v>1.7548511974233114E-2</v>
      </c>
      <c r="D15" s="2">
        <f>'Pc, Winter, S1'!D15*Main!$B$4</f>
        <v>1.6525652492095696E-2</v>
      </c>
      <c r="E15" s="2">
        <f>'Pc, Winter, S1'!E15*Main!$B$4</f>
        <v>1.6468888123152552E-2</v>
      </c>
      <c r="F15" s="2">
        <f>'Pc, Winter, S1'!F15*Main!$B$4</f>
        <v>1.6872854336672037E-2</v>
      </c>
      <c r="G15" s="2">
        <f>'Pc, Winter, S1'!G15*Main!$B$4</f>
        <v>1.9542325840420677E-2</v>
      </c>
      <c r="H15" s="2">
        <f>'Pc, Winter, S1'!H15*Main!$B$4</f>
        <v>2.5692805030877394E-2</v>
      </c>
      <c r="I15" s="2">
        <f>'Pc, Winter, S1'!I15*Main!$B$4</f>
        <v>2.9076693388647254E-2</v>
      </c>
      <c r="J15" s="2">
        <f>'Pc, Winter, S1'!J15*Main!$B$4</f>
        <v>3.1659975264836285E-2</v>
      </c>
      <c r="K15" s="2">
        <f>'Pc, Winter, S1'!K15*Main!$B$4</f>
        <v>3.305151256840938E-2</v>
      </c>
      <c r="L15" s="2">
        <f>'Pc, Winter, S1'!L15*Main!$B$4</f>
        <v>2.96531680184371E-2</v>
      </c>
      <c r="M15" s="2">
        <f>'Pc, Winter, S1'!M15*Main!$B$4</f>
        <v>2.96433048032584E-2</v>
      </c>
      <c r="N15" s="2">
        <f>'Pc, Winter, S1'!N15*Main!$B$4</f>
        <v>3.1006093965764998E-2</v>
      </c>
      <c r="O15" s="2">
        <f>'Pc, Winter, S1'!O15*Main!$B$4</f>
        <v>3.0377477370653456E-2</v>
      </c>
      <c r="P15" s="2">
        <f>'Pc, Winter, S1'!P15*Main!$B$4</f>
        <v>2.9044395272911278E-2</v>
      </c>
      <c r="Q15" s="2">
        <f>'Pc, Winter, S1'!Q15*Main!$B$4</f>
        <v>2.8442299767502462E-2</v>
      </c>
      <c r="R15" s="2">
        <f>'Pc, Winter, S1'!R15*Main!$B$4</f>
        <v>3.1721213306378337E-2</v>
      </c>
      <c r="S15" s="2">
        <f>'Pc, Winter, S1'!S15*Main!$B$4</f>
        <v>3.4481555550922194E-2</v>
      </c>
      <c r="T15" s="2">
        <f>'Pc, Winter, S1'!T15*Main!$B$4</f>
        <v>3.3649897626203351E-2</v>
      </c>
      <c r="U15" s="2">
        <f>'Pc, Winter, S1'!U15*Main!$B$4</f>
        <v>3.1672421703037981E-2</v>
      </c>
      <c r="V15" s="2">
        <f>'Pc, Winter, S1'!V15*Main!$B$4</f>
        <v>3.1748157105303015E-2</v>
      </c>
      <c r="W15" s="2">
        <f>'Pc, Winter, S1'!W15*Main!$B$4</f>
        <v>2.9116694205760879E-2</v>
      </c>
      <c r="X15" s="2">
        <f>'Pc, Winter, S1'!X15*Main!$B$4</f>
        <v>2.5638639540854349E-2</v>
      </c>
      <c r="Y15" s="2">
        <f>'Pc, Winter, S1'!Y15*Main!$B$4</f>
        <v>2.3221302346072715E-2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0.27995284951012239</v>
      </c>
      <c r="C2" s="2">
        <f>'Pc, Winter, S1'!C2*Main!$B$5</f>
        <v>0.26977740247016446</v>
      </c>
      <c r="D2" s="2">
        <f>'Pc, Winter, S1'!D2*Main!$B$5</f>
        <v>0.25662159526402978</v>
      </c>
      <c r="E2" s="2">
        <f>'Pc, Winter, S1'!E2*Main!$B$5</f>
        <v>0.2631849862780053</v>
      </c>
      <c r="F2" s="2">
        <f>'Pc, Winter, S1'!F2*Main!$B$5</f>
        <v>0.25395826430966506</v>
      </c>
      <c r="G2" s="2">
        <f>'Pc, Winter, S1'!G2*Main!$B$5</f>
        <v>0.25459567911331266</v>
      </c>
      <c r="H2" s="2">
        <f>'Pc, Winter, S1'!H2*Main!$B$5</f>
        <v>0.26020554599791795</v>
      </c>
      <c r="I2" s="2">
        <f>'Pc, Winter, S1'!I2*Main!$B$5</f>
        <v>0.31979161954522484</v>
      </c>
      <c r="J2" s="2">
        <f>'Pc, Winter, S1'!J2*Main!$B$5</f>
        <v>0.32536764187110995</v>
      </c>
      <c r="K2" s="2">
        <f>'Pc, Winter, S1'!K2*Main!$B$5</f>
        <v>0.32369217463269445</v>
      </c>
      <c r="L2" s="2">
        <f>'Pc, Winter, S1'!L2*Main!$B$5</f>
        <v>0.32092239820898932</v>
      </c>
      <c r="M2" s="2">
        <f>'Pc, Winter, S1'!M2*Main!$B$5</f>
        <v>0.32734220930399854</v>
      </c>
      <c r="N2" s="2">
        <f>'Pc, Winter, S1'!N2*Main!$B$5</f>
        <v>0.32470199615815432</v>
      </c>
      <c r="O2" s="2">
        <f>'Pc, Winter, S1'!O2*Main!$B$5</f>
        <v>0.31908909613783698</v>
      </c>
      <c r="P2" s="2">
        <f>'Pc, Winter, S1'!P2*Main!$B$5</f>
        <v>0.27766902417051076</v>
      </c>
      <c r="Q2" s="2">
        <f>'Pc, Winter, S1'!Q2*Main!$B$5</f>
        <v>0.29910419710095909</v>
      </c>
      <c r="R2" s="2">
        <f>'Pc, Winter, S1'!R2*Main!$B$5</f>
        <v>0.32537968752208035</v>
      </c>
      <c r="S2" s="2">
        <f>'Pc, Winter, S1'!S2*Main!$B$5</f>
        <v>0.32178199538480912</v>
      </c>
      <c r="T2" s="2">
        <f>'Pc, Winter, S1'!T2*Main!$B$5</f>
        <v>0.30352210021580106</v>
      </c>
      <c r="U2" s="2">
        <f>'Pc, Winter, S1'!U2*Main!$B$5</f>
        <v>0.28960493225808043</v>
      </c>
      <c r="V2" s="2">
        <f>'Pc, Winter, S1'!V2*Main!$B$5</f>
        <v>0.28846897032390029</v>
      </c>
      <c r="W2" s="2">
        <f>'Pc, Winter, S1'!W2*Main!$B$5</f>
        <v>0.2751903846098343</v>
      </c>
      <c r="X2" s="2">
        <f>'Pc, Winter, S1'!X2*Main!$B$5</f>
        <v>0.26092295976616725</v>
      </c>
      <c r="Y2" s="2">
        <f>'Pc, Winter, S1'!Y2*Main!$B$5</f>
        <v>0.25780093890408351</v>
      </c>
    </row>
    <row r="3" spans="1:25" x14ac:dyDescent="0.25">
      <c r="A3">
        <v>17</v>
      </c>
      <c r="B3" s="2">
        <f>'Pc, Winter, S1'!B3*Main!$B$5</f>
        <v>9.6754535465159164E-2</v>
      </c>
      <c r="C3" s="2">
        <f>'Pc, Winter, S1'!C3*Main!$B$5</f>
        <v>9.3984050450436674E-2</v>
      </c>
      <c r="D3" s="2">
        <f>'Pc, Winter, S1'!D3*Main!$B$5</f>
        <v>8.8401378673887435E-2</v>
      </c>
      <c r="E3" s="2">
        <f>'Pc, Winter, S1'!E3*Main!$B$5</f>
        <v>8.7493132970737131E-2</v>
      </c>
      <c r="F3" s="2">
        <f>'Pc, Winter, S1'!F3*Main!$B$5</f>
        <v>8.7678742838085952E-2</v>
      </c>
      <c r="G3" s="2">
        <f>'Pc, Winter, S1'!G3*Main!$B$5</f>
        <v>9.3164611827345256E-2</v>
      </c>
      <c r="H3" s="2">
        <f>'Pc, Winter, S1'!H3*Main!$B$5</f>
        <v>0.11268375078162254</v>
      </c>
      <c r="I3" s="2">
        <f>'Pc, Winter, S1'!I3*Main!$B$5</f>
        <v>0.12497168072932252</v>
      </c>
      <c r="J3" s="2">
        <f>'Pc, Winter, S1'!J3*Main!$B$5</f>
        <v>0.13529101675330535</v>
      </c>
      <c r="K3" s="2">
        <f>'Pc, Winter, S1'!K3*Main!$B$5</f>
        <v>0.13959505188802818</v>
      </c>
      <c r="L3" s="2">
        <f>'Pc, Winter, S1'!L3*Main!$B$5</f>
        <v>0.13898768935105377</v>
      </c>
      <c r="M3" s="2">
        <f>'Pc, Winter, S1'!M3*Main!$B$5</f>
        <v>0.13567984660690263</v>
      </c>
      <c r="N3" s="2">
        <f>'Pc, Winter, S1'!N3*Main!$B$5</f>
        <v>0.13071682957299621</v>
      </c>
      <c r="O3" s="2">
        <f>'Pc, Winter, S1'!O3*Main!$B$5</f>
        <v>0.12495101123135716</v>
      </c>
      <c r="P3" s="2">
        <f>'Pc, Winter, S1'!P3*Main!$B$5</f>
        <v>0.1163413338003768</v>
      </c>
      <c r="Q3" s="2">
        <f>'Pc, Winter, S1'!Q3*Main!$B$5</f>
        <v>0.11983254124685346</v>
      </c>
      <c r="R3" s="2">
        <f>'Pc, Winter, S1'!R3*Main!$B$5</f>
        <v>0.13295596563817594</v>
      </c>
      <c r="S3" s="2">
        <f>'Pc, Winter, S1'!S3*Main!$B$5</f>
        <v>0.15973694385161963</v>
      </c>
      <c r="T3" s="2">
        <f>'Pc, Winter, S1'!T3*Main!$B$5</f>
        <v>0.15109895303013199</v>
      </c>
      <c r="U3" s="2">
        <f>'Pc, Winter, S1'!U3*Main!$B$5</f>
        <v>0.13991586446784338</v>
      </c>
      <c r="V3" s="2">
        <f>'Pc, Winter, S1'!V3*Main!$B$5</f>
        <v>0.13568801913110601</v>
      </c>
      <c r="W3" s="2">
        <f>'Pc, Winter, S1'!W3*Main!$B$5</f>
        <v>0.12710983052609678</v>
      </c>
      <c r="X3" s="2">
        <f>'Pc, Winter, S1'!X3*Main!$B$5</f>
        <v>0.1209248309760812</v>
      </c>
      <c r="Y3" s="2">
        <f>'Pc, Winter, S1'!Y3*Main!$B$5</f>
        <v>0.10874184231060074</v>
      </c>
    </row>
    <row r="4" spans="1:25" x14ac:dyDescent="0.25">
      <c r="A4">
        <v>38</v>
      </c>
      <c r="B4" s="2">
        <f>'Pc, Winter, S1'!B4*Main!$B$5</f>
        <v>0.23496799949477964</v>
      </c>
      <c r="C4" s="2">
        <f>'Pc, Winter, S1'!C4*Main!$B$5</f>
        <v>0.22212054530040556</v>
      </c>
      <c r="D4" s="2">
        <f>'Pc, Winter, S1'!D4*Main!$B$5</f>
        <v>0.21093638135530401</v>
      </c>
      <c r="E4" s="2">
        <f>'Pc, Winter, S1'!E4*Main!$B$5</f>
        <v>0.2141383302314267</v>
      </c>
      <c r="F4" s="2">
        <f>'Pc, Winter, S1'!F4*Main!$B$5</f>
        <v>0.21296712550302566</v>
      </c>
      <c r="G4" s="2">
        <f>'Pc, Winter, S1'!G4*Main!$B$5</f>
        <v>0.24177148761221234</v>
      </c>
      <c r="H4" s="2">
        <f>'Pc, Winter, S1'!H4*Main!$B$5</f>
        <v>0.38427007049161088</v>
      </c>
      <c r="I4" s="2">
        <f>'Pc, Winter, S1'!I4*Main!$B$5</f>
        <v>0.43267273046501648</v>
      </c>
      <c r="J4" s="2">
        <f>'Pc, Winter, S1'!J4*Main!$B$5</f>
        <v>0.45125507918578678</v>
      </c>
      <c r="K4" s="2">
        <f>'Pc, Winter, S1'!K4*Main!$B$5</f>
        <v>0.43863268407864875</v>
      </c>
      <c r="L4" s="2">
        <f>'Pc, Winter, S1'!L4*Main!$B$5</f>
        <v>0.42061817577208771</v>
      </c>
      <c r="M4" s="2">
        <f>'Pc, Winter, S1'!M4*Main!$B$5</f>
        <v>0.44725427153666591</v>
      </c>
      <c r="N4" s="2">
        <f>'Pc, Winter, S1'!N4*Main!$B$5</f>
        <v>0.41534224543276932</v>
      </c>
      <c r="O4" s="2">
        <f>'Pc, Winter, S1'!O4*Main!$B$5</f>
        <v>0.39606446594486872</v>
      </c>
      <c r="P4" s="2">
        <f>'Pc, Winter, S1'!P4*Main!$B$5</f>
        <v>0.34284818176028065</v>
      </c>
      <c r="Q4" s="2">
        <f>'Pc, Winter, S1'!Q4*Main!$B$5</f>
        <v>0.34217932626448966</v>
      </c>
      <c r="R4" s="2">
        <f>'Pc, Winter, S1'!R4*Main!$B$5</f>
        <v>0.35673316029355207</v>
      </c>
      <c r="S4" s="2">
        <f>'Pc, Winter, S1'!S4*Main!$B$5</f>
        <v>0.38668080532424681</v>
      </c>
      <c r="T4" s="2">
        <f>'Pc, Winter, S1'!T4*Main!$B$5</f>
        <v>0.35179472692916364</v>
      </c>
      <c r="U4" s="2">
        <f>'Pc, Winter, S1'!U4*Main!$B$5</f>
        <v>0.36460423063770597</v>
      </c>
      <c r="V4" s="2">
        <f>'Pc, Winter, S1'!V4*Main!$B$5</f>
        <v>0.3551140889233439</v>
      </c>
      <c r="W4" s="2">
        <f>'Pc, Winter, S1'!W4*Main!$B$5</f>
        <v>0.33396749191909381</v>
      </c>
      <c r="X4" s="2">
        <f>'Pc, Winter, S1'!X4*Main!$B$5</f>
        <v>0.29221233656413942</v>
      </c>
      <c r="Y4" s="2">
        <f>'Pc, Winter, S1'!Y4*Main!$B$5</f>
        <v>0.26266405677622834</v>
      </c>
    </row>
    <row r="5" spans="1:25" x14ac:dyDescent="0.25">
      <c r="A5">
        <v>36</v>
      </c>
      <c r="B5" s="2">
        <f>'Pc, Winter, S1'!B5*Main!$B$5</f>
        <v>2.4829173216438117E-2</v>
      </c>
      <c r="C5" s="2">
        <f>'Pc, Winter, S1'!C5*Main!$B$5</f>
        <v>1.7576724101598048E-2</v>
      </c>
      <c r="D5" s="2">
        <f>'Pc, Winter, S1'!D5*Main!$B$5</f>
        <v>1.6816287370706253E-2</v>
      </c>
      <c r="E5" s="2">
        <f>'Pc, Winter, S1'!E5*Main!$B$5</f>
        <v>1.47416148663443E-2</v>
      </c>
      <c r="F5" s="2">
        <f>'Pc, Winter, S1'!F5*Main!$B$5</f>
        <v>1.4883359225342695E-2</v>
      </c>
      <c r="G5" s="2">
        <f>'Pc, Winter, S1'!G5*Main!$B$5</f>
        <v>2.80577400563377E-2</v>
      </c>
      <c r="H5" s="2">
        <f>'Pc, Winter, S1'!H5*Main!$B$5</f>
        <v>5.4732821275125292E-2</v>
      </c>
      <c r="I5" s="2">
        <f>'Pc, Winter, S1'!I5*Main!$B$5</f>
        <v>6.469971827563098E-2</v>
      </c>
      <c r="J5" s="2">
        <f>'Pc, Winter, S1'!J5*Main!$B$5</f>
        <v>7.1822853667864783E-2</v>
      </c>
      <c r="K5" s="2">
        <f>'Pc, Winter, S1'!K5*Main!$B$5</f>
        <v>6.7431042233171853E-2</v>
      </c>
      <c r="L5" s="2">
        <f>'Pc, Winter, S1'!L5*Main!$B$5</f>
        <v>6.6501218254621561E-2</v>
      </c>
      <c r="M5" s="2">
        <f>'Pc, Winter, S1'!M5*Main!$B$5</f>
        <v>6.1912143692998189E-2</v>
      </c>
      <c r="N5" s="2">
        <f>'Pc, Winter, S1'!N5*Main!$B$5</f>
        <v>6.0072025681944079E-2</v>
      </c>
      <c r="O5" s="2">
        <f>'Pc, Winter, S1'!O5*Main!$B$5</f>
        <v>5.6858036445661723E-2</v>
      </c>
      <c r="P5" s="2">
        <f>'Pc, Winter, S1'!P5*Main!$B$5</f>
        <v>5.4190368319860821E-2</v>
      </c>
      <c r="Q5" s="2">
        <f>'Pc, Winter, S1'!Q5*Main!$B$5</f>
        <v>5.5599673579505883E-2</v>
      </c>
      <c r="R5" s="2">
        <f>'Pc, Winter, S1'!R5*Main!$B$5</f>
        <v>6.9990591125752177E-2</v>
      </c>
      <c r="S5" s="2">
        <f>'Pc, Winter, S1'!S5*Main!$B$5</f>
        <v>0.10554302213455123</v>
      </c>
      <c r="T5" s="2">
        <f>'Pc, Winter, S1'!T5*Main!$B$5</f>
        <v>9.4732366300465609E-2</v>
      </c>
      <c r="U5" s="2">
        <f>'Pc, Winter, S1'!U5*Main!$B$5</f>
        <v>7.9680672576816255E-2</v>
      </c>
      <c r="V5" s="2">
        <f>'Pc, Winter, S1'!V5*Main!$B$5</f>
        <v>7.7225504132341027E-2</v>
      </c>
      <c r="W5" s="2">
        <f>'Pc, Winter, S1'!W5*Main!$B$5</f>
        <v>6.93507039026071E-2</v>
      </c>
      <c r="X5" s="2">
        <f>'Pc, Winter, S1'!X5*Main!$B$5</f>
        <v>5.3968862668933672E-2</v>
      </c>
      <c r="Y5" s="2">
        <f>'Pc, Winter, S1'!Y5*Main!$B$5</f>
        <v>4.3270498853748382E-2</v>
      </c>
    </row>
    <row r="6" spans="1:25" x14ac:dyDescent="0.25">
      <c r="A6">
        <v>26</v>
      </c>
      <c r="B6" s="2">
        <f>'Pc, Winter, S1'!B6*Main!$B$5</f>
        <v>0.22411575653770785</v>
      </c>
      <c r="C6" s="2">
        <f>'Pc, Winter, S1'!C6*Main!$B$5</f>
        <v>0.20546200090369005</v>
      </c>
      <c r="D6" s="2">
        <f>'Pc, Winter, S1'!D6*Main!$B$5</f>
        <v>0.18584848406763088</v>
      </c>
      <c r="E6" s="2">
        <f>'Pc, Winter, S1'!E6*Main!$B$5</f>
        <v>0.18785366860924457</v>
      </c>
      <c r="F6" s="2">
        <f>'Pc, Winter, S1'!F6*Main!$B$5</f>
        <v>0.18911642021370967</v>
      </c>
      <c r="G6" s="2">
        <f>'Pc, Winter, S1'!G6*Main!$B$5</f>
        <v>0.21193423932812203</v>
      </c>
      <c r="H6" s="2">
        <f>'Pc, Winter, S1'!H6*Main!$B$5</f>
        <v>0.27297092247369731</v>
      </c>
      <c r="I6" s="2">
        <f>'Pc, Winter, S1'!I6*Main!$B$5</f>
        <v>0.28774295625320362</v>
      </c>
      <c r="J6" s="2">
        <f>'Pc, Winter, S1'!J6*Main!$B$5</f>
        <v>0.29724023618116791</v>
      </c>
      <c r="K6" s="2">
        <f>'Pc, Winter, S1'!K6*Main!$B$5</f>
        <v>0.30925510801223793</v>
      </c>
      <c r="L6" s="2">
        <f>'Pc, Winter, S1'!L6*Main!$B$5</f>
        <v>0.31695353920310892</v>
      </c>
      <c r="M6" s="2">
        <f>'Pc, Winter, S1'!M6*Main!$B$5</f>
        <v>0.32206981814236091</v>
      </c>
      <c r="N6" s="2">
        <f>'Pc, Winter, S1'!N6*Main!$B$5</f>
        <v>0.3161554396273063</v>
      </c>
      <c r="O6" s="2">
        <f>'Pc, Winter, S1'!O6*Main!$B$5</f>
        <v>0.30140041649246896</v>
      </c>
      <c r="P6" s="2">
        <f>'Pc, Winter, S1'!P6*Main!$B$5</f>
        <v>0.30045214880487653</v>
      </c>
      <c r="Q6" s="2">
        <f>'Pc, Winter, S1'!Q6*Main!$B$5</f>
        <v>0.29838111740669898</v>
      </c>
      <c r="R6" s="2">
        <f>'Pc, Winter, S1'!R6*Main!$B$5</f>
        <v>0.31877952836935025</v>
      </c>
      <c r="S6" s="2">
        <f>'Pc, Winter, S1'!S6*Main!$B$5</f>
        <v>0.3660635131874273</v>
      </c>
      <c r="T6" s="2">
        <f>'Pc, Winter, S1'!T6*Main!$B$5</f>
        <v>0.3595854338702027</v>
      </c>
      <c r="U6" s="2">
        <f>'Pc, Winter, S1'!U6*Main!$B$5</f>
        <v>0.35154608107554902</v>
      </c>
      <c r="V6" s="2">
        <f>'Pc, Winter, S1'!V6*Main!$B$5</f>
        <v>0.34909059308945056</v>
      </c>
      <c r="W6" s="2">
        <f>'Pc, Winter, S1'!W6*Main!$B$5</f>
        <v>0.32602556444959374</v>
      </c>
      <c r="X6" s="2">
        <f>'Pc, Winter, S1'!X6*Main!$B$5</f>
        <v>0.30241670855805047</v>
      </c>
      <c r="Y6" s="2">
        <f>'Pc, Winter, S1'!Y6*Main!$B$5</f>
        <v>0.2777198602318211</v>
      </c>
    </row>
    <row r="7" spans="1:25" x14ac:dyDescent="0.25">
      <c r="A7">
        <v>24</v>
      </c>
      <c r="B7" s="2">
        <f>'Pc, Winter, S1'!B7*Main!$B$5</f>
        <v>0.38793981984082793</v>
      </c>
      <c r="C7" s="2">
        <f>'Pc, Winter, S1'!C7*Main!$B$5</f>
        <v>0.36579341272853139</v>
      </c>
      <c r="D7" s="2">
        <f>'Pc, Winter, S1'!D7*Main!$B$5</f>
        <v>0.35096802438418145</v>
      </c>
      <c r="E7" s="2">
        <f>'Pc, Winter, S1'!E7*Main!$B$5</f>
        <v>0.35391186721529749</v>
      </c>
      <c r="F7" s="2">
        <f>'Pc, Winter, S1'!F7*Main!$B$5</f>
        <v>0.35356779599042493</v>
      </c>
      <c r="G7" s="2">
        <f>'Pc, Winter, S1'!G7*Main!$B$5</f>
        <v>0.38263916251202523</v>
      </c>
      <c r="H7" s="2">
        <f>'Pc, Winter, S1'!H7*Main!$B$5</f>
        <v>0.43371240445650117</v>
      </c>
      <c r="I7" s="2">
        <f>'Pc, Winter, S1'!I7*Main!$B$5</f>
        <v>0.50022399666786577</v>
      </c>
      <c r="J7" s="2">
        <f>'Pc, Winter, S1'!J7*Main!$B$5</f>
        <v>0.52390294819904548</v>
      </c>
      <c r="K7" s="2">
        <f>'Pc, Winter, S1'!K7*Main!$B$5</f>
        <v>0.54300133218410396</v>
      </c>
      <c r="L7" s="2">
        <f>'Pc, Winter, S1'!L7*Main!$B$5</f>
        <v>0.53155296892805992</v>
      </c>
      <c r="M7" s="2">
        <f>'Pc, Winter, S1'!M7*Main!$B$5</f>
        <v>0.53986896588723876</v>
      </c>
      <c r="N7" s="2">
        <f>'Pc, Winter, S1'!N7*Main!$B$5</f>
        <v>0.53824162678449683</v>
      </c>
      <c r="O7" s="2">
        <f>'Pc, Winter, S1'!O7*Main!$B$5</f>
        <v>0.53016898534328616</v>
      </c>
      <c r="P7" s="2">
        <f>'Pc, Winter, S1'!P7*Main!$B$5</f>
        <v>0.49444928156970153</v>
      </c>
      <c r="Q7" s="2">
        <f>'Pc, Winter, S1'!Q7*Main!$B$5</f>
        <v>0.49662121681578242</v>
      </c>
      <c r="R7" s="2">
        <f>'Pc, Winter, S1'!R7*Main!$B$5</f>
        <v>0.481874479973047</v>
      </c>
      <c r="S7" s="2">
        <f>'Pc, Winter, S1'!S7*Main!$B$5</f>
        <v>0.5072808159129969</v>
      </c>
      <c r="T7" s="2">
        <f>'Pc, Winter, S1'!T7*Main!$B$5</f>
        <v>0.488550839981646</v>
      </c>
      <c r="U7" s="2">
        <f>'Pc, Winter, S1'!U7*Main!$B$5</f>
        <v>0.48103875824109299</v>
      </c>
      <c r="V7" s="2">
        <f>'Pc, Winter, S1'!V7*Main!$B$5</f>
        <v>0.47189298334538066</v>
      </c>
      <c r="W7" s="2">
        <f>'Pc, Winter, S1'!W7*Main!$B$5</f>
        <v>0.45522101877891219</v>
      </c>
      <c r="X7" s="2">
        <f>'Pc, Winter, S1'!X7*Main!$B$5</f>
        <v>0.42821582392586272</v>
      </c>
      <c r="Y7" s="2">
        <f>'Pc, Winter, S1'!Y7*Main!$B$5</f>
        <v>0.40281042527010102</v>
      </c>
    </row>
    <row r="8" spans="1:25" x14ac:dyDescent="0.25">
      <c r="A8">
        <v>28</v>
      </c>
      <c r="B8" s="2">
        <f>'Pc, Winter, S1'!B8*Main!$B$5</f>
        <v>0.17918200342737906</v>
      </c>
      <c r="C8" s="2">
        <f>'Pc, Winter, S1'!C8*Main!$B$5</f>
        <v>0.16646087792104736</v>
      </c>
      <c r="D8" s="2">
        <f>'Pc, Winter, S1'!D8*Main!$B$5</f>
        <v>0.16181622732466971</v>
      </c>
      <c r="E8" s="2">
        <f>'Pc, Winter, S1'!E8*Main!$B$5</f>
        <v>0.15804072525970342</v>
      </c>
      <c r="F8" s="2">
        <f>'Pc, Winter, S1'!F8*Main!$B$5</f>
        <v>0.16101854113249134</v>
      </c>
      <c r="G8" s="2">
        <f>'Pc, Winter, S1'!G8*Main!$B$5</f>
        <v>0.1843923230448882</v>
      </c>
      <c r="H8" s="2">
        <f>'Pc, Winter, S1'!H8*Main!$B$5</f>
        <v>0.23322552847664163</v>
      </c>
      <c r="I8" s="2">
        <f>'Pc, Winter, S1'!I8*Main!$B$5</f>
        <v>0.27148803667817956</v>
      </c>
      <c r="J8" s="2">
        <f>'Pc, Winter, S1'!J8*Main!$B$5</f>
        <v>0.30779075085187119</v>
      </c>
      <c r="K8" s="2">
        <f>'Pc, Winter, S1'!K8*Main!$B$5</f>
        <v>0.31640026015646905</v>
      </c>
      <c r="L8" s="2">
        <f>'Pc, Winter, S1'!L8*Main!$B$5</f>
        <v>0.3217101573098855</v>
      </c>
      <c r="M8" s="2">
        <f>'Pc, Winter, S1'!M8*Main!$B$5</f>
        <v>8.1432168875291519E-2</v>
      </c>
      <c r="N8" s="2">
        <f>'Pc, Winter, S1'!N8*Main!$B$5</f>
        <v>0.31561223251351506</v>
      </c>
      <c r="O8" s="2">
        <f>'Pc, Winter, S1'!O8*Main!$B$5</f>
        <v>0.3073444355347254</v>
      </c>
      <c r="P8" s="2">
        <f>'Pc, Winter, S1'!P8*Main!$B$5</f>
        <v>0.28098699240814085</v>
      </c>
      <c r="Q8" s="2">
        <f>'Pc, Winter, S1'!Q8*Main!$B$5</f>
        <v>0.27426381398670346</v>
      </c>
      <c r="R8" s="2">
        <f>'Pc, Winter, S1'!R8*Main!$B$5</f>
        <v>0.2972474835541476</v>
      </c>
      <c r="S8" s="2">
        <f>'Pc, Winter, S1'!S8*Main!$B$5</f>
        <v>0.30447112326657649</v>
      </c>
      <c r="T8" s="2">
        <f>'Pc, Winter, S1'!T8*Main!$B$5</f>
        <v>0.29306634038883206</v>
      </c>
      <c r="U8" s="2">
        <f>'Pc, Winter, S1'!U8*Main!$B$5</f>
        <v>0.28897509006723537</v>
      </c>
      <c r="V8" s="2">
        <f>'Pc, Winter, S1'!V8*Main!$B$5</f>
        <v>0.26942497615807237</v>
      </c>
      <c r="W8" s="2">
        <f>'Pc, Winter, S1'!W8*Main!$B$5</f>
        <v>0.22355000139049289</v>
      </c>
      <c r="X8" s="2">
        <f>'Pc, Winter, S1'!X8*Main!$B$5</f>
        <v>0.2164197198399668</v>
      </c>
      <c r="Y8" s="2">
        <f>'Pc, Winter, S1'!Y8*Main!$B$5</f>
        <v>0.20184728584171921</v>
      </c>
    </row>
    <row r="9" spans="1:25" x14ac:dyDescent="0.25">
      <c r="A9">
        <v>6</v>
      </c>
      <c r="B9" s="2">
        <f>'Pc, Winter, S1'!B9*Main!$B$5</f>
        <v>0.12845671241581139</v>
      </c>
      <c r="C9" s="2">
        <f>'Pc, Winter, S1'!C9*Main!$B$5</f>
        <v>0.12230731248129101</v>
      </c>
      <c r="D9" s="2">
        <f>'Pc, Winter, S1'!D9*Main!$B$5</f>
        <v>0.1174779056900241</v>
      </c>
      <c r="E9" s="2">
        <f>'Pc, Winter, S1'!E9*Main!$B$5</f>
        <v>0.11573222161241561</v>
      </c>
      <c r="F9" s="2">
        <f>'Pc, Winter, S1'!F9*Main!$B$5</f>
        <v>0.11967713162194703</v>
      </c>
      <c r="G9" s="2">
        <f>'Pc, Winter, S1'!G9*Main!$B$5</f>
        <v>0.14493474695697814</v>
      </c>
      <c r="H9" s="2">
        <f>'Pc, Winter, S1'!H9*Main!$B$5</f>
        <v>0.2332326344842966</v>
      </c>
      <c r="I9" s="2">
        <f>'Pc, Winter, S1'!I9*Main!$B$5</f>
        <v>0.26907687075158238</v>
      </c>
      <c r="J9" s="2">
        <f>'Pc, Winter, S1'!J9*Main!$B$5</f>
        <v>0.27930680586693479</v>
      </c>
      <c r="K9" s="2">
        <f>'Pc, Winter, S1'!K9*Main!$B$5</f>
        <v>0.27866977268161436</v>
      </c>
      <c r="L9" s="2">
        <f>'Pc, Winter, S1'!L9*Main!$B$5</f>
        <v>0.28741364218974569</v>
      </c>
      <c r="M9" s="2">
        <f>'Pc, Winter, S1'!M9*Main!$B$5</f>
        <v>0.28537907273975444</v>
      </c>
      <c r="N9" s="2">
        <f>'Pc, Winter, S1'!N9*Main!$B$5</f>
        <v>0.26885454551993065</v>
      </c>
      <c r="O9" s="2">
        <f>'Pc, Winter, S1'!O9*Main!$B$5</f>
        <v>0.26251438327033988</v>
      </c>
      <c r="P9" s="2">
        <f>'Pc, Winter, S1'!P9*Main!$B$5</f>
        <v>0.23227583914558858</v>
      </c>
      <c r="Q9" s="2">
        <f>'Pc, Winter, S1'!Q9*Main!$B$5</f>
        <v>0.21047689439995598</v>
      </c>
      <c r="R9" s="2">
        <f>'Pc, Winter, S1'!R9*Main!$B$5</f>
        <v>0.21581843756924171</v>
      </c>
      <c r="S9" s="2">
        <f>'Pc, Winter, S1'!S9*Main!$B$5</f>
        <v>0.23590672986831596</v>
      </c>
      <c r="T9" s="2">
        <f>'Pc, Winter, S1'!T9*Main!$B$5</f>
        <v>0.23060236983287249</v>
      </c>
      <c r="U9" s="2">
        <f>'Pc, Winter, S1'!U9*Main!$B$5</f>
        <v>0.22327222203685376</v>
      </c>
      <c r="V9" s="2">
        <f>'Pc, Winter, S1'!V9*Main!$B$5</f>
        <v>0.21929087250832349</v>
      </c>
      <c r="W9" s="2">
        <f>'Pc, Winter, S1'!W9*Main!$B$5</f>
        <v>0.20216033218608268</v>
      </c>
      <c r="X9" s="2">
        <f>'Pc, Winter, S1'!X9*Main!$B$5</f>
        <v>0.16884910580762624</v>
      </c>
      <c r="Y9" s="2">
        <f>'Pc, Winter, S1'!Y9*Main!$B$5</f>
        <v>0.14946336731198037</v>
      </c>
    </row>
    <row r="10" spans="1:25" x14ac:dyDescent="0.25">
      <c r="A10">
        <v>30</v>
      </c>
      <c r="B10" s="2">
        <f>'Pc, Winter, S1'!B10*Main!$B$5</f>
        <v>0.13244647514353378</v>
      </c>
      <c r="C10" s="2">
        <f>'Pc, Winter, S1'!C10*Main!$B$5</f>
        <v>0.1322784813209128</v>
      </c>
      <c r="D10" s="2">
        <f>'Pc, Winter, S1'!D10*Main!$B$5</f>
        <v>0.13052576739239391</v>
      </c>
      <c r="E10" s="2">
        <f>'Pc, Winter, S1'!E10*Main!$B$5</f>
        <v>0.13025699580833744</v>
      </c>
      <c r="F10" s="2">
        <f>'Pc, Winter, S1'!F10*Main!$B$5</f>
        <v>0.12907933409337935</v>
      </c>
      <c r="G10" s="2">
        <f>'Pc, Winter, S1'!G10*Main!$B$5</f>
        <v>0.12935737174597531</v>
      </c>
      <c r="H10" s="2">
        <f>'Pc, Winter, S1'!H10*Main!$B$5</f>
        <v>0.13066557383451774</v>
      </c>
      <c r="I10" s="2">
        <f>'Pc, Winter, S1'!I10*Main!$B$5</f>
        <v>0.12505511759095253</v>
      </c>
      <c r="J10" s="2">
        <f>'Pc, Winter, S1'!J10*Main!$B$5</f>
        <v>0.12492505905293222</v>
      </c>
      <c r="K10" s="2">
        <f>'Pc, Winter, S1'!K10*Main!$B$5</f>
        <v>0.12533302551858894</v>
      </c>
      <c r="L10" s="2">
        <f>'Pc, Winter, S1'!L10*Main!$B$5</f>
        <v>0.12469425981775058</v>
      </c>
      <c r="M10" s="2">
        <f>'Pc, Winter, S1'!M10*Main!$B$5</f>
        <v>0.12464755883231154</v>
      </c>
      <c r="N10" s="2">
        <f>'Pc, Winter, S1'!N10*Main!$B$5</f>
        <v>0.12491940675112312</v>
      </c>
      <c r="O10" s="2">
        <f>'Pc, Winter, S1'!O10*Main!$B$5</f>
        <v>0.12503337939415887</v>
      </c>
      <c r="P10" s="2">
        <f>'Pc, Winter, S1'!P10*Main!$B$5</f>
        <v>0.12490219039577675</v>
      </c>
      <c r="Q10" s="2">
        <f>'Pc, Winter, S1'!Q10*Main!$B$5</f>
        <v>0.12514173679965968</v>
      </c>
      <c r="R10" s="2">
        <f>'Pc, Winter, S1'!R10*Main!$B$5</f>
        <v>0.12521501286966996</v>
      </c>
      <c r="S10" s="2">
        <f>'Pc, Winter, S1'!S10*Main!$B$5</f>
        <v>0.12592331114882868</v>
      </c>
      <c r="T10" s="2">
        <f>'Pc, Winter, S1'!T10*Main!$B$5</f>
        <v>0.12507591064875512</v>
      </c>
      <c r="U10" s="2">
        <f>'Pc, Winter, S1'!U10*Main!$B$5</f>
        <v>0.12498399124884339</v>
      </c>
      <c r="V10" s="2">
        <f>'Pc, Winter, S1'!V10*Main!$B$5</f>
        <v>0.12534258810132168</v>
      </c>
      <c r="W10" s="2">
        <f>'Pc, Winter, S1'!W10*Main!$B$5</f>
        <v>0.12524451603189971</v>
      </c>
      <c r="X10" s="2">
        <f>'Pc, Winter, S1'!X10*Main!$B$5</f>
        <v>0.13040910758948171</v>
      </c>
      <c r="Y10" s="2">
        <f>'Pc, Winter, S1'!Y10*Main!$B$5</f>
        <v>0.1313248916753767</v>
      </c>
    </row>
    <row r="11" spans="1:25" x14ac:dyDescent="0.25">
      <c r="A11">
        <v>40</v>
      </c>
      <c r="B11" s="2">
        <f>'Pc, Winter, S1'!B11*Main!$B$5</f>
        <v>0.1491002726336059</v>
      </c>
      <c r="C11" s="2">
        <f>'Pc, Winter, S1'!C11*Main!$B$5</f>
        <v>0.13838654125736541</v>
      </c>
      <c r="D11" s="2">
        <f>'Pc, Winter, S1'!D11*Main!$B$5</f>
        <v>0.1303404512756399</v>
      </c>
      <c r="E11" s="2">
        <f>'Pc, Winter, S1'!E11*Main!$B$5</f>
        <v>0.13055999942114282</v>
      </c>
      <c r="F11" s="2">
        <f>'Pc, Winter, S1'!F11*Main!$B$5</f>
        <v>0.12996751136968007</v>
      </c>
      <c r="G11" s="2">
        <f>'Pc, Winter, S1'!G11*Main!$B$5</f>
        <v>0.1486908345463103</v>
      </c>
      <c r="H11" s="2">
        <f>'Pc, Winter, S1'!H11*Main!$B$5</f>
        <v>0.19322376017500734</v>
      </c>
      <c r="I11" s="2">
        <f>'Pc, Winter, S1'!I11*Main!$B$5</f>
        <v>0.21551121980845994</v>
      </c>
      <c r="J11" s="2">
        <f>'Pc, Winter, S1'!J11*Main!$B$5</f>
        <v>0.23488224981522762</v>
      </c>
      <c r="K11" s="2">
        <f>'Pc, Winter, S1'!K11*Main!$B$5</f>
        <v>0.25120420988640307</v>
      </c>
      <c r="L11" s="2">
        <f>'Pc, Winter, S1'!L11*Main!$B$5</f>
        <v>0.24430061789341007</v>
      </c>
      <c r="M11" s="2">
        <f>'Pc, Winter, S1'!M11*Main!$B$5</f>
        <v>0.24357266928868926</v>
      </c>
      <c r="N11" s="2">
        <f>'Pc, Winter, S1'!N11*Main!$B$5</f>
        <v>0.24335807881670038</v>
      </c>
      <c r="O11" s="2">
        <f>'Pc, Winter, S1'!O11*Main!$B$5</f>
        <v>0.2330987510700786</v>
      </c>
      <c r="P11" s="2">
        <f>'Pc, Winter, S1'!P11*Main!$B$5</f>
        <v>0.22570777026757205</v>
      </c>
      <c r="Q11" s="2">
        <f>'Pc, Winter, S1'!Q11*Main!$B$5</f>
        <v>0.2130400610222678</v>
      </c>
      <c r="R11" s="2">
        <f>'Pc, Winter, S1'!R11*Main!$B$5</f>
        <v>0.22425383734909696</v>
      </c>
      <c r="S11" s="2">
        <f>'Pc, Winter, S1'!S11*Main!$B$5</f>
        <v>0.25607161111254462</v>
      </c>
      <c r="T11" s="2">
        <f>'Pc, Winter, S1'!T11*Main!$B$5</f>
        <v>0.24883179328568714</v>
      </c>
      <c r="U11" s="2">
        <f>'Pc, Winter, S1'!U11*Main!$B$5</f>
        <v>0.23954603487349263</v>
      </c>
      <c r="V11" s="2">
        <f>'Pc, Winter, S1'!V11*Main!$B$5</f>
        <v>0.23098630684158292</v>
      </c>
      <c r="W11" s="2">
        <f>'Pc, Winter, S1'!W11*Main!$B$5</f>
        <v>0.21777450786085994</v>
      </c>
      <c r="X11" s="2">
        <f>'Pc, Winter, S1'!X11*Main!$B$5</f>
        <v>0.19933732684681704</v>
      </c>
      <c r="Y11" s="2">
        <f>'Pc, Winter, S1'!Y11*Main!$B$5</f>
        <v>0.17796909675576644</v>
      </c>
    </row>
    <row r="12" spans="1:25" x14ac:dyDescent="0.25">
      <c r="A12">
        <v>14</v>
      </c>
      <c r="B12" s="2">
        <f>'Pc, Winter, S1'!B12*Main!$B$5</f>
        <v>5.5676798246527263E-2</v>
      </c>
      <c r="C12" s="2">
        <f>'Pc, Winter, S1'!C12*Main!$B$5</f>
        <v>5.166049152366238E-2</v>
      </c>
      <c r="D12" s="2">
        <f>'Pc, Winter, S1'!D12*Main!$B$5</f>
        <v>4.8004527271797187E-2</v>
      </c>
      <c r="E12" s="2">
        <f>'Pc, Winter, S1'!E12*Main!$B$5</f>
        <v>4.784424792107568E-2</v>
      </c>
      <c r="F12" s="2">
        <f>'Pc, Winter, S1'!F12*Main!$B$5</f>
        <v>4.8447335750869951E-2</v>
      </c>
      <c r="G12" s="2">
        <f>'Pc, Winter, S1'!G12*Main!$B$5</f>
        <v>5.9708828960083775E-2</v>
      </c>
      <c r="H12" s="2">
        <f>'Pc, Winter, S1'!H12*Main!$B$5</f>
        <v>7.9416901271741572E-2</v>
      </c>
      <c r="I12" s="2">
        <f>'Pc, Winter, S1'!I12*Main!$B$5</f>
        <v>8.3903410061557882E-2</v>
      </c>
      <c r="J12" s="2">
        <f>'Pc, Winter, S1'!J12*Main!$B$5</f>
        <v>6.6855974942696614E-2</v>
      </c>
      <c r="K12" s="2">
        <f>'Pc, Winter, S1'!K12*Main!$B$5</f>
        <v>4.6865948178701995E-2</v>
      </c>
      <c r="L12" s="2">
        <f>'Pc, Winter, S1'!L12*Main!$B$5</f>
        <v>9.0215091366238426E-2</v>
      </c>
      <c r="M12" s="2">
        <f>'Pc, Winter, S1'!M12*Main!$B$5</f>
        <v>9.0839929219378113E-2</v>
      </c>
      <c r="N12" s="2">
        <f>'Pc, Winter, S1'!N12*Main!$B$5</f>
        <v>8.773860542817756E-2</v>
      </c>
      <c r="O12" s="2">
        <f>'Pc, Winter, S1'!O12*Main!$B$5</f>
        <v>8.4543134233764097E-2</v>
      </c>
      <c r="P12" s="2">
        <f>'Pc, Winter, S1'!P12*Main!$B$5</f>
        <v>7.8590713103316209E-2</v>
      </c>
      <c r="Q12" s="2">
        <f>'Pc, Winter, S1'!Q12*Main!$B$5</f>
        <v>8.1344314446420304E-2</v>
      </c>
      <c r="R12" s="2">
        <f>'Pc, Winter, S1'!R12*Main!$B$5</f>
        <v>8.7914887295609034E-2</v>
      </c>
      <c r="S12" s="2">
        <f>'Pc, Winter, S1'!S12*Main!$B$5</f>
        <v>0.10595983766297862</v>
      </c>
      <c r="T12" s="2">
        <f>'Pc, Winter, S1'!T12*Main!$B$5</f>
        <v>9.958031068771693E-2</v>
      </c>
      <c r="U12" s="2">
        <f>'Pc, Winter, S1'!U12*Main!$B$5</f>
        <v>9.2998620067941018E-2</v>
      </c>
      <c r="V12" s="2">
        <f>'Pc, Winter, S1'!V12*Main!$B$5</f>
        <v>8.9949028169502468E-2</v>
      </c>
      <c r="W12" s="2">
        <f>'Pc, Winter, S1'!W12*Main!$B$5</f>
        <v>8.9237856296653997E-2</v>
      </c>
      <c r="X12" s="2">
        <f>'Pc, Winter, S1'!X12*Main!$B$5</f>
        <v>8.1874710239332946E-2</v>
      </c>
      <c r="Y12" s="2">
        <f>'Pc, Winter, S1'!Y12*Main!$B$5</f>
        <v>7.132514114886207E-2</v>
      </c>
    </row>
    <row r="13" spans="1:25" x14ac:dyDescent="0.25">
      <c r="A13">
        <v>34</v>
      </c>
      <c r="B13" s="2">
        <f>'Pc, Winter, S1'!B13*Main!$B$5</f>
        <v>0.27149546203716635</v>
      </c>
      <c r="C13" s="2">
        <f>'Pc, Winter, S1'!C13*Main!$B$5</f>
        <v>0.26981650810778229</v>
      </c>
      <c r="D13" s="2">
        <f>'Pc, Winter, S1'!D13*Main!$B$5</f>
        <v>0.26591888346118397</v>
      </c>
      <c r="E13" s="2">
        <f>'Pc, Winter, S1'!E13*Main!$B$5</f>
        <v>0.27250076140951257</v>
      </c>
      <c r="F13" s="2">
        <f>'Pc, Winter, S1'!F13*Main!$B$5</f>
        <v>0.26857654292324917</v>
      </c>
      <c r="G13" s="2">
        <f>'Pc, Winter, S1'!G13*Main!$B$5</f>
        <v>0.27637439634999794</v>
      </c>
      <c r="H13" s="2">
        <f>'Pc, Winter, S1'!H13*Main!$B$5</f>
        <v>0.2890738439864487</v>
      </c>
      <c r="I13" s="2">
        <f>'Pc, Winter, S1'!I13*Main!$B$5</f>
        <v>0.2681125673537883</v>
      </c>
      <c r="J13" s="2">
        <f>'Pc, Winter, S1'!J13*Main!$B$5</f>
        <v>0.22409328269936948</v>
      </c>
      <c r="K13" s="2">
        <f>'Pc, Winter, S1'!K13*Main!$B$5</f>
        <v>0.21586287890631839</v>
      </c>
      <c r="L13" s="2">
        <f>'Pc, Winter, S1'!L13*Main!$B$5</f>
        <v>0.29080685564083947</v>
      </c>
      <c r="M13" s="2">
        <f>'Pc, Winter, S1'!M13*Main!$B$5</f>
        <v>0.26524818966402325</v>
      </c>
      <c r="N13" s="2">
        <f>'Pc, Winter, S1'!N13*Main!$B$5</f>
        <v>0.26976884089016478</v>
      </c>
      <c r="O13" s="2">
        <f>'Pc, Winter, S1'!O13*Main!$B$5</f>
        <v>0.27589647714620302</v>
      </c>
      <c r="P13" s="2">
        <f>'Pc, Winter, S1'!P13*Main!$B$5</f>
        <v>0.28147893141877967</v>
      </c>
      <c r="Q13" s="2">
        <f>'Pc, Winter, S1'!Q13*Main!$B$5</f>
        <v>0.2911492519479521</v>
      </c>
      <c r="R13" s="2">
        <f>'Pc, Winter, S1'!R13*Main!$B$5</f>
        <v>0.32198851497452674</v>
      </c>
      <c r="S13" s="2">
        <f>'Pc, Winter, S1'!S13*Main!$B$5</f>
        <v>0.33270122972016891</v>
      </c>
      <c r="T13" s="2">
        <f>'Pc, Winter, S1'!T13*Main!$B$5</f>
        <v>0.30993080859962729</v>
      </c>
      <c r="U13" s="2">
        <f>'Pc, Winter, S1'!U13*Main!$B$5</f>
        <v>0.29340921299264638</v>
      </c>
      <c r="V13" s="2">
        <f>'Pc, Winter, S1'!V13*Main!$B$5</f>
        <v>0.29877546103566399</v>
      </c>
      <c r="W13" s="2">
        <f>'Pc, Winter, S1'!W13*Main!$B$5</f>
        <v>0.29790468422091232</v>
      </c>
      <c r="X13" s="2">
        <f>'Pc, Winter, S1'!X13*Main!$B$5</f>
        <v>0.31069489947140577</v>
      </c>
      <c r="Y13" s="2">
        <f>'Pc, Winter, S1'!Y13*Main!$B$5</f>
        <v>0.32709051427705294</v>
      </c>
    </row>
    <row r="14" spans="1:25" x14ac:dyDescent="0.25">
      <c r="A14">
        <v>3</v>
      </c>
      <c r="B14" s="2">
        <f>'Pc, Winter, S1'!B14*Main!$B$5</f>
        <v>0.61667448183499474</v>
      </c>
      <c r="C14" s="2">
        <f>'Pc, Winter, S1'!C14*Main!$B$5</f>
        <v>0.5955022767890632</v>
      </c>
      <c r="D14" s="2">
        <f>'Pc, Winter, S1'!D14*Main!$B$5</f>
        <v>0.59419156864863598</v>
      </c>
      <c r="E14" s="2">
        <f>'Pc, Winter, S1'!E14*Main!$B$5</f>
        <v>0.5992163213486198</v>
      </c>
      <c r="F14" s="2">
        <f>'Pc, Winter, S1'!F14*Main!$B$5</f>
        <v>0.60177217831697449</v>
      </c>
      <c r="G14" s="2">
        <f>'Pc, Winter, S1'!G14*Main!$B$5</f>
        <v>0.61703252588035618</v>
      </c>
      <c r="H14" s="2">
        <f>'Pc, Winter, S1'!H14*Main!$B$5</f>
        <v>0.76206093460599122</v>
      </c>
      <c r="I14" s="2">
        <f>'Pc, Winter, S1'!I14*Main!$B$5</f>
        <v>0.76660277994976544</v>
      </c>
      <c r="J14" s="2">
        <f>'Pc, Winter, S1'!J14*Main!$B$5</f>
        <v>0.77958234124147319</v>
      </c>
      <c r="K14" s="2">
        <f>'Pc, Winter, S1'!K14*Main!$B$5</f>
        <v>0.76293446392989694</v>
      </c>
      <c r="L14" s="2">
        <f>'Pc, Winter, S1'!L14*Main!$B$5</f>
        <v>0.74892150097548316</v>
      </c>
      <c r="M14" s="2">
        <f>'Pc, Winter, S1'!M14*Main!$B$5</f>
        <v>0.77607337296649126</v>
      </c>
      <c r="N14" s="2">
        <f>'Pc, Winter, S1'!N14*Main!$B$5</f>
        <v>0.80435287780675047</v>
      </c>
      <c r="O14" s="2">
        <f>'Pc, Winter, S1'!O14*Main!$B$5</f>
        <v>0.77953503928004952</v>
      </c>
      <c r="P14" s="2">
        <f>'Pc, Winter, S1'!P14*Main!$B$5</f>
        <v>0.7650954060537436</v>
      </c>
      <c r="Q14" s="2">
        <f>'Pc, Winter, S1'!Q14*Main!$B$5</f>
        <v>0.77491913170668481</v>
      </c>
      <c r="R14" s="2">
        <f>'Pc, Winter, S1'!R14*Main!$B$5</f>
        <v>0.75052653388648416</v>
      </c>
      <c r="S14" s="2">
        <f>'Pc, Winter, S1'!S14*Main!$B$5</f>
        <v>0.78777216742156309</v>
      </c>
      <c r="T14" s="2">
        <f>'Pc, Winter, S1'!T14*Main!$B$5</f>
        <v>0.7562759885320155</v>
      </c>
      <c r="U14" s="2">
        <f>'Pc, Winter, S1'!U14*Main!$B$5</f>
        <v>0.71268488783555561</v>
      </c>
      <c r="V14" s="2">
        <f>'Pc, Winter, S1'!V14*Main!$B$5</f>
        <v>0.7231739679687309</v>
      </c>
      <c r="W14" s="2">
        <f>'Pc, Winter, S1'!W14*Main!$B$5</f>
        <v>0.70173985721245846</v>
      </c>
      <c r="X14" s="2">
        <f>'Pc, Winter, S1'!X14*Main!$B$5</f>
        <v>0.64967070329092791</v>
      </c>
      <c r="Y14" s="2">
        <f>'Pc, Winter, S1'!Y14*Main!$B$5</f>
        <v>0.63520825230721922</v>
      </c>
    </row>
    <row r="15" spans="1:25" x14ac:dyDescent="0.25">
      <c r="A15">
        <v>20</v>
      </c>
      <c r="B15" s="2">
        <f>'Pc, Winter, S1'!B15*Main!$B$5</f>
        <v>1.8889367224889937E-2</v>
      </c>
      <c r="C15" s="2">
        <f>'Pc, Winter, S1'!C15*Main!$B$5</f>
        <v>1.7548511974233114E-2</v>
      </c>
      <c r="D15" s="2">
        <f>'Pc, Winter, S1'!D15*Main!$B$5</f>
        <v>1.6525652492095696E-2</v>
      </c>
      <c r="E15" s="2">
        <f>'Pc, Winter, S1'!E15*Main!$B$5</f>
        <v>1.6468888123152552E-2</v>
      </c>
      <c r="F15" s="2">
        <f>'Pc, Winter, S1'!F15*Main!$B$5</f>
        <v>1.6872854336672037E-2</v>
      </c>
      <c r="G15" s="2">
        <f>'Pc, Winter, S1'!G15*Main!$B$5</f>
        <v>1.9542325840420677E-2</v>
      </c>
      <c r="H15" s="2">
        <f>'Pc, Winter, S1'!H15*Main!$B$5</f>
        <v>2.5692805030877394E-2</v>
      </c>
      <c r="I15" s="2">
        <f>'Pc, Winter, S1'!I15*Main!$B$5</f>
        <v>2.9076693388647254E-2</v>
      </c>
      <c r="J15" s="2">
        <f>'Pc, Winter, S1'!J15*Main!$B$5</f>
        <v>3.1659975264836285E-2</v>
      </c>
      <c r="K15" s="2">
        <f>'Pc, Winter, S1'!K15*Main!$B$5</f>
        <v>3.305151256840938E-2</v>
      </c>
      <c r="L15" s="2">
        <f>'Pc, Winter, S1'!L15*Main!$B$5</f>
        <v>2.96531680184371E-2</v>
      </c>
      <c r="M15" s="2">
        <f>'Pc, Winter, S1'!M15*Main!$B$5</f>
        <v>2.96433048032584E-2</v>
      </c>
      <c r="N15" s="2">
        <f>'Pc, Winter, S1'!N15*Main!$B$5</f>
        <v>3.1006093965764998E-2</v>
      </c>
      <c r="O15" s="2">
        <f>'Pc, Winter, S1'!O15*Main!$B$5</f>
        <v>3.0377477370653456E-2</v>
      </c>
      <c r="P15" s="2">
        <f>'Pc, Winter, S1'!P15*Main!$B$5</f>
        <v>2.9044395272911278E-2</v>
      </c>
      <c r="Q15" s="2">
        <f>'Pc, Winter, S1'!Q15*Main!$B$5</f>
        <v>2.8442299767502462E-2</v>
      </c>
      <c r="R15" s="2">
        <f>'Pc, Winter, S1'!R15*Main!$B$5</f>
        <v>3.1721213306378337E-2</v>
      </c>
      <c r="S15" s="2">
        <f>'Pc, Winter, S1'!S15*Main!$B$5</f>
        <v>3.4481555550922194E-2</v>
      </c>
      <c r="T15" s="2">
        <f>'Pc, Winter, S1'!T15*Main!$B$5</f>
        <v>3.3649897626203351E-2</v>
      </c>
      <c r="U15" s="2">
        <f>'Pc, Winter, S1'!U15*Main!$B$5</f>
        <v>3.1672421703037981E-2</v>
      </c>
      <c r="V15" s="2">
        <f>'Pc, Winter, S1'!V15*Main!$B$5</f>
        <v>3.1748157105303015E-2</v>
      </c>
      <c r="W15" s="2">
        <f>'Pc, Winter, S1'!W15*Main!$B$5</f>
        <v>2.9116694205760879E-2</v>
      </c>
      <c r="X15" s="2">
        <f>'Pc, Winter, S1'!X15*Main!$B$5</f>
        <v>2.5638639540854349E-2</v>
      </c>
      <c r="Y15" s="2">
        <f>'Pc, Winter, S1'!Y15*Main!$B$5</f>
        <v>2.3221302346072715E-2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5.4454255376035103</v>
      </c>
      <c r="C2" s="2">
        <f>'[1]Pc, Winter, S4'!C2*Main!$B$8+'EV Scenarios'!C$2*'Node ratio'!$B2</f>
        <v>5.1777235374422732</v>
      </c>
      <c r="D2" s="2">
        <f>'[1]Pc, Winter, S4'!D2*Main!$B$8+'EV Scenarios'!D$2*'Node ratio'!$B2</f>
        <v>4.9277612010573222</v>
      </c>
      <c r="E2" s="2">
        <f>'[1]Pc, Winter, S4'!E2*Main!$B$8+'EV Scenarios'!E$2*'Node ratio'!$B2</f>
        <v>4.9808414274207076</v>
      </c>
      <c r="F2" s="2">
        <f>'[1]Pc, Winter, S4'!F2*Main!$B$8+'EV Scenarios'!F$2*'Node ratio'!$B2</f>
        <v>4.8511363309363604</v>
      </c>
      <c r="G2" s="2">
        <f>'[1]Pc, Winter, S4'!G2*Main!$B$8+'EV Scenarios'!G$2*'Node ratio'!$B2</f>
        <v>4.7314349735834416</v>
      </c>
      <c r="H2" s="2">
        <f>'[1]Pc, Winter, S4'!H2*Main!$B$8+'EV Scenarios'!H$2*'Node ratio'!$B2</f>
        <v>4.4189813334255774</v>
      </c>
      <c r="I2" s="2">
        <f>'[1]Pc, Winter, S4'!I2*Main!$B$8+'EV Scenarios'!I$2*'Node ratio'!$B2</f>
        <v>4.4725548929718322</v>
      </c>
      <c r="J2" s="2">
        <f>'[1]Pc, Winter, S4'!J2*Main!$B$8+'EV Scenarios'!J$2*'Node ratio'!$B2</f>
        <v>4.5746359765243838</v>
      </c>
      <c r="K2" s="2">
        <f>'[1]Pc, Winter, S4'!K2*Main!$B$8+'EV Scenarios'!K$2*'Node ratio'!$B2</f>
        <v>4.5032923259379993</v>
      </c>
      <c r="L2" s="2">
        <f>'[1]Pc, Winter, S4'!L2*Main!$B$8+'EV Scenarios'!L$2*'Node ratio'!$B2</f>
        <v>4.4050847701455265</v>
      </c>
      <c r="M2" s="2">
        <f>'[1]Pc, Winter, S4'!M2*Main!$B$8+'EV Scenarios'!M$2*'Node ratio'!$B2</f>
        <v>4.4647453905985763</v>
      </c>
      <c r="N2" s="2">
        <f>'[1]Pc, Winter, S4'!N2*Main!$B$8+'EV Scenarios'!N$2*'Node ratio'!$B2</f>
        <v>4.4688404364531031</v>
      </c>
      <c r="O2" s="2">
        <f>'[1]Pc, Winter, S4'!O2*Main!$B$8+'EV Scenarios'!O$2*'Node ratio'!$B2</f>
        <v>4.3211470832706205</v>
      </c>
      <c r="P2" s="2">
        <f>'[1]Pc, Winter, S4'!P2*Main!$B$8+'EV Scenarios'!P$2*'Node ratio'!$B2</f>
        <v>4.175547726912872</v>
      </c>
      <c r="Q2" s="2">
        <f>'[1]Pc, Winter, S4'!Q2*Main!$B$8+'EV Scenarios'!Q$2*'Node ratio'!$B2</f>
        <v>4.2165711710504876</v>
      </c>
      <c r="R2" s="2">
        <f>'[1]Pc, Winter, S4'!R2*Main!$B$8+'EV Scenarios'!R$2*'Node ratio'!$B2</f>
        <v>4.2969091138497566</v>
      </c>
      <c r="S2" s="2">
        <f>'[1]Pc, Winter, S4'!S2*Main!$B$8+'EV Scenarios'!S$2*'Node ratio'!$B2</f>
        <v>4.2174865676193942</v>
      </c>
      <c r="T2" s="2">
        <f>'[1]Pc, Winter, S4'!T2*Main!$B$8+'EV Scenarios'!T$2*'Node ratio'!$B2</f>
        <v>4.2167711846172615</v>
      </c>
      <c r="U2" s="2">
        <f>'[1]Pc, Winter, S4'!U2*Main!$B$8+'EV Scenarios'!U$2*'Node ratio'!$B2</f>
        <v>4.1593891210919081</v>
      </c>
      <c r="V2" s="2">
        <f>'[1]Pc, Winter, S4'!V2*Main!$B$8+'EV Scenarios'!V$2*'Node ratio'!$B2</f>
        <v>4.122949966135419</v>
      </c>
      <c r="W2" s="2">
        <f>'[1]Pc, Winter, S4'!W2*Main!$B$8+'EV Scenarios'!W$2*'Node ratio'!$B2</f>
        <v>4.0619567639627805</v>
      </c>
      <c r="X2" s="2">
        <f>'[1]Pc, Winter, S4'!X2*Main!$B$8+'EV Scenarios'!X$2*'Node ratio'!$B2</f>
        <v>4.2157987083180286</v>
      </c>
      <c r="Y2" s="2">
        <f>'[1]Pc, Winter, S4'!Y2*Main!$B$8+'EV Scenarios'!Y$2*'Node ratio'!$B2</f>
        <v>4.3879618984301638</v>
      </c>
    </row>
    <row r="3" spans="1:25" x14ac:dyDescent="0.25">
      <c r="A3">
        <v>17</v>
      </c>
      <c r="B3" s="2">
        <f>'[1]Pc, Winter, S4'!B3*Main!$B$8+'EV Scenarios'!B$2*'Node ratio'!$B3</f>
        <v>1.9185918779387414</v>
      </c>
      <c r="C3" s="2">
        <f>'[1]Pc, Winter, S4'!C3*Main!$B$8+'EV Scenarios'!C$2*'Node ratio'!$B3</f>
        <v>1.7581876296525611</v>
      </c>
      <c r="D3" s="2">
        <f>'[1]Pc, Winter, S4'!D3*Main!$B$8+'EV Scenarios'!D$2*'Node ratio'!$B3</f>
        <v>1.701704207263927</v>
      </c>
      <c r="E3" s="2">
        <f>'[1]Pc, Winter, S4'!E3*Main!$B$8+'EV Scenarios'!E$2*'Node ratio'!$B3</f>
        <v>1.5350322209918246</v>
      </c>
      <c r="F3" s="2">
        <f>'[1]Pc, Winter, S4'!F3*Main!$B$8+'EV Scenarios'!F$2*'Node ratio'!$B3</f>
        <v>1.6352896650901299</v>
      </c>
      <c r="G3" s="2">
        <f>'[1]Pc, Winter, S4'!G3*Main!$B$8+'EV Scenarios'!G$2*'Node ratio'!$B3</f>
        <v>1.7376657786319611</v>
      </c>
      <c r="H3" s="2">
        <f>'[1]Pc, Winter, S4'!H3*Main!$B$8+'EV Scenarios'!H$2*'Node ratio'!$B3</f>
        <v>1.8890579763530653</v>
      </c>
      <c r="I3" s="2">
        <f>'[1]Pc, Winter, S4'!I3*Main!$B$8+'EV Scenarios'!I$2*'Node ratio'!$B3</f>
        <v>2.1278779520052336</v>
      </c>
      <c r="J3" s="2">
        <f>'[1]Pc, Winter, S4'!J3*Main!$B$8+'EV Scenarios'!J$2*'Node ratio'!$B3</f>
        <v>2.4777164512799286</v>
      </c>
      <c r="K3" s="2">
        <f>'[1]Pc, Winter, S4'!K3*Main!$B$8+'EV Scenarios'!K$2*'Node ratio'!$B3</f>
        <v>2.6291768645473326</v>
      </c>
      <c r="L3" s="2">
        <f>'[1]Pc, Winter, S4'!L3*Main!$B$8+'EV Scenarios'!L$2*'Node ratio'!$B3</f>
        <v>2.7044546944339523</v>
      </c>
      <c r="M3" s="2">
        <f>'[1]Pc, Winter, S4'!M3*Main!$B$8+'EV Scenarios'!M$2*'Node ratio'!$B3</f>
        <v>2.6350516001829432</v>
      </c>
      <c r="N3" s="2">
        <f>'[1]Pc, Winter, S4'!N3*Main!$B$8+'EV Scenarios'!N$2*'Node ratio'!$B3</f>
        <v>2.5352094212000305</v>
      </c>
      <c r="O3" s="2">
        <f>'[1]Pc, Winter, S4'!O3*Main!$B$8+'EV Scenarios'!O$2*'Node ratio'!$B3</f>
        <v>2.4673388042195823</v>
      </c>
      <c r="P3" s="2">
        <f>'[1]Pc, Winter, S4'!P3*Main!$B$8+'EV Scenarios'!P$2*'Node ratio'!$B3</f>
        <v>2.360448666999857</v>
      </c>
      <c r="Q3" s="2">
        <f>'[1]Pc, Winter, S4'!Q3*Main!$B$8+'EV Scenarios'!Q$2*'Node ratio'!$B3</f>
        <v>2.3822280620900518</v>
      </c>
      <c r="R3" s="2">
        <f>'[1]Pc, Winter, S4'!R3*Main!$B$8+'EV Scenarios'!R$2*'Node ratio'!$B3</f>
        <v>2.6117935268804713</v>
      </c>
      <c r="S3" s="2">
        <f>'[1]Pc, Winter, S4'!S3*Main!$B$8+'EV Scenarios'!S$2*'Node ratio'!$B3</f>
        <v>3.1055397590465681</v>
      </c>
      <c r="T3" s="2">
        <f>'[1]Pc, Winter, S4'!T3*Main!$B$8+'EV Scenarios'!T$2*'Node ratio'!$B3</f>
        <v>2.9761818362966737</v>
      </c>
      <c r="U3" s="2">
        <f>'[1]Pc, Winter, S4'!U3*Main!$B$8+'EV Scenarios'!U$2*'Node ratio'!$B3</f>
        <v>2.8672827673545047</v>
      </c>
      <c r="V3" s="2">
        <f>'[1]Pc, Winter, S4'!V3*Main!$B$8+'EV Scenarios'!V$2*'Node ratio'!$B3</f>
        <v>2.6992878523504134</v>
      </c>
      <c r="W3" s="2">
        <f>'[1]Pc, Winter, S4'!W3*Main!$B$8+'EV Scenarios'!W$2*'Node ratio'!$B3</f>
        <v>2.4526795031681257</v>
      </c>
      <c r="X3" s="2">
        <f>'[1]Pc, Winter, S4'!X3*Main!$B$8+'EV Scenarios'!X$2*'Node ratio'!$B3</f>
        <v>2.3231744765800997</v>
      </c>
      <c r="Y3" s="2">
        <f>'[1]Pc, Winter, S4'!Y3*Main!$B$8+'EV Scenarios'!Y$2*'Node ratio'!$B3</f>
        <v>2.0676715247412529</v>
      </c>
    </row>
    <row r="4" spans="1:25" x14ac:dyDescent="0.25">
      <c r="A4">
        <v>38</v>
      </c>
      <c r="B4" s="2">
        <f>'[1]Pc, Winter, S4'!B4*Main!$B$8+'EV Scenarios'!B$2*'Node ratio'!$B4</f>
        <v>4.8320338741247708</v>
      </c>
      <c r="C4" s="2">
        <f>'[1]Pc, Winter, S4'!C4*Main!$B$8+'EV Scenarios'!C$2*'Node ratio'!$B4</f>
        <v>4.5655273887310877</v>
      </c>
      <c r="D4" s="2">
        <f>'[1]Pc, Winter, S4'!D4*Main!$B$8+'EV Scenarios'!D$2*'Node ratio'!$B4</f>
        <v>4.2799098388603625</v>
      </c>
      <c r="E4" s="2">
        <f>'[1]Pc, Winter, S4'!E4*Main!$B$8+'EV Scenarios'!E$2*'Node ratio'!$B4</f>
        <v>4.2957028716102226</v>
      </c>
      <c r="F4" s="2">
        <f>'[1]Pc, Winter, S4'!F4*Main!$B$8+'EV Scenarios'!F$2*'Node ratio'!$B4</f>
        <v>4.2721605753292673</v>
      </c>
      <c r="G4" s="2">
        <f>'[1]Pc, Winter, S4'!G4*Main!$B$8+'EV Scenarios'!G$2*'Node ratio'!$B4</f>
        <v>4.5669757785289482</v>
      </c>
      <c r="H4" s="2">
        <f>'[1]Pc, Winter, S4'!H4*Main!$B$8+'EV Scenarios'!H$2*'Node ratio'!$B4</f>
        <v>5.7946454717046327</v>
      </c>
      <c r="I4" s="2">
        <f>'[1]Pc, Winter, S4'!I4*Main!$B$8+'EV Scenarios'!I$2*'Node ratio'!$B4</f>
        <v>5.781208855017991</v>
      </c>
      <c r="J4" s="2">
        <f>'[1]Pc, Winter, S4'!J4*Main!$B$8+'EV Scenarios'!J$2*'Node ratio'!$B4</f>
        <v>6.2573728385887408</v>
      </c>
      <c r="K4" s="2">
        <f>'[1]Pc, Winter, S4'!K4*Main!$B$8+'EV Scenarios'!K$2*'Node ratio'!$B4</f>
        <v>6.6808190724471617</v>
      </c>
      <c r="L4" s="2">
        <f>'[1]Pc, Winter, S4'!L4*Main!$B$8+'EV Scenarios'!L$2*'Node ratio'!$B4</f>
        <v>6.4837480124884159</v>
      </c>
      <c r="M4" s="2">
        <f>'[1]Pc, Winter, S4'!M4*Main!$B$8+'EV Scenarios'!M$2*'Node ratio'!$B4</f>
        <v>6.8409006027652142</v>
      </c>
      <c r="N4" s="2">
        <f>'[1]Pc, Winter, S4'!N4*Main!$B$8+'EV Scenarios'!N$2*'Node ratio'!$B4</f>
        <v>6.6976400660682609</v>
      </c>
      <c r="O4" s="2">
        <f>'[1]Pc, Winter, S4'!O4*Main!$B$8+'EV Scenarios'!O$2*'Node ratio'!$B4</f>
        <v>6.0682079739475814</v>
      </c>
      <c r="P4" s="2">
        <f>'[1]Pc, Winter, S4'!P4*Main!$B$8+'EV Scenarios'!P$2*'Node ratio'!$B4</f>
        <v>5.3063230420278211</v>
      </c>
      <c r="Q4" s="2">
        <f>'[1]Pc, Winter, S4'!Q4*Main!$B$8+'EV Scenarios'!Q$2*'Node ratio'!$B4</f>
        <v>5.2933483792472646</v>
      </c>
      <c r="R4" s="2">
        <f>'[1]Pc, Winter, S4'!R4*Main!$B$8+'EV Scenarios'!R$2*'Node ratio'!$B4</f>
        <v>5.5974970205491275</v>
      </c>
      <c r="S4" s="2">
        <f>'[1]Pc, Winter, S4'!S4*Main!$B$8+'EV Scenarios'!S$2*'Node ratio'!$B4</f>
        <v>6.3323829679734178</v>
      </c>
      <c r="T4" s="2">
        <f>'[1]Pc, Winter, S4'!T4*Main!$B$8+'EV Scenarios'!T$2*'Node ratio'!$B4</f>
        <v>6.2161008148679722</v>
      </c>
      <c r="U4" s="2">
        <f>'[1]Pc, Winter, S4'!U4*Main!$B$8+'EV Scenarios'!U$2*'Node ratio'!$B4</f>
        <v>6.0884563463630981</v>
      </c>
      <c r="V4" s="2">
        <f>'[1]Pc, Winter, S4'!V4*Main!$B$8+'EV Scenarios'!V$2*'Node ratio'!$B4</f>
        <v>5.9216388174509289</v>
      </c>
      <c r="W4" s="2">
        <f>'[1]Pc, Winter, S4'!W4*Main!$B$8+'EV Scenarios'!W$2*'Node ratio'!$B4</f>
        <v>5.4328400987185557</v>
      </c>
      <c r="X4" s="2">
        <f>'[1]Pc, Winter, S4'!X4*Main!$B$8+'EV Scenarios'!X$2*'Node ratio'!$B4</f>
        <v>5.3623638677269696</v>
      </c>
      <c r="Y4" s="2">
        <f>'[1]Pc, Winter, S4'!Y4*Main!$B$8+'EV Scenarios'!Y$2*'Node ratio'!$B4</f>
        <v>4.9008733672138751</v>
      </c>
    </row>
    <row r="5" spans="1:25" x14ac:dyDescent="0.25">
      <c r="A5">
        <v>36</v>
      </c>
      <c r="B5" s="2">
        <f>'[1]Pc, Winter, S4'!B5*Main!$B$8+'EV Scenarios'!B$2*'Node ratio'!$B5</f>
        <v>0.59053290747701992</v>
      </c>
      <c r="C5" s="2">
        <f>'[1]Pc, Winter, S4'!C5*Main!$B$8+'EV Scenarios'!C$2*'Node ratio'!$B5</f>
        <v>0.42617302219734787</v>
      </c>
      <c r="D5" s="2">
        <f>'[1]Pc, Winter, S4'!D5*Main!$B$8+'EV Scenarios'!D$2*'Node ratio'!$B5</f>
        <v>0.36324463740231172</v>
      </c>
      <c r="E5" s="2">
        <f>'[1]Pc, Winter, S4'!E5*Main!$B$8+'EV Scenarios'!E$2*'Node ratio'!$B5</f>
        <v>0.34051575819516711</v>
      </c>
      <c r="F5" s="2">
        <f>'[1]Pc, Winter, S4'!F5*Main!$B$8+'EV Scenarios'!F$2*'Node ratio'!$B5</f>
        <v>0.32830244469586745</v>
      </c>
      <c r="G5" s="2">
        <f>'[1]Pc, Winter, S4'!G5*Main!$B$8+'EV Scenarios'!G$2*'Node ratio'!$B5</f>
        <v>0.49938275564536</v>
      </c>
      <c r="H5" s="2">
        <f>'[1]Pc, Winter, S4'!H5*Main!$B$8+'EV Scenarios'!H$2*'Node ratio'!$B5</f>
        <v>0.88242746906423031</v>
      </c>
      <c r="I5" s="2">
        <f>'[1]Pc, Winter, S4'!I5*Main!$B$8+'EV Scenarios'!I$2*'Node ratio'!$B5</f>
        <v>1.0416102116437478</v>
      </c>
      <c r="J5" s="2">
        <f>'[1]Pc, Winter, S4'!J5*Main!$B$8+'EV Scenarios'!J$2*'Node ratio'!$B5</f>
        <v>1.2179065770489672</v>
      </c>
      <c r="K5" s="2">
        <f>'[1]Pc, Winter, S4'!K5*Main!$B$8+'EV Scenarios'!K$2*'Node ratio'!$B5</f>
        <v>1.2828002110249255</v>
      </c>
      <c r="L5" s="2">
        <f>'[1]Pc, Winter, S4'!L5*Main!$B$8+'EV Scenarios'!L$2*'Node ratio'!$B5</f>
        <v>1.3242516049034179</v>
      </c>
      <c r="M5" s="2">
        <f>'[1]Pc, Winter, S4'!M5*Main!$B$8+'EV Scenarios'!M$2*'Node ratio'!$B5</f>
        <v>1.2346080569668747</v>
      </c>
      <c r="N5" s="2">
        <f>'[1]Pc, Winter, S4'!N5*Main!$B$8+'EV Scenarios'!N$2*'Node ratio'!$B5</f>
        <v>1.3772788764563653</v>
      </c>
      <c r="O5" s="2">
        <f>'[1]Pc, Winter, S4'!O5*Main!$B$8+'EV Scenarios'!O$2*'Node ratio'!$B5</f>
        <v>1.2156010760780305</v>
      </c>
      <c r="P5" s="2">
        <f>'[1]Pc, Winter, S4'!P5*Main!$B$8+'EV Scenarios'!P$2*'Node ratio'!$B5</f>
        <v>1.1903671896399806</v>
      </c>
      <c r="Q5" s="2">
        <f>'[1]Pc, Winter, S4'!Q5*Main!$B$8+'EV Scenarios'!Q$2*'Node ratio'!$B5</f>
        <v>1.1585056171896453</v>
      </c>
      <c r="R5" s="2">
        <f>'[1]Pc, Winter, S4'!R5*Main!$B$8+'EV Scenarios'!R$2*'Node ratio'!$B5</f>
        <v>1.3913568428930707</v>
      </c>
      <c r="S5" s="2">
        <f>'[1]Pc, Winter, S4'!S5*Main!$B$8+'EV Scenarios'!S$2*'Node ratio'!$B5</f>
        <v>2.0313266154612548</v>
      </c>
      <c r="T5" s="2">
        <f>'[1]Pc, Winter, S4'!T5*Main!$B$8+'EV Scenarios'!T$2*'Node ratio'!$B5</f>
        <v>1.9132869398604635</v>
      </c>
      <c r="U5" s="2">
        <f>'[1]Pc, Winter, S4'!U5*Main!$B$8+'EV Scenarios'!U$2*'Node ratio'!$B5</f>
        <v>1.6324640244837556</v>
      </c>
      <c r="V5" s="2">
        <f>'[1]Pc, Winter, S4'!V5*Main!$B$8+'EV Scenarios'!V$2*'Node ratio'!$B5</f>
        <v>1.5105116541175829</v>
      </c>
      <c r="W5" s="2">
        <f>'[1]Pc, Winter, S4'!W5*Main!$B$8+'EV Scenarios'!W$2*'Node ratio'!$B5</f>
        <v>1.2795122308873454</v>
      </c>
      <c r="X5" s="2">
        <f>'[1]Pc, Winter, S4'!X5*Main!$B$8+'EV Scenarios'!X$2*'Node ratio'!$B5</f>
        <v>1.0627217117366177</v>
      </c>
      <c r="Y5" s="2">
        <f>'[1]Pc, Winter, S4'!Y5*Main!$B$8+'EV Scenarios'!Y$2*'Node ratio'!$B5</f>
        <v>0.89427658457644421</v>
      </c>
    </row>
    <row r="6" spans="1:25" x14ac:dyDescent="0.25">
      <c r="A6">
        <v>26</v>
      </c>
      <c r="B6" s="2">
        <f>'[1]Pc, Winter, S4'!B6*Main!$B$8+'EV Scenarios'!B$2*'Node ratio'!$B6</f>
        <v>4.7391408559461237</v>
      </c>
      <c r="C6" s="2">
        <f>'[1]Pc, Winter, S4'!C6*Main!$B$8+'EV Scenarios'!C$2*'Node ratio'!$B6</f>
        <v>4.2375030725628742</v>
      </c>
      <c r="D6" s="2">
        <f>'[1]Pc, Winter, S4'!D6*Main!$B$8+'EV Scenarios'!D$2*'Node ratio'!$B6</f>
        <v>3.8775344378499592</v>
      </c>
      <c r="E6" s="2">
        <f>'[1]Pc, Winter, S4'!E6*Main!$B$8+'EV Scenarios'!E$2*'Node ratio'!$B6</f>
        <v>3.8523400040514004</v>
      </c>
      <c r="F6" s="2">
        <f>'[1]Pc, Winter, S4'!F6*Main!$B$8+'EV Scenarios'!F$2*'Node ratio'!$B6</f>
        <v>3.8562378598264671</v>
      </c>
      <c r="G6" s="2">
        <f>'[1]Pc, Winter, S4'!G6*Main!$B$8+'EV Scenarios'!G$2*'Node ratio'!$B6</f>
        <v>4.123027543355116</v>
      </c>
      <c r="H6" s="2">
        <f>'[1]Pc, Winter, S4'!H6*Main!$B$8+'EV Scenarios'!H$2*'Node ratio'!$B6</f>
        <v>4.7530224299819199</v>
      </c>
      <c r="I6" s="2">
        <f>'[1]Pc, Winter, S4'!I6*Main!$B$8+'EV Scenarios'!I$2*'Node ratio'!$B6</f>
        <v>4.9283736897421591</v>
      </c>
      <c r="J6" s="2">
        <f>'[1]Pc, Winter, S4'!J6*Main!$B$8+'EV Scenarios'!J$2*'Node ratio'!$B6</f>
        <v>5.7365113424951835</v>
      </c>
      <c r="K6" s="2">
        <f>'[1]Pc, Winter, S4'!K6*Main!$B$8+'EV Scenarios'!K$2*'Node ratio'!$B6</f>
        <v>6.2638415688389708</v>
      </c>
      <c r="L6" s="2">
        <f>'[1]Pc, Winter, S4'!L6*Main!$B$8+'EV Scenarios'!L$2*'Node ratio'!$B6</f>
        <v>6.7223522719534961</v>
      </c>
      <c r="M6" s="2">
        <f>'[1]Pc, Winter, S4'!M6*Main!$B$8+'EV Scenarios'!M$2*'Node ratio'!$B6</f>
        <v>6.837401733195712</v>
      </c>
      <c r="N6" s="2">
        <f>'[1]Pc, Winter, S4'!N6*Main!$B$8+'EV Scenarios'!N$2*'Node ratio'!$B6</f>
        <v>6.8634304263323038</v>
      </c>
      <c r="O6" s="2">
        <f>'[1]Pc, Winter, S4'!O6*Main!$B$8+'EV Scenarios'!O$2*'Node ratio'!$B6</f>
        <v>6.5838921883845245</v>
      </c>
      <c r="P6" s="2">
        <f>'[1]Pc, Winter, S4'!P6*Main!$B$8+'EV Scenarios'!P$2*'Node ratio'!$B6</f>
        <v>6.358493156103437</v>
      </c>
      <c r="Q6" s="2">
        <f>'[1]Pc, Winter, S4'!Q6*Main!$B$8+'EV Scenarios'!Q$2*'Node ratio'!$B6</f>
        <v>6.1719533611286641</v>
      </c>
      <c r="R6" s="2">
        <f>'[1]Pc, Winter, S4'!R6*Main!$B$8+'EV Scenarios'!R$2*'Node ratio'!$B6</f>
        <v>6.4063020614803285</v>
      </c>
      <c r="S6" s="2">
        <f>'[1]Pc, Winter, S4'!S6*Main!$B$8+'EV Scenarios'!S$2*'Node ratio'!$B6</f>
        <v>7.3464843665246837</v>
      </c>
      <c r="T6" s="2">
        <f>'[1]Pc, Winter, S4'!T6*Main!$B$8+'EV Scenarios'!T$2*'Node ratio'!$B6</f>
        <v>7.3743152794418556</v>
      </c>
      <c r="U6" s="2">
        <f>'[1]Pc, Winter, S4'!U6*Main!$B$8+'EV Scenarios'!U$2*'Node ratio'!$B6</f>
        <v>7.1810977136551024</v>
      </c>
      <c r="V6" s="2">
        <f>'[1]Pc, Winter, S4'!V6*Main!$B$8+'EV Scenarios'!V$2*'Node ratio'!$B6</f>
        <v>6.8686635494735944</v>
      </c>
      <c r="W6" s="2">
        <f>'[1]Pc, Winter, S4'!W6*Main!$B$8+'EV Scenarios'!W$2*'Node ratio'!$B6</f>
        <v>6.407032782051532</v>
      </c>
      <c r="X6" s="2">
        <f>'[1]Pc, Winter, S4'!X6*Main!$B$8+'EV Scenarios'!X$2*'Node ratio'!$B6</f>
        <v>6.0499372696548086</v>
      </c>
      <c r="Y6" s="2">
        <f>'[1]Pc, Winter, S4'!Y6*Main!$B$8+'EV Scenarios'!Y$2*'Node ratio'!$B6</f>
        <v>5.5129034429707398</v>
      </c>
    </row>
    <row r="7" spans="1:25" x14ac:dyDescent="0.25">
      <c r="A7">
        <v>24</v>
      </c>
      <c r="B7" s="2">
        <f>'[1]Pc, Winter, S4'!B7*Main!$B$8+'EV Scenarios'!B$2*'Node ratio'!$B7</f>
        <v>7.5848369908803495</v>
      </c>
      <c r="C7" s="2">
        <f>'[1]Pc, Winter, S4'!C7*Main!$B$8+'EV Scenarios'!C$2*'Node ratio'!$B7</f>
        <v>7.1647856773408574</v>
      </c>
      <c r="D7" s="2">
        <f>'[1]Pc, Winter, S4'!D7*Main!$B$8+'EV Scenarios'!D$2*'Node ratio'!$B7</f>
        <v>6.7565341817178863</v>
      </c>
      <c r="E7" s="2">
        <f>'[1]Pc, Winter, S4'!E7*Main!$B$8+'EV Scenarios'!E$2*'Node ratio'!$B7</f>
        <v>6.8026508664559797</v>
      </c>
      <c r="F7" s="2">
        <f>'[1]Pc, Winter, S4'!F7*Main!$B$8+'EV Scenarios'!F$2*'Node ratio'!$B7</f>
        <v>6.6618670039786112</v>
      </c>
      <c r="G7" s="2">
        <f>'[1]Pc, Winter, S4'!G7*Main!$B$8+'EV Scenarios'!G$2*'Node ratio'!$B7</f>
        <v>7.0291910878069555</v>
      </c>
      <c r="H7" s="2">
        <f>'[1]Pc, Winter, S4'!H7*Main!$B$8+'EV Scenarios'!H$2*'Node ratio'!$B7</f>
        <v>7.5688274320124798</v>
      </c>
      <c r="I7" s="2">
        <f>'[1]Pc, Winter, S4'!I7*Main!$B$8+'EV Scenarios'!I$2*'Node ratio'!$B7</f>
        <v>7.6890526535286075</v>
      </c>
      <c r="J7" s="2">
        <f>'[1]Pc, Winter, S4'!J7*Main!$B$8+'EV Scenarios'!J$2*'Node ratio'!$B7</f>
        <v>7.9283386907972115</v>
      </c>
      <c r="K7" s="2">
        <f>'[1]Pc, Winter, S4'!K7*Main!$B$8+'EV Scenarios'!K$2*'Node ratio'!$B7</f>
        <v>8.3801331023353551</v>
      </c>
      <c r="L7" s="2">
        <f>'[1]Pc, Winter, S4'!L7*Main!$B$8+'EV Scenarios'!L$2*'Node ratio'!$B7</f>
        <v>8.3358944896066784</v>
      </c>
      <c r="M7" s="2">
        <f>'[1]Pc, Winter, S4'!M7*Main!$B$8+'EV Scenarios'!M$2*'Node ratio'!$B7</f>
        <v>8.8046736189851789</v>
      </c>
      <c r="N7" s="2">
        <f>'[1]Pc, Winter, S4'!N7*Main!$B$8+'EV Scenarios'!N$2*'Node ratio'!$B7</f>
        <v>8.64098370078149</v>
      </c>
      <c r="O7" s="2">
        <f>'[1]Pc, Winter, S4'!O7*Main!$B$8+'EV Scenarios'!O$2*'Node ratio'!$B7</f>
        <v>8.2614026318509577</v>
      </c>
      <c r="P7" s="2">
        <f>'[1]Pc, Winter, S4'!P7*Main!$B$8+'EV Scenarios'!P$2*'Node ratio'!$B7</f>
        <v>7.6762878453633148</v>
      </c>
      <c r="Q7" s="2">
        <f>'[1]Pc, Winter, S4'!Q7*Main!$B$8+'EV Scenarios'!Q$2*'Node ratio'!$B7</f>
        <v>7.7859526986901342</v>
      </c>
      <c r="R7" s="2">
        <f>'[1]Pc, Winter, S4'!R7*Main!$B$8+'EV Scenarios'!R$2*'Node ratio'!$B7</f>
        <v>7.6888256566080155</v>
      </c>
      <c r="S7" s="2">
        <f>'[1]Pc, Winter, S4'!S7*Main!$B$8+'EV Scenarios'!S$2*'Node ratio'!$B7</f>
        <v>8.3968380314908888</v>
      </c>
      <c r="T7" s="2">
        <f>'[1]Pc, Winter, S4'!T7*Main!$B$8+'EV Scenarios'!T$2*'Node ratio'!$B7</f>
        <v>8.2860438175006106</v>
      </c>
      <c r="U7" s="2">
        <f>'[1]Pc, Winter, S4'!U7*Main!$B$8+'EV Scenarios'!U$2*'Node ratio'!$B7</f>
        <v>7.9845419765466072</v>
      </c>
      <c r="V7" s="2">
        <f>'[1]Pc, Winter, S4'!V7*Main!$B$8+'EV Scenarios'!V$2*'Node ratio'!$B7</f>
        <v>7.6819125865768392</v>
      </c>
      <c r="W7" s="2">
        <f>'[1]Pc, Winter, S4'!W7*Main!$B$8+'EV Scenarios'!W$2*'Node ratio'!$B7</f>
        <v>7.3282146899609968</v>
      </c>
      <c r="X7" s="2">
        <f>'[1]Pc, Winter, S4'!X7*Main!$B$8+'EV Scenarios'!X$2*'Node ratio'!$B7</f>
        <v>7.4882013612697644</v>
      </c>
      <c r="Y7" s="2">
        <f>'[1]Pc, Winter, S4'!Y7*Main!$B$8+'EV Scenarios'!Y$2*'Node ratio'!$B7</f>
        <v>7.3905324538662853</v>
      </c>
    </row>
    <row r="8" spans="1:25" x14ac:dyDescent="0.25">
      <c r="A8">
        <v>28</v>
      </c>
      <c r="B8" s="2">
        <f>'[1]Pc, Winter, S4'!B8*Main!$B$8+'EV Scenarios'!B$2*'Node ratio'!$B8</f>
        <v>3.6821629585357676</v>
      </c>
      <c r="C8" s="2">
        <f>'[1]Pc, Winter, S4'!C8*Main!$B$8+'EV Scenarios'!C$2*'Node ratio'!$B8</f>
        <v>3.3613079854735162</v>
      </c>
      <c r="D8" s="2">
        <f>'[1]Pc, Winter, S4'!D8*Main!$B$8+'EV Scenarios'!D$2*'Node ratio'!$B8</f>
        <v>3.2804052025772688</v>
      </c>
      <c r="E8" s="2">
        <f>'[1]Pc, Winter, S4'!E8*Main!$B$8+'EV Scenarios'!E$2*'Node ratio'!$B8</f>
        <v>3.1843638305041684</v>
      </c>
      <c r="F8" s="2">
        <f>'[1]Pc, Winter, S4'!F8*Main!$B$8+'EV Scenarios'!F$2*'Node ratio'!$B8</f>
        <v>3.2175413895429159</v>
      </c>
      <c r="G8" s="2">
        <f>'[1]Pc, Winter, S4'!G8*Main!$B$8+'EV Scenarios'!G$2*'Node ratio'!$B8</f>
        <v>3.5758816016242849</v>
      </c>
      <c r="H8" s="2">
        <f>'[1]Pc, Winter, S4'!H8*Main!$B$8+'EV Scenarios'!H$2*'Node ratio'!$B8</f>
        <v>4.1397383678198967</v>
      </c>
      <c r="I8" s="2">
        <f>'[1]Pc, Winter, S4'!I8*Main!$B$8+'EV Scenarios'!I$2*'Node ratio'!$B8</f>
        <v>4.6844577489209449</v>
      </c>
      <c r="J8" s="2">
        <f>'[1]Pc, Winter, S4'!J8*Main!$B$8+'EV Scenarios'!J$2*'Node ratio'!$B8</f>
        <v>5.3549221453599269</v>
      </c>
      <c r="K8" s="2">
        <f>'[1]Pc, Winter, S4'!K8*Main!$B$8+'EV Scenarios'!K$2*'Node ratio'!$B8</f>
        <v>5.9527933481382407</v>
      </c>
      <c r="L8" s="2">
        <f>'[1]Pc, Winter, S4'!L8*Main!$B$8+'EV Scenarios'!L$2*'Node ratio'!$B8</f>
        <v>5.8374773650400016</v>
      </c>
      <c r="M8" s="2">
        <f>'[1]Pc, Winter, S4'!M8*Main!$B$8+'EV Scenarios'!M$2*'Node ratio'!$B8</f>
        <v>6.1281255118826765</v>
      </c>
      <c r="N8" s="2">
        <f>'[1]Pc, Winter, S4'!N8*Main!$B$8+'EV Scenarios'!N$2*'Node ratio'!$B8</f>
        <v>5.9794847675177909</v>
      </c>
      <c r="O8" s="2">
        <f>'[1]Pc, Winter, S4'!O8*Main!$B$8+'EV Scenarios'!O$2*'Node ratio'!$B8</f>
        <v>5.5829986604877728</v>
      </c>
      <c r="P8" s="2">
        <f>'[1]Pc, Winter, S4'!P8*Main!$B$8+'EV Scenarios'!P$2*'Node ratio'!$B8</f>
        <v>5.4628049154989071</v>
      </c>
      <c r="Q8" s="2">
        <f>'[1]Pc, Winter, S4'!Q8*Main!$B$8+'EV Scenarios'!Q$2*'Node ratio'!$B8</f>
        <v>5.0733825693087882</v>
      </c>
      <c r="R8" s="2">
        <f>'[1]Pc, Winter, S4'!R8*Main!$B$8+'EV Scenarios'!R$2*'Node ratio'!$B8</f>
        <v>5.1056863760445585</v>
      </c>
      <c r="S8" s="2">
        <f>'[1]Pc, Winter, S4'!S8*Main!$B$8+'EV Scenarios'!S$2*'Node ratio'!$B8</f>
        <v>5.6810643959281046</v>
      </c>
      <c r="T8" s="2">
        <f>'[1]Pc, Winter, S4'!T8*Main!$B$8+'EV Scenarios'!T$2*'Node ratio'!$B8</f>
        <v>5.6747579681428553</v>
      </c>
      <c r="U8" s="2">
        <f>'[1]Pc, Winter, S4'!U8*Main!$B$8+'EV Scenarios'!U$2*'Node ratio'!$B8</f>
        <v>5.6830775302283447</v>
      </c>
      <c r="V8" s="2">
        <f>'[1]Pc, Winter, S4'!V8*Main!$B$8+'EV Scenarios'!V$2*'Node ratio'!$B8</f>
        <v>5.4115772817261245</v>
      </c>
      <c r="W8" s="2">
        <f>'[1]Pc, Winter, S4'!W8*Main!$B$8+'EV Scenarios'!W$2*'Node ratio'!$B8</f>
        <v>4.6693676958547483</v>
      </c>
      <c r="X8" s="2">
        <f>'[1]Pc, Winter, S4'!X8*Main!$B$8+'EV Scenarios'!X$2*'Node ratio'!$B8</f>
        <v>4.3821328050982142</v>
      </c>
      <c r="Y8" s="2">
        <f>'[1]Pc, Winter, S4'!Y8*Main!$B$8+'EV Scenarios'!Y$2*'Node ratio'!$B8</f>
        <v>4.1467449914947503</v>
      </c>
    </row>
    <row r="9" spans="1:25" x14ac:dyDescent="0.25">
      <c r="A9">
        <v>6</v>
      </c>
      <c r="B9" s="2">
        <f>'[1]Pc, Winter, S4'!B9*Main!$B$8+'EV Scenarios'!B$2*'Node ratio'!$B9</f>
        <v>2.6298428047249693</v>
      </c>
      <c r="C9" s="2">
        <f>'[1]Pc, Winter, S4'!C9*Main!$B$8+'EV Scenarios'!C$2*'Node ratio'!$B9</f>
        <v>2.4864498682023113</v>
      </c>
      <c r="D9" s="2">
        <f>'[1]Pc, Winter, S4'!D9*Main!$B$8+'EV Scenarios'!D$2*'Node ratio'!$B9</f>
        <v>2.3695365529617347</v>
      </c>
      <c r="E9" s="2">
        <f>'[1]Pc, Winter, S4'!E9*Main!$B$8+'EV Scenarios'!E$2*'Node ratio'!$B9</f>
        <v>2.3097524412559909</v>
      </c>
      <c r="F9" s="2">
        <f>'[1]Pc, Winter, S4'!F9*Main!$B$8+'EV Scenarios'!F$2*'Node ratio'!$B9</f>
        <v>2.3504456091075765</v>
      </c>
      <c r="G9" s="2">
        <f>'[1]Pc, Winter, S4'!G9*Main!$B$8+'EV Scenarios'!G$2*'Node ratio'!$B9</f>
        <v>2.616197903551849</v>
      </c>
      <c r="H9" s="2">
        <f>'[1]Pc, Winter, S4'!H9*Main!$B$8+'EV Scenarios'!H$2*'Node ratio'!$B9</f>
        <v>3.730656334842458</v>
      </c>
      <c r="I9" s="2">
        <f>'[1]Pc, Winter, S4'!I9*Main!$B$8+'EV Scenarios'!I$2*'Node ratio'!$B9</f>
        <v>3.9959201195502518</v>
      </c>
      <c r="J9" s="2">
        <f>'[1]Pc, Winter, S4'!J9*Main!$B$8+'EV Scenarios'!J$2*'Node ratio'!$B9</f>
        <v>4.4958463890457239</v>
      </c>
      <c r="K9" s="2">
        <f>'[1]Pc, Winter, S4'!K9*Main!$B$8+'EV Scenarios'!K$2*'Node ratio'!$B9</f>
        <v>4.7445376296511883</v>
      </c>
      <c r="L9" s="2">
        <f>'[1]Pc, Winter, S4'!L9*Main!$B$8+'EV Scenarios'!L$2*'Node ratio'!$B9</f>
        <v>5.0188134248640202</v>
      </c>
      <c r="M9" s="2">
        <f>'[1]Pc, Winter, S4'!M9*Main!$B$8+'EV Scenarios'!M$2*'Node ratio'!$B9</f>
        <v>5.0887474497744156</v>
      </c>
      <c r="N9" s="2">
        <f>'[1]Pc, Winter, S4'!N9*Main!$B$8+'EV Scenarios'!N$2*'Node ratio'!$B9</f>
        <v>4.6842801903749853</v>
      </c>
      <c r="O9" s="2">
        <f>'[1]Pc, Winter, S4'!O9*Main!$B$8+'EV Scenarios'!O$2*'Node ratio'!$B9</f>
        <v>4.248255912305793</v>
      </c>
      <c r="P9" s="2">
        <f>'[1]Pc, Winter, S4'!P9*Main!$B$8+'EV Scenarios'!P$2*'Node ratio'!$B9</f>
        <v>3.8500263038804658</v>
      </c>
      <c r="Q9" s="2">
        <f>'[1]Pc, Winter, S4'!Q9*Main!$B$8+'EV Scenarios'!Q$2*'Node ratio'!$B9</f>
        <v>3.7576354432265258</v>
      </c>
      <c r="R9" s="2">
        <f>'[1]Pc, Winter, S4'!R9*Main!$B$8+'EV Scenarios'!R$2*'Node ratio'!$B9</f>
        <v>3.9713244406937536</v>
      </c>
      <c r="S9" s="2">
        <f>'[1]Pc, Winter, S4'!S9*Main!$B$8+'EV Scenarios'!S$2*'Node ratio'!$B9</f>
        <v>4.288837626456691</v>
      </c>
      <c r="T9" s="2">
        <f>'[1]Pc, Winter, S4'!T9*Main!$B$8+'EV Scenarios'!T$2*'Node ratio'!$B9</f>
        <v>4.0460829096521334</v>
      </c>
      <c r="U9" s="2">
        <f>'[1]Pc, Winter, S4'!U9*Main!$B$8+'EV Scenarios'!U$2*'Node ratio'!$B9</f>
        <v>3.8969652465551503</v>
      </c>
      <c r="V9" s="2">
        <f>'[1]Pc, Winter, S4'!V9*Main!$B$8+'EV Scenarios'!V$2*'Node ratio'!$B9</f>
        <v>3.7206147602668844</v>
      </c>
      <c r="W9" s="2">
        <f>'[1]Pc, Winter, S4'!W9*Main!$B$8+'EV Scenarios'!W$2*'Node ratio'!$B9</f>
        <v>3.4508993287482332</v>
      </c>
      <c r="X9" s="2">
        <f>'[1]Pc, Winter, S4'!X9*Main!$B$8+'EV Scenarios'!X$2*'Node ratio'!$B9</f>
        <v>3.2818565626971195</v>
      </c>
      <c r="Y9" s="2">
        <f>'[1]Pc, Winter, S4'!Y9*Main!$B$8+'EV Scenarios'!Y$2*'Node ratio'!$B9</f>
        <v>2.9384008610062939</v>
      </c>
    </row>
    <row r="10" spans="1:25" x14ac:dyDescent="0.25">
      <c r="A10">
        <v>30</v>
      </c>
      <c r="B10" s="2">
        <f>'[1]Pc, Winter, S4'!B10*Main!$B$8+'EV Scenarios'!B$2*'Node ratio'!$B10</f>
        <v>2.6485589068872146</v>
      </c>
      <c r="C10" s="2">
        <f>'[1]Pc, Winter, S4'!C10*Main!$B$8+'EV Scenarios'!C$2*'Node ratio'!$B10</f>
        <v>2.645199030434795</v>
      </c>
      <c r="D10" s="2">
        <f>'[1]Pc, Winter, S4'!D10*Main!$B$8+'EV Scenarios'!D$2*'Node ratio'!$B10</f>
        <v>2.610144751864417</v>
      </c>
      <c r="E10" s="2">
        <f>'[1]Pc, Winter, S4'!E10*Main!$B$8+'EV Scenarios'!E$2*'Node ratio'!$B10</f>
        <v>2.6047693201832876</v>
      </c>
      <c r="F10" s="2">
        <f>'[1]Pc, Winter, S4'!F10*Main!$B$8+'EV Scenarios'!F$2*'Node ratio'!$B10</f>
        <v>2.581216085884126</v>
      </c>
      <c r="G10" s="2">
        <f>'[1]Pc, Winter, S4'!G10*Main!$B$8+'EV Scenarios'!G$2*'Node ratio'!$B10</f>
        <v>2.586776838936045</v>
      </c>
      <c r="H10" s="2">
        <f>'[1]Pc, Winter, S4'!H10*Main!$B$8+'EV Scenarios'!H$2*'Node ratio'!$B10</f>
        <v>2.6129408807068937</v>
      </c>
      <c r="I10" s="2">
        <f>'[1]Pc, Winter, S4'!I10*Main!$B$8+'EV Scenarios'!I$2*'Node ratio'!$B10</f>
        <v>2.5007317558355893</v>
      </c>
      <c r="J10" s="2">
        <f>'[1]Pc, Winter, S4'!J10*Main!$B$8+'EV Scenarios'!J$2*'Node ratio'!$B10</f>
        <v>2.4981305850751832</v>
      </c>
      <c r="K10" s="2">
        <f>'[1]Pc, Winter, S4'!K10*Main!$B$8+'EV Scenarios'!K$2*'Node ratio'!$B10</f>
        <v>2.5062899143883177</v>
      </c>
      <c r="L10" s="2">
        <f>'[1]Pc, Winter, S4'!L10*Main!$B$8+'EV Scenarios'!L$2*'Node ratio'!$B10</f>
        <v>2.4935146003715505</v>
      </c>
      <c r="M10" s="2">
        <f>'[1]Pc, Winter, S4'!M10*Main!$B$8+'EV Scenarios'!M$2*'Node ratio'!$B10</f>
        <v>2.4925805806627697</v>
      </c>
      <c r="N10" s="2">
        <f>'[1]Pc, Winter, S4'!N10*Main!$B$8+'EV Scenarios'!N$2*'Node ratio'!$B10</f>
        <v>2.4980175390390014</v>
      </c>
      <c r="O10" s="2">
        <f>'[1]Pc, Winter, S4'!O10*Main!$B$8+'EV Scenarios'!O$2*'Node ratio'!$B10</f>
        <v>2.5002969918997162</v>
      </c>
      <c r="P10" s="2">
        <f>'[1]Pc, Winter, S4'!P10*Main!$B$8+'EV Scenarios'!P$2*'Node ratio'!$B10</f>
        <v>2.4976732119320739</v>
      </c>
      <c r="Q10" s="2">
        <f>'[1]Pc, Winter, S4'!Q10*Main!$B$8+'EV Scenarios'!Q$2*'Node ratio'!$B10</f>
        <v>2.5024641400097325</v>
      </c>
      <c r="R10" s="2">
        <f>'[1]Pc, Winter, S4'!R10*Main!$B$8+'EV Scenarios'!R$2*'Node ratio'!$B10</f>
        <v>2.5039296614099382</v>
      </c>
      <c r="S10" s="2">
        <f>'[1]Pc, Winter, S4'!S10*Main!$B$8+'EV Scenarios'!S$2*'Node ratio'!$B10</f>
        <v>2.5180956269931123</v>
      </c>
      <c r="T10" s="2">
        <f>'[1]Pc, Winter, S4'!T10*Main!$B$8+'EV Scenarios'!T$2*'Node ratio'!$B10</f>
        <v>2.5011476169916413</v>
      </c>
      <c r="U10" s="2">
        <f>'[1]Pc, Winter, S4'!U10*Main!$B$8+'EV Scenarios'!U$2*'Node ratio'!$B10</f>
        <v>2.4993092289934067</v>
      </c>
      <c r="V10" s="2">
        <f>'[1]Pc, Winter, S4'!V10*Main!$B$8+'EV Scenarios'!V$2*'Node ratio'!$B10</f>
        <v>2.5064811660429727</v>
      </c>
      <c r="W10" s="2">
        <f>'[1]Pc, Winter, S4'!W10*Main!$B$8+'EV Scenarios'!W$2*'Node ratio'!$B10</f>
        <v>2.504519724654533</v>
      </c>
      <c r="X10" s="2">
        <f>'[1]Pc, Winter, S4'!X10*Main!$B$8+'EV Scenarios'!X$2*'Node ratio'!$B10</f>
        <v>2.607811555806173</v>
      </c>
      <c r="Y10" s="2">
        <f>'[1]Pc, Winter, S4'!Y10*Main!$B$8+'EV Scenarios'!Y$2*'Node ratio'!$B10</f>
        <v>2.6261272375240727</v>
      </c>
    </row>
    <row r="11" spans="1:25" x14ac:dyDescent="0.25">
      <c r="A11">
        <v>40</v>
      </c>
      <c r="B11" s="2">
        <f>'[1]Pc, Winter, S4'!B11*Main!$B$8+'EV Scenarios'!B$2*'Node ratio'!$B11</f>
        <v>3.1018265486555792</v>
      </c>
      <c r="C11" s="2">
        <f>'[1]Pc, Winter, S4'!C11*Main!$B$8+'EV Scenarios'!C$2*'Node ratio'!$B11</f>
        <v>2.8644772628318917</v>
      </c>
      <c r="D11" s="2">
        <f>'[1]Pc, Winter, S4'!D11*Main!$B$8+'EV Scenarios'!D$2*'Node ratio'!$B11</f>
        <v>2.6875595275801341</v>
      </c>
      <c r="E11" s="2">
        <f>'[1]Pc, Winter, S4'!E11*Main!$B$8+'EV Scenarios'!E$2*'Node ratio'!$B11</f>
        <v>2.6317690445362647</v>
      </c>
      <c r="F11" s="2">
        <f>'[1]Pc, Winter, S4'!F11*Main!$B$8+'EV Scenarios'!F$2*'Node ratio'!$B11</f>
        <v>2.6103617840976767</v>
      </c>
      <c r="G11" s="2">
        <f>'[1]Pc, Winter, S4'!G11*Main!$B$8+'EV Scenarios'!G$2*'Node ratio'!$B11</f>
        <v>2.8070089455038785</v>
      </c>
      <c r="H11" s="2">
        <f>'[1]Pc, Winter, S4'!H11*Main!$B$8+'EV Scenarios'!H$2*'Node ratio'!$B11</f>
        <v>3.2142740144865614</v>
      </c>
      <c r="I11" s="2">
        <f>'[1]Pc, Winter, S4'!I11*Main!$B$8+'EV Scenarios'!I$2*'Node ratio'!$B11</f>
        <v>3.2649543781538406</v>
      </c>
      <c r="J11" s="2">
        <f>'[1]Pc, Winter, S4'!J11*Main!$B$8+'EV Scenarios'!J$2*'Node ratio'!$B11</f>
        <v>3.754764487149207</v>
      </c>
      <c r="K11" s="2">
        <f>'[1]Pc, Winter, S4'!K11*Main!$B$8+'EV Scenarios'!K$2*'Node ratio'!$B11</f>
        <v>4.2409207671314881</v>
      </c>
      <c r="L11" s="2">
        <f>'[1]Pc, Winter, S4'!L11*Main!$B$8+'EV Scenarios'!L$2*'Node ratio'!$B11</f>
        <v>4.3609201760902918</v>
      </c>
      <c r="M11" s="2">
        <f>'[1]Pc, Winter, S4'!M11*Main!$B$8+'EV Scenarios'!M$2*'Node ratio'!$B11</f>
        <v>4.5130916385794553</v>
      </c>
      <c r="N11" s="2">
        <f>'[1]Pc, Winter, S4'!N11*Main!$B$8+'EV Scenarios'!N$2*'Node ratio'!$B11</f>
        <v>4.5432943654657265</v>
      </c>
      <c r="O11" s="2">
        <f>'[1]Pc, Winter, S4'!O11*Main!$B$8+'EV Scenarios'!O$2*'Node ratio'!$B11</f>
        <v>4.187234778637249</v>
      </c>
      <c r="P11" s="2">
        <f>'[1]Pc, Winter, S4'!P11*Main!$B$8+'EV Scenarios'!P$2*'Node ratio'!$B11</f>
        <v>3.937824021122263</v>
      </c>
      <c r="Q11" s="2">
        <f>'[1]Pc, Winter, S4'!Q11*Main!$B$8+'EV Scenarios'!Q$2*'Node ratio'!$B11</f>
        <v>3.9178448245504942</v>
      </c>
      <c r="R11" s="2">
        <f>'[1]Pc, Winter, S4'!R11*Main!$B$8+'EV Scenarios'!R$2*'Node ratio'!$B11</f>
        <v>4.204661556196351</v>
      </c>
      <c r="S11" s="2">
        <f>'[1]Pc, Winter, S4'!S11*Main!$B$8+'EV Scenarios'!S$2*'Node ratio'!$B11</f>
        <v>4.7958607789549674</v>
      </c>
      <c r="T11" s="2">
        <f>'[1]Pc, Winter, S4'!T11*Main!$B$8+'EV Scenarios'!T$2*'Node ratio'!$B11</f>
        <v>4.7742373952471153</v>
      </c>
      <c r="U11" s="2">
        <f>'[1]Pc, Winter, S4'!U11*Main!$B$8+'EV Scenarios'!U$2*'Node ratio'!$B11</f>
        <v>4.6109166543511284</v>
      </c>
      <c r="V11" s="2">
        <f>'[1]Pc, Winter, S4'!V11*Main!$B$8+'EV Scenarios'!V$2*'Node ratio'!$B11</f>
        <v>4.401626973955107</v>
      </c>
      <c r="W11" s="2">
        <f>'[1]Pc, Winter, S4'!W11*Main!$B$8+'EV Scenarios'!W$2*'Node ratio'!$B11</f>
        <v>4.0245108713341518</v>
      </c>
      <c r="X11" s="2">
        <f>'[1]Pc, Winter, S4'!X11*Main!$B$8+'EV Scenarios'!X$2*'Node ratio'!$B11</f>
        <v>3.8329411104744389</v>
      </c>
      <c r="Y11" s="2">
        <f>'[1]Pc, Winter, S4'!Y11*Main!$B$8+'EV Scenarios'!Y$2*'Node ratio'!$B11</f>
        <v>3.3804336140875675</v>
      </c>
    </row>
    <row r="12" spans="1:25" x14ac:dyDescent="0.25">
      <c r="A12">
        <v>14</v>
      </c>
      <c r="B12" s="2">
        <f>'[1]Pc, Winter, S4'!B12*Main!$B$8+'EV Scenarios'!B$2*'Node ratio'!$B12</f>
        <v>1.1609311314987674</v>
      </c>
      <c r="C12" s="2">
        <f>'[1]Pc, Winter, S4'!C12*Main!$B$8+'EV Scenarios'!C$2*'Node ratio'!$B12</f>
        <v>1.0473920779629109</v>
      </c>
      <c r="D12" s="2">
        <f>'[1]Pc, Winter, S4'!D12*Main!$B$8+'EV Scenarios'!D$2*'Node ratio'!$B12</f>
        <v>0.99577666076376425</v>
      </c>
      <c r="E12" s="2">
        <f>'[1]Pc, Winter, S4'!E12*Main!$B$8+'EV Scenarios'!E$2*'Node ratio'!$B12</f>
        <v>0.96113359530869613</v>
      </c>
      <c r="F12" s="2">
        <f>'[1]Pc, Winter, S4'!F12*Main!$B$8+'EV Scenarios'!F$2*'Node ratio'!$B12</f>
        <v>0.94072617027433936</v>
      </c>
      <c r="G12" s="2">
        <f>'[1]Pc, Winter, S4'!G12*Main!$B$8+'EV Scenarios'!G$2*'Node ratio'!$B12</f>
        <v>1.115465758321581</v>
      </c>
      <c r="H12" s="2">
        <f>'[1]Pc, Winter, S4'!H12*Main!$B$8+'EV Scenarios'!H$2*'Node ratio'!$B12</f>
        <v>1.3127611420916536</v>
      </c>
      <c r="I12" s="2">
        <f>'[1]Pc, Winter, S4'!I12*Main!$B$8+'EV Scenarios'!I$2*'Node ratio'!$B12</f>
        <v>1.4615921090870347</v>
      </c>
      <c r="J12" s="2">
        <f>'[1]Pc, Winter, S4'!J12*Main!$B$8+'EV Scenarios'!J$2*'Node ratio'!$B12</f>
        <v>1.6399188697930933</v>
      </c>
      <c r="K12" s="2">
        <f>'[1]Pc, Winter, S4'!K12*Main!$B$8+'EV Scenarios'!K$2*'Node ratio'!$B12</f>
        <v>1.8157749050979621</v>
      </c>
      <c r="L12" s="2">
        <f>'[1]Pc, Winter, S4'!L12*Main!$B$8+'EV Scenarios'!L$2*'Node ratio'!$B12</f>
        <v>1.8606826737512303</v>
      </c>
      <c r="M12" s="2">
        <f>'[1]Pc, Winter, S4'!M12*Main!$B$8+'EV Scenarios'!M$2*'Node ratio'!$B12</f>
        <v>1.9108270027277865</v>
      </c>
      <c r="N12" s="2">
        <f>'[1]Pc, Winter, S4'!N12*Main!$B$8+'EV Scenarios'!N$2*'Node ratio'!$B12</f>
        <v>1.8647186295322455</v>
      </c>
      <c r="O12" s="2">
        <f>'[1]Pc, Winter, S4'!O12*Main!$B$8+'EV Scenarios'!O$2*'Node ratio'!$B12</f>
        <v>1.8204173425311589</v>
      </c>
      <c r="P12" s="2">
        <f>'[1]Pc, Winter, S4'!P12*Main!$B$8+'EV Scenarios'!P$2*'Node ratio'!$B12</f>
        <v>1.7449199853386217</v>
      </c>
      <c r="Q12" s="2">
        <f>'[1]Pc, Winter, S4'!Q12*Main!$B$8+'EV Scenarios'!Q$2*'Node ratio'!$B12</f>
        <v>1.7260025045220269</v>
      </c>
      <c r="R12" s="2">
        <f>'[1]Pc, Winter, S4'!R12*Main!$B$8+'EV Scenarios'!R$2*'Node ratio'!$B12</f>
        <v>1.8253791434313773</v>
      </c>
      <c r="S12" s="2">
        <f>'[1]Pc, Winter, S4'!S12*Main!$B$8+'EV Scenarios'!S$2*'Node ratio'!$B12</f>
        <v>2.1462873327043446</v>
      </c>
      <c r="T12" s="2">
        <f>'[1]Pc, Winter, S4'!T12*Main!$B$8+'EV Scenarios'!T$2*'Node ratio'!$B12</f>
        <v>2.1002648843095661</v>
      </c>
      <c r="U12" s="2">
        <f>'[1]Pc, Winter, S4'!U12*Main!$B$8+'EV Scenarios'!U$2*'Node ratio'!$B12</f>
        <v>2.0179080019199547</v>
      </c>
      <c r="V12" s="2">
        <f>'[1]Pc, Winter, S4'!V12*Main!$B$8+'EV Scenarios'!V$2*'Node ratio'!$B12</f>
        <v>1.8911122717479936</v>
      </c>
      <c r="W12" s="2">
        <f>'[1]Pc, Winter, S4'!W12*Main!$B$8+'EV Scenarios'!W$2*'Node ratio'!$B12</f>
        <v>1.7448441082130559</v>
      </c>
      <c r="X12" s="2">
        <f>'[1]Pc, Winter, S4'!X12*Main!$B$8+'EV Scenarios'!X$2*'Node ratio'!$B12</f>
        <v>1.6276618912899075</v>
      </c>
      <c r="Y12" s="2">
        <f>'[1]Pc, Winter, S4'!Y12*Main!$B$8+'EV Scenarios'!Y$2*'Node ratio'!$B12</f>
        <v>1.4346504520380801</v>
      </c>
    </row>
    <row r="13" spans="1:25" x14ac:dyDescent="0.25">
      <c r="A13">
        <v>34</v>
      </c>
      <c r="B13" s="2">
        <f>'[1]Pc, Winter, S4'!B13*Main!$B$8+'EV Scenarios'!B$2*'Node ratio'!$B13</f>
        <v>6.946246339237125</v>
      </c>
      <c r="C13" s="2">
        <f>'[1]Pc, Winter, S4'!C13*Main!$B$8+'EV Scenarios'!C$2*'Node ratio'!$B13</f>
        <v>6.6031939312046708</v>
      </c>
      <c r="D13" s="2">
        <f>'[1]Pc, Winter, S4'!D13*Main!$B$8+'EV Scenarios'!D$2*'Node ratio'!$B13</f>
        <v>6.1183000271681562</v>
      </c>
      <c r="E13" s="2">
        <f>'[1]Pc, Winter, S4'!E13*Main!$B$8+'EV Scenarios'!E$2*'Node ratio'!$B13</f>
        <v>6.1475260490703469</v>
      </c>
      <c r="F13" s="2">
        <f>'[1]Pc, Winter, S4'!F13*Main!$B$8+'EV Scenarios'!F$2*'Node ratio'!$B13</f>
        <v>6.156243410296053</v>
      </c>
      <c r="G13" s="2">
        <f>'[1]Pc, Winter, S4'!G13*Main!$B$8+'EV Scenarios'!G$2*'Node ratio'!$B13</f>
        <v>6.1533258240761537</v>
      </c>
      <c r="H13" s="2">
        <f>'[1]Pc, Winter, S4'!H13*Main!$B$8+'EV Scenarios'!H$2*'Node ratio'!$B13</f>
        <v>6.2397992243834342</v>
      </c>
      <c r="I13" s="2">
        <f>'[1]Pc, Winter, S4'!I13*Main!$B$8+'EV Scenarios'!I$2*'Node ratio'!$B13</f>
        <v>5.7753399978436333</v>
      </c>
      <c r="J13" s="2">
        <f>'[1]Pc, Winter, S4'!J13*Main!$B$8+'EV Scenarios'!J$2*'Node ratio'!$B13</f>
        <v>4.4315593051982578</v>
      </c>
      <c r="K13" s="2">
        <f>'[1]Pc, Winter, S4'!K13*Main!$B$8+'EV Scenarios'!K$2*'Node ratio'!$B13</f>
        <v>4.3388983471753937</v>
      </c>
      <c r="L13" s="2">
        <f>'[1]Pc, Winter, S4'!L13*Main!$B$8+'EV Scenarios'!L$2*'Node ratio'!$B13</f>
        <v>6.0708261021847756</v>
      </c>
      <c r="M13" s="2">
        <f>'[1]Pc, Winter, S4'!M13*Main!$B$8+'EV Scenarios'!M$2*'Node ratio'!$B13</f>
        <v>5.7858521242019068</v>
      </c>
      <c r="N13" s="2">
        <f>'[1]Pc, Winter, S4'!N13*Main!$B$8+'EV Scenarios'!N$2*'Node ratio'!$B13</f>
        <v>5.8599630373839213</v>
      </c>
      <c r="O13" s="2">
        <f>'[1]Pc, Winter, S4'!O13*Main!$B$8+'EV Scenarios'!O$2*'Node ratio'!$B13</f>
        <v>5.8865291183818282</v>
      </c>
      <c r="P13" s="2">
        <f>'[1]Pc, Winter, S4'!P13*Main!$B$8+'EV Scenarios'!P$2*'Node ratio'!$B13</f>
        <v>5.9160464191316473</v>
      </c>
      <c r="Q13" s="2">
        <f>'[1]Pc, Winter, S4'!Q13*Main!$B$8+'EV Scenarios'!Q$2*'Node ratio'!$B13</f>
        <v>5.9688841675768796</v>
      </c>
      <c r="R13" s="2">
        <f>'[1]Pc, Winter, S4'!R13*Main!$B$8+'EV Scenarios'!R$2*'Node ratio'!$B13</f>
        <v>6.6177541767793704</v>
      </c>
      <c r="S13" s="2">
        <f>'[1]Pc, Winter, S4'!S13*Main!$B$8+'EV Scenarios'!S$2*'Node ratio'!$B13</f>
        <v>6.9033982270082213</v>
      </c>
      <c r="T13" s="2">
        <f>'[1]Pc, Winter, S4'!T13*Main!$B$8+'EV Scenarios'!T$2*'Node ratio'!$B13</f>
        <v>6.1845174032388526</v>
      </c>
      <c r="U13" s="2">
        <f>'[1]Pc, Winter, S4'!U13*Main!$B$8+'EV Scenarios'!U$2*'Node ratio'!$B13</f>
        <v>6.0607083837454248</v>
      </c>
      <c r="V13" s="2">
        <f>'[1]Pc, Winter, S4'!V13*Main!$B$8+'EV Scenarios'!V$2*'Node ratio'!$B13</f>
        <v>6.026522854351791</v>
      </c>
      <c r="W13" s="2">
        <f>'[1]Pc, Winter, S4'!W13*Main!$B$8+'EV Scenarios'!W$2*'Node ratio'!$B13</f>
        <v>6.0046781151624877</v>
      </c>
      <c r="X13" s="2">
        <f>'[1]Pc, Winter, S4'!X13*Main!$B$8+'EV Scenarios'!X$2*'Node ratio'!$B13</f>
        <v>6.1471900270831652</v>
      </c>
      <c r="Y13" s="2">
        <f>'[1]Pc, Winter, S4'!Y13*Main!$B$8+'EV Scenarios'!Y$2*'Node ratio'!$B13</f>
        <v>6.7439137086066223</v>
      </c>
    </row>
    <row r="14" spans="1:25" x14ac:dyDescent="0.25">
      <c r="A14">
        <v>3</v>
      </c>
      <c r="B14" s="2">
        <f>'[1]Pc, Winter, S4'!B14*Main!$B$8+'EV Scenarios'!B$2*'Node ratio'!$B14</f>
        <v>12.589752353622517</v>
      </c>
      <c r="C14" s="2">
        <f>'[1]Pc, Winter, S4'!C14*Main!$B$8+'EV Scenarios'!C$2*'Node ratio'!$B14</f>
        <v>11.999865751227219</v>
      </c>
      <c r="D14" s="2">
        <f>'[1]Pc, Winter, S4'!D14*Main!$B$8+'EV Scenarios'!D$2*'Node ratio'!$B14</f>
        <v>11.876111743764213</v>
      </c>
      <c r="E14" s="2">
        <f>'[1]Pc, Winter, S4'!E14*Main!$B$8+'EV Scenarios'!E$2*'Node ratio'!$B14</f>
        <v>11.778078601219294</v>
      </c>
      <c r="F14" s="2">
        <f>'[1]Pc, Winter, S4'!F14*Main!$B$8+'EV Scenarios'!F$2*'Node ratio'!$B14</f>
        <v>11.502306227444036</v>
      </c>
      <c r="G14" s="2">
        <f>'[1]Pc, Winter, S4'!G14*Main!$B$8+'EV Scenarios'!G$2*'Node ratio'!$B14</f>
        <v>11.848676549946166</v>
      </c>
      <c r="H14" s="2">
        <f>'[1]Pc, Winter, S4'!H14*Main!$B$8+'EV Scenarios'!H$2*'Node ratio'!$B14</f>
        <v>13.602347830336006</v>
      </c>
      <c r="I14" s="2">
        <f>'[1]Pc, Winter, S4'!I14*Main!$B$8+'EV Scenarios'!I$2*'Node ratio'!$B14</f>
        <v>13.409275938481427</v>
      </c>
      <c r="J14" s="2">
        <f>'[1]Pc, Winter, S4'!J14*Main!$B$8+'EV Scenarios'!J$2*'Node ratio'!$B14</f>
        <v>14.132103887144879</v>
      </c>
      <c r="K14" s="2">
        <f>'[1]Pc, Winter, S4'!K14*Main!$B$8+'EV Scenarios'!K$2*'Node ratio'!$B14</f>
        <v>13.944908307245312</v>
      </c>
      <c r="L14" s="2">
        <f>'[1]Pc, Winter, S4'!L14*Main!$B$8+'EV Scenarios'!L$2*'Node ratio'!$B14</f>
        <v>14.617948082120416</v>
      </c>
      <c r="M14" s="2">
        <f>'[1]Pc, Winter, S4'!M14*Main!$B$8+'EV Scenarios'!M$2*'Node ratio'!$B14</f>
        <v>15.170057846069342</v>
      </c>
      <c r="N14" s="2">
        <f>'[1]Pc, Winter, S4'!N14*Main!$B$8+'EV Scenarios'!N$2*'Node ratio'!$B14</f>
        <v>14.567873304067671</v>
      </c>
      <c r="O14" s="2">
        <f>'[1]Pc, Winter, S4'!O14*Main!$B$8+'EV Scenarios'!O$2*'Node ratio'!$B14</f>
        <v>13.376929818087699</v>
      </c>
      <c r="P14" s="2">
        <f>'[1]Pc, Winter, S4'!P14*Main!$B$8+'EV Scenarios'!P$2*'Node ratio'!$B14</f>
        <v>11.624820898688574</v>
      </c>
      <c r="Q14" s="2">
        <f>'[1]Pc, Winter, S4'!Q14*Main!$B$8+'EV Scenarios'!Q$2*'Node ratio'!$B14</f>
        <v>11.522146097955311</v>
      </c>
      <c r="R14" s="2">
        <f>'[1]Pc, Winter, S4'!R14*Main!$B$8+'EV Scenarios'!R$2*'Node ratio'!$B14</f>
        <v>11.92086543673736</v>
      </c>
      <c r="S14" s="2">
        <f>'[1]Pc, Winter, S4'!S14*Main!$B$8+'EV Scenarios'!S$2*'Node ratio'!$B14</f>
        <v>12.520563909122343</v>
      </c>
      <c r="T14" s="2">
        <f>'[1]Pc, Winter, S4'!T14*Main!$B$8+'EV Scenarios'!T$2*'Node ratio'!$B14</f>
        <v>12.279892343735407</v>
      </c>
      <c r="U14" s="2">
        <f>'[1]Pc, Winter, S4'!U14*Main!$B$8+'EV Scenarios'!U$2*'Node ratio'!$B14</f>
        <v>12.214683126616608</v>
      </c>
      <c r="V14" s="2">
        <f>'[1]Pc, Winter, S4'!V14*Main!$B$8+'EV Scenarios'!V$2*'Node ratio'!$B14</f>
        <v>11.907928595789265</v>
      </c>
      <c r="W14" s="2">
        <f>'[1]Pc, Winter, S4'!W14*Main!$B$8+'EV Scenarios'!W$2*'Node ratio'!$B14</f>
        <v>11.484865367669132</v>
      </c>
      <c r="X14" s="2">
        <f>'[1]Pc, Winter, S4'!X14*Main!$B$8+'EV Scenarios'!X$2*'Node ratio'!$B14</f>
        <v>11.847481648069</v>
      </c>
      <c r="Y14" s="2">
        <f>'[1]Pc, Winter, S4'!Y14*Main!$B$8+'EV Scenarios'!Y$2*'Node ratio'!$B14</f>
        <v>11.663013976002624</v>
      </c>
    </row>
    <row r="15" spans="1:25" x14ac:dyDescent="0.25">
      <c r="A15">
        <v>20</v>
      </c>
      <c r="B15" s="2">
        <f>'[1]Pc, Winter, S4'!B15*Main!$B$8+'EV Scenarios'!B$2*'Node ratio'!$B15</f>
        <v>0.39409575427334509</v>
      </c>
      <c r="C15" s="2">
        <f>'[1]Pc, Winter, S4'!C15*Main!$B$8+'EV Scenarios'!C$2*'Node ratio'!$B15</f>
        <v>0.36299796541496349</v>
      </c>
      <c r="D15" s="2">
        <f>'[1]Pc, Winter, S4'!D15*Main!$B$8+'EV Scenarios'!D$2*'Node ratio'!$B15</f>
        <v>0.34492954688857663</v>
      </c>
      <c r="E15" s="2">
        <f>'[1]Pc, Winter, S4'!E15*Main!$B$8+'EV Scenarios'!E$2*'Node ratio'!$B15</f>
        <v>0.33417583171880999</v>
      </c>
      <c r="F15" s="2">
        <f>'[1]Pc, Winter, S4'!F15*Main!$B$8+'EV Scenarios'!F$2*'Node ratio'!$B15</f>
        <v>0.33532312483149151</v>
      </c>
      <c r="G15" s="2">
        <f>'[1]Pc, Winter, S4'!G15*Main!$B$8+'EV Scenarios'!G$2*'Node ratio'!$B15</f>
        <v>0.35395335378419612</v>
      </c>
      <c r="H15" s="2">
        <f>'[1]Pc, Winter, S4'!H15*Main!$B$8+'EV Scenarios'!H$2*'Node ratio'!$B15</f>
        <v>0.42617950684908945</v>
      </c>
      <c r="I15" s="2">
        <f>'[1]Pc, Winter, S4'!I15*Main!$B$8+'EV Scenarios'!I$2*'Node ratio'!$B15</f>
        <v>0.49225649255144466</v>
      </c>
      <c r="J15" s="2">
        <f>'[1]Pc, Winter, S4'!J15*Main!$B$8+'EV Scenarios'!J$2*'Node ratio'!$B15</f>
        <v>0.55326048964403807</v>
      </c>
      <c r="K15" s="2">
        <f>'[1]Pc, Winter, S4'!K15*Main!$B$8+'EV Scenarios'!K$2*'Node ratio'!$B15</f>
        <v>0.64050910251998916</v>
      </c>
      <c r="L15" s="2">
        <f>'[1]Pc, Winter, S4'!L15*Main!$B$8+'EV Scenarios'!L$2*'Node ratio'!$B15</f>
        <v>0.63684081045734209</v>
      </c>
      <c r="M15" s="2">
        <f>'[1]Pc, Winter, S4'!M15*Main!$B$8+'EV Scenarios'!M$2*'Node ratio'!$B15</f>
        <v>0.68037778832742435</v>
      </c>
      <c r="N15" s="2">
        <f>'[1]Pc, Winter, S4'!N15*Main!$B$8+'EV Scenarios'!N$2*'Node ratio'!$B15</f>
        <v>0.6423181180926183</v>
      </c>
      <c r="O15" s="2">
        <f>'[1]Pc, Winter, S4'!O15*Main!$B$8+'EV Scenarios'!O$2*'Node ratio'!$B15</f>
        <v>0.61014339295352982</v>
      </c>
      <c r="P15" s="2">
        <f>'[1]Pc, Winter, S4'!P15*Main!$B$8+'EV Scenarios'!P$2*'Node ratio'!$B15</f>
        <v>0.60207055312508906</v>
      </c>
      <c r="Q15" s="2">
        <f>'[1]Pc, Winter, S4'!Q15*Main!$B$8+'EV Scenarios'!Q$2*'Node ratio'!$B15</f>
        <v>0.60914628522010239</v>
      </c>
      <c r="R15" s="2">
        <f>'[1]Pc, Winter, S4'!R15*Main!$B$8+'EV Scenarios'!R$2*'Node ratio'!$B15</f>
        <v>0.62074422906318405</v>
      </c>
      <c r="S15" s="2">
        <f>'[1]Pc, Winter, S4'!S15*Main!$B$8+'EV Scenarios'!S$2*'Node ratio'!$B15</f>
        <v>0.65455499746262591</v>
      </c>
      <c r="T15" s="2">
        <f>'[1]Pc, Winter, S4'!T15*Main!$B$8+'EV Scenarios'!T$2*'Node ratio'!$B15</f>
        <v>0.65445722083475799</v>
      </c>
      <c r="U15" s="2">
        <f>'[1]Pc, Winter, S4'!U15*Main!$B$8+'EV Scenarios'!U$2*'Node ratio'!$B15</f>
        <v>0.61972881149726278</v>
      </c>
      <c r="V15" s="2">
        <f>'[1]Pc, Winter, S4'!V15*Main!$B$8+'EV Scenarios'!V$2*'Node ratio'!$B15</f>
        <v>0.60320999133819253</v>
      </c>
      <c r="W15" s="2">
        <f>'[1]Pc, Winter, S4'!W15*Main!$B$8+'EV Scenarios'!W$2*'Node ratio'!$B15</f>
        <v>0.56507630348910998</v>
      </c>
      <c r="X15" s="2">
        <f>'[1]Pc, Winter, S4'!X15*Main!$B$8+'EV Scenarios'!X$2*'Node ratio'!$B15</f>
        <v>0.51024202752706926</v>
      </c>
      <c r="Y15" s="2">
        <f>'[1]Pc, Winter, S4'!Y15*Main!$B$8+'EV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2023-02-09T18:00:00Z</dcterms:modified>
</cp:coreProperties>
</file>